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MOP\Glosa Dirplan Informe 2023\10 Octubre\Congreso\2.- Glosas Servicio\"/>
    </mc:Choice>
  </mc:AlternateContent>
  <xr:revisionPtr revIDLastSave="0" documentId="13_ncr:1_{6B4AB241-A544-470A-A4AD-8CBB7E32D8A7}" xr6:coauthVersionLast="47" xr6:coauthVersionMax="47" xr10:uidLastSave="{00000000-0000-0000-0000-000000000000}"/>
  <bookViews>
    <workbookView xWindow="-108" yWindow="-108" windowWidth="23256" windowHeight="12456" tabRatio="557" activeTab="1" xr2:uid="{00000000-000D-0000-FFFF-FFFF00000000}"/>
  </bookViews>
  <sheets>
    <sheet name="Glosas INH" sheetId="18" r:id="rId1"/>
    <sheet name="Estudios Inherente INH" sheetId="22" r:id="rId2"/>
  </sheets>
  <definedNames>
    <definedName name="_xlnm.Print_Area" localSheetId="0">'Glosas INH'!$C$4:$M$19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22" l="1"/>
  <c r="Q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P10" i="22"/>
  <c r="P9" i="22"/>
  <c r="P8" i="22"/>
  <c r="P11" i="22" l="1"/>
  <c r="K21" i="18" l="1"/>
  <c r="K17" i="18"/>
  <c r="K18" i="18"/>
  <c r="K19" i="18"/>
  <c r="K20" i="18"/>
  <c r="K16" i="18"/>
  <c r="K14" i="18"/>
  <c r="K11" i="18"/>
  <c r="K12" i="18"/>
  <c r="K10" i="18"/>
  <c r="L18" i="18" l="1"/>
  <c r="L21" i="18" l="1"/>
  <c r="L20" i="18" l="1"/>
  <c r="L19" i="18"/>
  <c r="L17" i="18" l="1"/>
  <c r="L16" i="18"/>
  <c r="L15" i="18"/>
  <c r="L14" i="18"/>
  <c r="L11" i="18"/>
  <c r="L10" i="18"/>
  <c r="L9" i="18"/>
  <c r="L8" i="18"/>
  <c r="L12" i="18" l="1"/>
  <c r="L13" i="18" l="1"/>
</calcChain>
</file>

<file path=xl/sharedStrings.xml><?xml version="1.0" encoding="utf-8"?>
<sst xmlns="http://schemas.openxmlformats.org/spreadsheetml/2006/main" count="81" uniqueCount="69">
  <si>
    <t>Dotación máxima de vehículos</t>
  </si>
  <si>
    <t>N° glosa</t>
  </si>
  <si>
    <t>Nombre de la glosa</t>
  </si>
  <si>
    <t>Dotación de Personal</t>
  </si>
  <si>
    <t>Asignación de Funciones Criticas N° personas</t>
  </si>
  <si>
    <t>Asignación de Funciones Criticas  miles de $</t>
  </si>
  <si>
    <t>03</t>
  </si>
  <si>
    <t>Capacitación y Perfeccionamiento</t>
  </si>
  <si>
    <t>Horas Extraordinarias</t>
  </si>
  <si>
    <t>MINISTERIO DE OBRAS PUBLICAS</t>
  </si>
  <si>
    <t xml:space="preserve">Presupuesto Vigente </t>
  </si>
  <si>
    <t>PARTIDA</t>
  </si>
  <si>
    <t>CAPITULO</t>
  </si>
  <si>
    <t>PROGRAMA</t>
  </si>
  <si>
    <t>02</t>
  </si>
  <si>
    <t>EJECUCION 1er. TRIMESTRE</t>
  </si>
  <si>
    <t>EJECUCION 2do. TRIMESTRE</t>
  </si>
  <si>
    <t>EJECUCION 3er. TRIMESTRE</t>
  </si>
  <si>
    <t>EJECUCION 4to. TRIMESTRE</t>
  </si>
  <si>
    <t>% de Ejecución</t>
  </si>
  <si>
    <t>OBSERVACIONES</t>
  </si>
  <si>
    <t>Letra</t>
  </si>
  <si>
    <t>a)</t>
  </si>
  <si>
    <t>b)</t>
  </si>
  <si>
    <t>c)</t>
  </si>
  <si>
    <t>d)</t>
  </si>
  <si>
    <t>e)</t>
  </si>
  <si>
    <t>INSTITUTO NACIONAL DE HIDRAULICA</t>
  </si>
  <si>
    <t xml:space="preserve">01 </t>
  </si>
  <si>
    <t>Autorización maxima de viaticos en territorio Nacional</t>
  </si>
  <si>
    <t>Autorización maxima de viaticos en el Exterior</t>
  </si>
  <si>
    <t xml:space="preserve">Convenios con Personas Naturales  </t>
  </si>
  <si>
    <t>N° de personas</t>
  </si>
  <si>
    <t>Contratación de estudios e Investigaciones</t>
  </si>
  <si>
    <t>Equipos Informáticos</t>
  </si>
  <si>
    <t>Programas Informáticos</t>
  </si>
  <si>
    <t>Gastos en Publicidad</t>
  </si>
  <si>
    <t xml:space="preserve">Servicio </t>
  </si>
  <si>
    <r>
      <t>Prioridad</t>
    </r>
    <r>
      <rPr>
        <sz val="14"/>
        <color rgb="FFFFFFFF"/>
        <rFont val="Calibri"/>
        <family val="2"/>
      </rPr>
      <t xml:space="preserve"> </t>
    </r>
  </si>
  <si>
    <r>
      <t>Nombre</t>
    </r>
    <r>
      <rPr>
        <sz val="14"/>
        <color rgb="FFFFFFFF"/>
        <rFont val="Calibri"/>
        <family val="2"/>
      </rPr>
      <t xml:space="preserve"> </t>
    </r>
  </si>
  <si>
    <t>EJECUCIÓN</t>
  </si>
  <si>
    <r>
      <t>Servicio</t>
    </r>
    <r>
      <rPr>
        <sz val="14"/>
        <color rgb="FFFFFFFF"/>
        <rFont val="Calibri"/>
        <family val="2"/>
      </rPr>
      <t xml:space="preserve"> </t>
    </r>
  </si>
  <si>
    <t>ABRIL</t>
  </si>
  <si>
    <t>MAYO</t>
  </si>
  <si>
    <t>JUNIO</t>
  </si>
  <si>
    <t>JULIO</t>
  </si>
  <si>
    <t>AGOSTO</t>
  </si>
  <si>
    <t>SEPT</t>
  </si>
  <si>
    <t>OCT</t>
  </si>
  <si>
    <t>NOV</t>
  </si>
  <si>
    <t>DIC</t>
  </si>
  <si>
    <t>TOTAL</t>
  </si>
  <si>
    <r>
      <t>a la institución</t>
    </r>
    <r>
      <rPr>
        <sz val="14"/>
        <color rgb="FFFFFFFF"/>
        <rFont val="Calibri"/>
        <family val="2"/>
      </rPr>
      <t xml:space="preserve"> </t>
    </r>
  </si>
  <si>
    <t>Totales</t>
  </si>
  <si>
    <t>ENERO</t>
  </si>
  <si>
    <t>FEBRERO</t>
  </si>
  <si>
    <t>MARZO</t>
  </si>
  <si>
    <t>Instituto Nacional de Hidráulica</t>
  </si>
  <si>
    <t>Observaciones</t>
  </si>
  <si>
    <r>
      <t>Estudios Inherentes</t>
    </r>
    <r>
      <rPr>
        <sz val="14"/>
        <color rgb="FFFFFFFF"/>
        <rFont val="Calibri"/>
        <family val="2"/>
      </rPr>
      <t xml:space="preserve"> </t>
    </r>
  </si>
  <si>
    <t xml:space="preserve"> </t>
  </si>
  <si>
    <t>Presupuesto Inicial (Ley 2023)</t>
  </si>
  <si>
    <t>TOTAL EJECUCION ACUMULADA AÑO 2023</t>
  </si>
  <si>
    <t xml:space="preserve">ESTUDIO EN CAMBIO CLIMÁTICO </t>
  </si>
  <si>
    <t>TOTAL PPTO EN M$</t>
  </si>
  <si>
    <t xml:space="preserve">ANALISIS EN SISTEMAS DE MONITOREO Y ALERTA TEMPRANA DE EVENTOS EXTREMOS </t>
  </si>
  <si>
    <t xml:space="preserve">ESTUDIO EN SOCAVACIÓN DE LECHO EN INFRAESTRUCTURA EN RÍOS </t>
  </si>
  <si>
    <t>AVANCE GLOSAS AL TERCER 2023</t>
  </si>
  <si>
    <t>Estudios Inherentes al 30 de Septiembre de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</si>
</sst>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0"/>
    <numFmt numFmtId="166" formatCode="#,##0.00000"/>
    <numFmt numFmtId="167" formatCode="_-* #,##0.000000_-;\-* #,##0.000000_-;_-* &quot;-&quot;??_-;_-@_-"/>
    <numFmt numFmtId="168" formatCode="_-* #,##0.000000_-;\-* #,##0.000000_-;_-* &quot;-&quot;????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9"/>
      <color rgb="FF0070C0"/>
      <name val="Arial"/>
      <family val="2"/>
    </font>
    <font>
      <b/>
      <sz val="9"/>
      <color theme="3" tint="0.39997558519241921"/>
      <name val="Arial"/>
      <family val="2"/>
    </font>
    <font>
      <b/>
      <sz val="11"/>
      <color rgb="FF0070C0"/>
      <name val="Calibri"/>
      <family val="2"/>
      <scheme val="minor"/>
    </font>
    <font>
      <b/>
      <sz val="18"/>
      <color rgb="FF000000"/>
      <name val="Calibri"/>
      <family val="2"/>
    </font>
    <font>
      <b/>
      <sz val="14"/>
      <color rgb="FFFFFFFF"/>
      <name val="Calibri"/>
      <family val="2"/>
    </font>
    <font>
      <sz val="14"/>
      <color rgb="FFFFFFFF"/>
      <name val="Calibri"/>
      <family val="2"/>
    </font>
    <font>
      <b/>
      <sz val="11"/>
      <color rgb="FFFFFFFF"/>
      <name val="Calibri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sz val="14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76092"/>
        <bgColor rgb="FF376092"/>
      </patternFill>
    </fill>
    <fill>
      <patternFill patternType="solid">
        <fgColor rgb="FF005FA1"/>
        <bgColor rgb="FF005FA1"/>
      </patternFill>
    </fill>
    <fill>
      <patternFill patternType="solid">
        <fgColor rgb="FF1F497D"/>
        <bgColor rgb="FF1F497D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11">
    <xf numFmtId="0" fontId="0" fillId="0" borderId="0"/>
    <xf numFmtId="0" fontId="10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6" fillId="0" borderId="0"/>
    <xf numFmtId="164" fontId="26" fillId="0" borderId="0" applyFont="0" applyFill="0" applyBorder="0" applyAlignment="0" applyProtection="0"/>
  </cellStyleXfs>
  <cellXfs count="106">
    <xf numFmtId="0" fontId="0" fillId="0" borderId="0" xfId="0"/>
    <xf numFmtId="0" fontId="4" fillId="2" borderId="0" xfId="8" applyFill="1"/>
    <xf numFmtId="0" fontId="0" fillId="2" borderId="0" xfId="0" applyFill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4" fillId="2" borderId="0" xfId="8" applyFill="1" applyAlignment="1">
      <alignment vertical="center"/>
    </xf>
    <xf numFmtId="0" fontId="4" fillId="2" borderId="1" xfId="8" applyFill="1" applyBorder="1" applyAlignment="1">
      <alignment vertical="center"/>
    </xf>
    <xf numFmtId="49" fontId="4" fillId="2" borderId="0" xfId="8" applyNumberFormat="1" applyFill="1"/>
    <xf numFmtId="0" fontId="12" fillId="3" borderId="11" xfId="0" applyFont="1" applyFill="1" applyBorder="1" applyAlignment="1">
      <alignment horizontal="left" indent="1"/>
    </xf>
    <xf numFmtId="0" fontId="12" fillId="3" borderId="11" xfId="0" applyFont="1" applyFill="1" applyBorder="1"/>
    <xf numFmtId="0" fontId="12" fillId="3" borderId="1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Continuous"/>
    </xf>
    <xf numFmtId="0" fontId="0" fillId="3" borderId="3" xfId="0" applyFill="1" applyBorder="1"/>
    <xf numFmtId="0" fontId="0" fillId="3" borderId="4" xfId="0" applyFill="1" applyBorder="1"/>
    <xf numFmtId="0" fontId="12" fillId="3" borderId="12" xfId="0" applyFont="1" applyFill="1" applyBorder="1" applyAlignment="1">
      <alignment horizontal="left" indent="1"/>
    </xf>
    <xf numFmtId="0" fontId="12" fillId="3" borderId="12" xfId="0" applyFont="1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12" fillId="3" borderId="13" xfId="0" applyFont="1" applyFill="1" applyBorder="1" applyAlignment="1">
      <alignment horizontal="left" indent="1"/>
    </xf>
    <xf numFmtId="0" fontId="12" fillId="3" borderId="13" xfId="0" applyFont="1" applyFill="1" applyBorder="1"/>
    <xf numFmtId="14" fontId="12" fillId="3" borderId="13" xfId="0" applyNumberFormat="1" applyFont="1" applyFill="1" applyBorder="1"/>
    <xf numFmtId="0" fontId="8" fillId="3" borderId="7" xfId="0" applyFont="1" applyFill="1" applyBorder="1"/>
    <xf numFmtId="0" fontId="9" fillId="3" borderId="8" xfId="0" applyFont="1" applyFill="1" applyBorder="1"/>
    <xf numFmtId="0" fontId="7" fillId="3" borderId="8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13" fillId="3" borderId="1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/>
    <xf numFmtId="3" fontId="7" fillId="2" borderId="1" xfId="0" applyNumberFormat="1" applyFont="1" applyFill="1" applyBorder="1"/>
    <xf numFmtId="3" fontId="15" fillId="2" borderId="1" xfId="0" applyNumberFormat="1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vertical="center"/>
    </xf>
    <xf numFmtId="3" fontId="16" fillId="2" borderId="1" xfId="0" applyNumberFormat="1" applyFont="1" applyFill="1" applyBorder="1"/>
    <xf numFmtId="49" fontId="17" fillId="2" borderId="1" xfId="8" applyNumberFormat="1" applyFont="1" applyFill="1" applyBorder="1" applyAlignment="1">
      <alignment horizontal="center" vertical="center"/>
    </xf>
    <xf numFmtId="0" fontId="17" fillId="2" borderId="1" xfId="8" applyFont="1" applyFill="1" applyBorder="1" applyAlignment="1">
      <alignment vertical="center"/>
    </xf>
    <xf numFmtId="9" fontId="15" fillId="2" borderId="1" xfId="2" applyFont="1" applyFill="1" applyBorder="1" applyAlignment="1">
      <alignment vertical="center"/>
    </xf>
    <xf numFmtId="0" fontId="17" fillId="2" borderId="1" xfId="8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 wrapText="1" readingOrder="1"/>
    </xf>
    <xf numFmtId="0" fontId="19" fillId="5" borderId="19" xfId="0" applyFont="1" applyFill="1" applyBorder="1" applyAlignment="1">
      <alignment horizontal="center" vertical="center" wrapText="1" readingOrder="1"/>
    </xf>
    <xf numFmtId="0" fontId="19" fillId="5" borderId="20" xfId="0" applyFont="1" applyFill="1" applyBorder="1" applyAlignment="1">
      <alignment horizontal="center" vertical="center" wrapText="1" readingOrder="1"/>
    </xf>
    <xf numFmtId="0" fontId="0" fillId="5" borderId="21" xfId="0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 readingOrder="1"/>
    </xf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vertical="center" wrapText="1"/>
    </xf>
    <xf numFmtId="0" fontId="19" fillId="6" borderId="14" xfId="0" applyFont="1" applyFill="1" applyBorder="1" applyAlignment="1">
      <alignment horizontal="left" vertical="center" wrapText="1" readingOrder="1"/>
    </xf>
    <xf numFmtId="3" fontId="21" fillId="6" borderId="14" xfId="0" applyNumberFormat="1" applyFont="1" applyFill="1" applyBorder="1" applyAlignment="1">
      <alignment horizontal="right" vertical="center" wrapText="1" readingOrder="1"/>
    </xf>
    <xf numFmtId="3" fontId="9" fillId="2" borderId="1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right" vertical="center"/>
    </xf>
    <xf numFmtId="0" fontId="17" fillId="2" borderId="1" xfId="5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17" fillId="2" borderId="1" xfId="8" applyNumberFormat="1" applyFont="1" applyFill="1" applyBorder="1" applyAlignment="1">
      <alignment horizontal="center" vertical="center"/>
    </xf>
    <xf numFmtId="0" fontId="22" fillId="2" borderId="1" xfId="0" applyFont="1" applyFill="1" applyBorder="1"/>
    <xf numFmtId="0" fontId="23" fillId="2" borderId="7" xfId="0" applyFont="1" applyFill="1" applyBorder="1"/>
    <xf numFmtId="0" fontId="22" fillId="2" borderId="7" xfId="0" applyFont="1" applyFill="1" applyBorder="1"/>
    <xf numFmtId="0" fontId="24" fillId="2" borderId="10" xfId="8" applyFont="1" applyFill="1" applyBorder="1"/>
    <xf numFmtId="49" fontId="17" fillId="2" borderId="1" xfId="8" applyNumberFormat="1" applyFont="1" applyFill="1" applyBorder="1"/>
    <xf numFmtId="0" fontId="17" fillId="7" borderId="1" xfId="8" applyFont="1" applyFill="1" applyBorder="1" applyAlignment="1">
      <alignment horizontal="center" vertical="center"/>
    </xf>
    <xf numFmtId="49" fontId="17" fillId="7" borderId="1" xfId="8" applyNumberFormat="1" applyFont="1" applyFill="1" applyBorder="1" applyAlignment="1">
      <alignment horizontal="center" vertical="center"/>
    </xf>
    <xf numFmtId="0" fontId="17" fillId="7" borderId="1" xfId="8" applyFont="1" applyFill="1" applyBorder="1" applyAlignment="1">
      <alignment vertical="center"/>
    </xf>
    <xf numFmtId="3" fontId="9" fillId="7" borderId="1" xfId="0" applyNumberFormat="1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vertical="center"/>
    </xf>
    <xf numFmtId="9" fontId="15" fillId="7" borderId="1" xfId="2" applyFont="1" applyFill="1" applyBorder="1" applyAlignment="1">
      <alignment vertical="center"/>
    </xf>
    <xf numFmtId="3" fontId="16" fillId="7" borderId="1" xfId="0" applyNumberFormat="1" applyFont="1" applyFill="1" applyBorder="1" applyAlignment="1">
      <alignment vertical="center"/>
    </xf>
    <xf numFmtId="165" fontId="17" fillId="7" borderId="1" xfId="8" applyNumberFormat="1" applyFont="1" applyFill="1" applyBorder="1" applyAlignment="1">
      <alignment horizontal="center" vertical="center"/>
    </xf>
    <xf numFmtId="0" fontId="22" fillId="7" borderId="1" xfId="0" applyFont="1" applyFill="1" applyBorder="1"/>
    <xf numFmtId="0" fontId="17" fillId="7" borderId="1" xfId="5" applyFont="1" applyFill="1" applyBorder="1"/>
    <xf numFmtId="3" fontId="9" fillId="7" borderId="1" xfId="0" applyNumberFormat="1" applyFont="1" applyFill="1" applyBorder="1" applyAlignment="1">
      <alignment horizontal="right" vertical="center"/>
    </xf>
    <xf numFmtId="3" fontId="15" fillId="7" borderId="1" xfId="0" applyNumberFormat="1" applyFont="1" applyFill="1" applyBorder="1"/>
    <xf numFmtId="3" fontId="4" fillId="2" borderId="0" xfId="8" applyNumberFormat="1" applyFill="1" applyAlignment="1">
      <alignment vertical="center"/>
    </xf>
    <xf numFmtId="0" fontId="19" fillId="5" borderId="23" xfId="0" applyFont="1" applyFill="1" applyBorder="1" applyAlignment="1">
      <alignment horizontal="center" vertical="center" wrapText="1" readingOrder="1"/>
    </xf>
    <xf numFmtId="3" fontId="0" fillId="2" borderId="0" xfId="0" applyNumberFormat="1" applyFill="1"/>
    <xf numFmtId="0" fontId="19" fillId="5" borderId="22" xfId="0" applyFont="1" applyFill="1" applyBorder="1" applyAlignment="1">
      <alignment horizontal="center" vertical="center" wrapText="1" readingOrder="1"/>
    </xf>
    <xf numFmtId="0" fontId="19" fillId="5" borderId="18" xfId="0" applyFont="1" applyFill="1" applyBorder="1" applyAlignment="1">
      <alignment horizontal="center" vertical="center" wrapText="1" readingOrder="1"/>
    </xf>
    <xf numFmtId="3" fontId="0" fillId="8" borderId="25" xfId="0" applyNumberFormat="1" applyFill="1" applyBorder="1" applyAlignment="1">
      <alignment vertical="center"/>
    </xf>
    <xf numFmtId="3" fontId="0" fillId="8" borderId="26" xfId="0" applyNumberFormat="1" applyFill="1" applyBorder="1" applyAlignment="1">
      <alignment vertical="center"/>
    </xf>
    <xf numFmtId="0" fontId="6" fillId="2" borderId="0" xfId="0" applyFont="1" applyFill="1"/>
    <xf numFmtId="166" fontId="0" fillId="2" borderId="0" xfId="0" applyNumberFormat="1" applyFill="1"/>
    <xf numFmtId="0" fontId="19" fillId="5" borderId="28" xfId="0" applyFont="1" applyFill="1" applyBorder="1" applyAlignment="1">
      <alignment horizontal="center" vertical="center" wrapText="1" readingOrder="1"/>
    </xf>
    <xf numFmtId="0" fontId="0" fillId="5" borderId="30" xfId="0" applyFill="1" applyBorder="1" applyAlignment="1">
      <alignment horizontal="center" vertical="center" wrapText="1"/>
    </xf>
    <xf numFmtId="3" fontId="0" fillId="8" borderId="25" xfId="0" applyNumberFormat="1" applyFill="1" applyBorder="1" applyAlignment="1">
      <alignment horizontal="justify" vertical="center" wrapText="1"/>
    </xf>
    <xf numFmtId="3" fontId="3" fillId="2" borderId="0" xfId="8" applyNumberFormat="1" applyFont="1" applyFill="1" applyAlignment="1">
      <alignment vertical="center"/>
    </xf>
    <xf numFmtId="0" fontId="19" fillId="4" borderId="32" xfId="0" applyFont="1" applyFill="1" applyBorder="1" applyAlignment="1">
      <alignment vertical="center" wrapText="1"/>
    </xf>
    <xf numFmtId="3" fontId="6" fillId="8" borderId="26" xfId="0" applyNumberFormat="1" applyFont="1" applyFill="1" applyBorder="1" applyAlignment="1">
      <alignment horizontal="justify" vertical="center" wrapText="1"/>
    </xf>
    <xf numFmtId="0" fontId="2" fillId="2" borderId="0" xfId="8" applyFont="1" applyFill="1" applyAlignment="1">
      <alignment horizontal="right"/>
    </xf>
    <xf numFmtId="167" fontId="0" fillId="2" borderId="0" xfId="10" applyNumberFormat="1" applyFont="1" applyFill="1"/>
    <xf numFmtId="168" fontId="0" fillId="2" borderId="0" xfId="0" applyNumberFormat="1" applyFill="1"/>
    <xf numFmtId="0" fontId="19" fillId="5" borderId="15" xfId="0" applyFont="1" applyFill="1" applyBorder="1" applyAlignment="1">
      <alignment horizontal="center" vertical="center" wrapText="1" readingOrder="1"/>
    </xf>
    <xf numFmtId="0" fontId="27" fillId="8" borderId="14" xfId="0" applyFont="1" applyFill="1" applyBorder="1" applyAlignment="1">
      <alignment horizontal="center" vertical="center" wrapText="1" readingOrder="1"/>
    </xf>
    <xf numFmtId="0" fontId="28" fillId="8" borderId="14" xfId="0" applyFont="1" applyFill="1" applyBorder="1" applyAlignment="1">
      <alignment horizontal="center" vertical="center" wrapText="1" readingOrder="1"/>
    </xf>
    <xf numFmtId="3" fontId="0" fillId="8" borderId="26" xfId="0" applyNumberFormat="1" applyFill="1" applyBorder="1" applyAlignment="1">
      <alignment horizontal="justify" vertical="center" wrapText="1"/>
    </xf>
    <xf numFmtId="0" fontId="1" fillId="2" borderId="0" xfId="8" applyFont="1" applyFill="1"/>
    <xf numFmtId="0" fontId="25" fillId="2" borderId="0" xfId="8" applyFont="1" applyFill="1" applyAlignment="1">
      <alignment horizontal="center"/>
    </xf>
    <xf numFmtId="0" fontId="19" fillId="4" borderId="32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9" fillId="5" borderId="15" xfId="0" applyFont="1" applyFill="1" applyBorder="1" applyAlignment="1">
      <alignment horizontal="center" vertical="center" wrapText="1" readingOrder="1"/>
    </xf>
    <xf numFmtId="0" fontId="0" fillId="0" borderId="17" xfId="0" applyBorder="1" applyAlignment="1">
      <alignment horizontal="center" vertical="center" wrapText="1" readingOrder="1"/>
    </xf>
    <xf numFmtId="0" fontId="0" fillId="0" borderId="21" xfId="0" applyBorder="1" applyAlignment="1">
      <alignment horizontal="center" vertical="center" wrapText="1" readingOrder="1"/>
    </xf>
    <xf numFmtId="0" fontId="19" fillId="5" borderId="16" xfId="0" applyFont="1" applyFill="1" applyBorder="1" applyAlignment="1">
      <alignment horizontal="center" vertical="center" wrapText="1" readingOrder="1"/>
    </xf>
    <xf numFmtId="0" fontId="19" fillId="5" borderId="27" xfId="0" applyFont="1" applyFill="1" applyBorder="1" applyAlignment="1">
      <alignment horizontal="center" vertical="center" wrapText="1" readingOrder="1"/>
    </xf>
    <xf numFmtId="0" fontId="19" fillId="5" borderId="29" xfId="0" applyFont="1" applyFill="1" applyBorder="1" applyAlignment="1">
      <alignment horizontal="center" vertical="center" wrapText="1" readingOrder="1"/>
    </xf>
    <xf numFmtId="0" fontId="0" fillId="0" borderId="31" xfId="0" applyBorder="1" applyAlignment="1">
      <alignment horizontal="center" vertical="center" wrapText="1" readingOrder="1"/>
    </xf>
  </cellXfs>
  <cellStyles count="11">
    <cellStyle name="Millares" xfId="10" builtinId="3"/>
    <cellStyle name="Millares 2" xfId="6" xr:uid="{00000000-0005-0000-0000-000001000000}"/>
    <cellStyle name="Normal" xfId="0" builtinId="0"/>
    <cellStyle name="Normal 2" xfId="1" xr:uid="{00000000-0005-0000-0000-000003000000}"/>
    <cellStyle name="Normal 3" xfId="5" xr:uid="{00000000-0005-0000-0000-000004000000}"/>
    <cellStyle name="Normal 3 2" xfId="8" xr:uid="{00000000-0005-0000-0000-000005000000}"/>
    <cellStyle name="Normal 4" xfId="9" xr:uid="{00000000-0005-0000-0000-000006000000}"/>
    <cellStyle name="Porcentaje" xfId="2" builtinId="5"/>
    <cellStyle name="Porcentual 2" xfId="3" xr:uid="{00000000-0005-0000-0000-000008000000}"/>
    <cellStyle name="Porcentual 3" xfId="4" xr:uid="{00000000-0005-0000-0000-000009000000}"/>
    <cellStyle name="Porcentual 4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5"/>
  <sheetViews>
    <sheetView topLeftCell="A7" zoomScale="98" zoomScaleNormal="98" workbookViewId="0">
      <selection activeCell="D10" sqref="D10"/>
    </sheetView>
  </sheetViews>
  <sheetFormatPr baseColWidth="10" defaultColWidth="11.5546875" defaultRowHeight="14.4" x14ac:dyDescent="0.3"/>
  <cols>
    <col min="1" max="1" width="3.5546875" style="1" customWidth="1"/>
    <col min="2" max="2" width="11.6640625" style="1" customWidth="1"/>
    <col min="3" max="3" width="7.6640625" style="7" customWidth="1"/>
    <col min="4" max="4" width="48.21875" style="1" customWidth="1"/>
    <col min="5" max="6" width="10.6640625" style="1" bestFit="1" customWidth="1"/>
    <col min="7" max="7" width="11" style="1" customWidth="1"/>
    <col min="8" max="8" width="10.88671875" style="1" customWidth="1"/>
    <col min="9" max="9" width="11.5546875" style="1" customWidth="1"/>
    <col min="10" max="10" width="10.44140625" style="1" bestFit="1" customWidth="1"/>
    <col min="11" max="11" width="12.33203125" style="1" customWidth="1"/>
    <col min="12" max="12" width="10.6640625" style="1" customWidth="1"/>
    <col min="13" max="13" width="0.33203125" style="1" hidden="1" customWidth="1"/>
    <col min="14" max="16384" width="11.5546875" style="1"/>
  </cols>
  <sheetData>
    <row r="2" spans="1:15" ht="18" x14ac:dyDescent="0.35">
      <c r="B2" s="95" t="s">
        <v>67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4" spans="1:15" s="2" customFormat="1" ht="13.2" x14ac:dyDescent="0.25">
      <c r="B4" s="8" t="s">
        <v>11</v>
      </c>
      <c r="C4" s="9"/>
      <c r="D4" s="10" t="s">
        <v>9</v>
      </c>
      <c r="E4" s="11"/>
      <c r="F4" s="12"/>
      <c r="G4" s="12"/>
      <c r="H4" s="12"/>
      <c r="I4" s="12"/>
      <c r="J4" s="13"/>
      <c r="K4" s="13"/>
      <c r="L4" s="14"/>
      <c r="M4" s="14"/>
    </row>
    <row r="5" spans="1:15" s="2" customFormat="1" ht="13.2" x14ac:dyDescent="0.25">
      <c r="B5" s="15" t="s">
        <v>12</v>
      </c>
      <c r="C5" s="16"/>
      <c r="D5" s="16" t="s">
        <v>27</v>
      </c>
      <c r="E5" s="17"/>
      <c r="F5" s="18"/>
      <c r="G5" s="18"/>
      <c r="H5" s="18"/>
      <c r="I5" s="18"/>
      <c r="J5" s="18"/>
      <c r="K5" s="18"/>
      <c r="L5" s="19"/>
      <c r="M5" s="19"/>
    </row>
    <row r="6" spans="1:15" s="2" customFormat="1" ht="13.2" x14ac:dyDescent="0.25">
      <c r="A6" s="3"/>
      <c r="B6" s="20" t="s">
        <v>13</v>
      </c>
      <c r="C6" s="21"/>
      <c r="D6" s="22" t="s">
        <v>27</v>
      </c>
      <c r="E6" s="23"/>
      <c r="F6" s="24" t="s">
        <v>60</v>
      </c>
      <c r="G6" s="24"/>
      <c r="H6" s="24"/>
      <c r="I6" s="25"/>
      <c r="J6" s="25"/>
      <c r="K6" s="26"/>
      <c r="L6" s="27"/>
      <c r="M6" s="27"/>
    </row>
    <row r="7" spans="1:15" s="2" customFormat="1" ht="66.900000000000006" customHeight="1" x14ac:dyDescent="0.25">
      <c r="A7" s="4"/>
      <c r="B7" s="28" t="s">
        <v>1</v>
      </c>
      <c r="C7" s="29" t="s">
        <v>21</v>
      </c>
      <c r="D7" s="29" t="s">
        <v>2</v>
      </c>
      <c r="E7" s="29" t="s">
        <v>61</v>
      </c>
      <c r="F7" s="29" t="s">
        <v>10</v>
      </c>
      <c r="G7" s="29" t="s">
        <v>15</v>
      </c>
      <c r="H7" s="29" t="s">
        <v>16</v>
      </c>
      <c r="I7" s="29" t="s">
        <v>17</v>
      </c>
      <c r="J7" s="29" t="s">
        <v>18</v>
      </c>
      <c r="K7" s="29" t="s">
        <v>62</v>
      </c>
      <c r="L7" s="29" t="s">
        <v>19</v>
      </c>
      <c r="M7" s="29" t="s">
        <v>20</v>
      </c>
    </row>
    <row r="8" spans="1:15" s="5" customFormat="1" ht="17.100000000000001" customHeight="1" x14ac:dyDescent="0.25">
      <c r="B8" s="38" t="s">
        <v>28</v>
      </c>
      <c r="C8" s="35"/>
      <c r="D8" s="36" t="s">
        <v>0</v>
      </c>
      <c r="E8" s="49">
        <v>5</v>
      </c>
      <c r="F8" s="49">
        <v>5</v>
      </c>
      <c r="G8" s="33">
        <v>5</v>
      </c>
      <c r="H8" s="34">
        <v>5</v>
      </c>
      <c r="I8" s="34">
        <v>5</v>
      </c>
      <c r="J8" s="34">
        <v>0</v>
      </c>
      <c r="K8" s="32">
        <v>5</v>
      </c>
      <c r="L8" s="37">
        <f>+K8/F8</f>
        <v>1</v>
      </c>
      <c r="M8" s="6"/>
    </row>
    <row r="9" spans="1:15" s="5" customFormat="1" ht="17.100000000000001" customHeight="1" x14ac:dyDescent="0.25">
      <c r="B9" s="38" t="s">
        <v>14</v>
      </c>
      <c r="C9" s="35" t="s">
        <v>22</v>
      </c>
      <c r="D9" s="36" t="s">
        <v>3</v>
      </c>
      <c r="E9" s="49">
        <v>67</v>
      </c>
      <c r="F9" s="49">
        <v>67</v>
      </c>
      <c r="G9" s="33">
        <v>56</v>
      </c>
      <c r="H9" s="33">
        <v>55</v>
      </c>
      <c r="I9" s="34">
        <v>55</v>
      </c>
      <c r="J9" s="34">
        <v>0</v>
      </c>
      <c r="K9" s="32">
        <v>55</v>
      </c>
      <c r="L9" s="37">
        <f t="shared" ref="L9:L21" si="0">+K9/F9</f>
        <v>0.82089552238805974</v>
      </c>
      <c r="M9" s="6"/>
    </row>
    <row r="10" spans="1:15" s="5" customFormat="1" ht="17.100000000000001" customHeight="1" x14ac:dyDescent="0.25">
      <c r="B10" s="60" t="s">
        <v>14</v>
      </c>
      <c r="C10" s="61" t="s">
        <v>23</v>
      </c>
      <c r="D10" s="62" t="s">
        <v>8</v>
      </c>
      <c r="E10" s="63">
        <v>25854</v>
      </c>
      <c r="F10" s="63">
        <v>25854</v>
      </c>
      <c r="G10" s="64">
        <v>1421</v>
      </c>
      <c r="H10" s="64">
        <v>5735</v>
      </c>
      <c r="I10" s="64">
        <v>3030</v>
      </c>
      <c r="J10" s="64">
        <v>0</v>
      </c>
      <c r="K10" s="64">
        <f>G10+H10+I10+J10</f>
        <v>10186</v>
      </c>
      <c r="L10" s="65">
        <f t="shared" si="0"/>
        <v>0.39398158892241048</v>
      </c>
      <c r="M10" s="6"/>
      <c r="N10" s="84"/>
    </row>
    <row r="11" spans="1:15" s="5" customFormat="1" ht="17.100000000000001" customHeight="1" x14ac:dyDescent="0.25">
      <c r="B11" s="60" t="s">
        <v>14</v>
      </c>
      <c r="C11" s="61" t="s">
        <v>23</v>
      </c>
      <c r="D11" s="62" t="s">
        <v>29</v>
      </c>
      <c r="E11" s="63">
        <v>20849</v>
      </c>
      <c r="F11" s="63">
        <v>20849</v>
      </c>
      <c r="G11" s="64">
        <v>2215</v>
      </c>
      <c r="H11" s="64">
        <v>0</v>
      </c>
      <c r="I11" s="64">
        <v>1497</v>
      </c>
      <c r="J11" s="64">
        <v>0</v>
      </c>
      <c r="K11" s="64">
        <f t="shared" ref="K11:K12" si="1">G11+H11+I11+J11</f>
        <v>3712</v>
      </c>
      <c r="L11" s="65">
        <f t="shared" si="0"/>
        <v>0.1780421123315267</v>
      </c>
      <c r="M11" s="6"/>
      <c r="N11" s="72"/>
    </row>
    <row r="12" spans="1:15" s="5" customFormat="1" ht="17.100000000000001" customHeight="1" x14ac:dyDescent="0.25">
      <c r="B12" s="60" t="s">
        <v>14</v>
      </c>
      <c r="C12" s="61" t="s">
        <v>24</v>
      </c>
      <c r="D12" s="62" t="s">
        <v>30</v>
      </c>
      <c r="E12" s="63">
        <v>10</v>
      </c>
      <c r="F12" s="63">
        <v>10</v>
      </c>
      <c r="G12" s="66">
        <v>0</v>
      </c>
      <c r="H12" s="64">
        <v>0</v>
      </c>
      <c r="I12" s="64">
        <v>0</v>
      </c>
      <c r="J12" s="64">
        <v>0</v>
      </c>
      <c r="K12" s="64">
        <f t="shared" si="1"/>
        <v>0</v>
      </c>
      <c r="L12" s="65">
        <f t="shared" si="0"/>
        <v>0</v>
      </c>
      <c r="M12" s="6"/>
    </row>
    <row r="13" spans="1:15" s="5" customFormat="1" ht="17.100000000000001" customHeight="1" x14ac:dyDescent="0.25">
      <c r="B13" s="52" t="s">
        <v>14</v>
      </c>
      <c r="C13" s="35" t="s">
        <v>25</v>
      </c>
      <c r="D13" s="53" t="s">
        <v>32</v>
      </c>
      <c r="E13" s="49">
        <v>2</v>
      </c>
      <c r="F13" s="49">
        <v>2</v>
      </c>
      <c r="G13" s="33">
        <v>0</v>
      </c>
      <c r="H13" s="34">
        <v>0</v>
      </c>
      <c r="I13" s="34">
        <v>0</v>
      </c>
      <c r="J13" s="34">
        <v>0</v>
      </c>
      <c r="K13" s="32">
        <v>0</v>
      </c>
      <c r="L13" s="37">
        <f t="shared" si="0"/>
        <v>0</v>
      </c>
      <c r="M13" s="6"/>
    </row>
    <row r="14" spans="1:15" s="5" customFormat="1" ht="17.100000000000001" customHeight="1" x14ac:dyDescent="0.25">
      <c r="B14" s="60" t="s">
        <v>14</v>
      </c>
      <c r="C14" s="61" t="s">
        <v>25</v>
      </c>
      <c r="D14" s="62" t="s">
        <v>31</v>
      </c>
      <c r="E14" s="63">
        <v>18243</v>
      </c>
      <c r="F14" s="63">
        <v>18243</v>
      </c>
      <c r="G14" s="64">
        <v>0</v>
      </c>
      <c r="H14" s="64">
        <v>0</v>
      </c>
      <c r="I14" s="64">
        <v>0</v>
      </c>
      <c r="J14" s="64">
        <v>0</v>
      </c>
      <c r="K14" s="64">
        <f>G14+H14+I14+J14</f>
        <v>0</v>
      </c>
      <c r="L14" s="65">
        <f t="shared" si="0"/>
        <v>0</v>
      </c>
      <c r="M14" s="6"/>
      <c r="N14" s="72"/>
      <c r="O14" s="72"/>
    </row>
    <row r="15" spans="1:15" s="5" customFormat="1" ht="17.100000000000001" customHeight="1" x14ac:dyDescent="0.25">
      <c r="B15" s="38" t="s">
        <v>14</v>
      </c>
      <c r="C15" s="35" t="s">
        <v>26</v>
      </c>
      <c r="D15" s="36" t="s">
        <v>4</v>
      </c>
      <c r="E15" s="49">
        <v>3</v>
      </c>
      <c r="F15" s="49">
        <v>3</v>
      </c>
      <c r="G15" s="33">
        <v>2</v>
      </c>
      <c r="H15" s="34">
        <v>2</v>
      </c>
      <c r="I15" s="34">
        <v>1</v>
      </c>
      <c r="J15" s="34">
        <v>0</v>
      </c>
      <c r="K15" s="32">
        <v>1</v>
      </c>
      <c r="L15" s="37">
        <f t="shared" si="0"/>
        <v>0.33333333333333331</v>
      </c>
      <c r="M15" s="6"/>
    </row>
    <row r="16" spans="1:15" s="5" customFormat="1" ht="17.100000000000001" customHeight="1" x14ac:dyDescent="0.25">
      <c r="B16" s="60" t="s">
        <v>14</v>
      </c>
      <c r="C16" s="61" t="s">
        <v>26</v>
      </c>
      <c r="D16" s="62" t="s">
        <v>5</v>
      </c>
      <c r="E16" s="63">
        <v>14942</v>
      </c>
      <c r="F16" s="63">
        <v>14942</v>
      </c>
      <c r="G16" s="66">
        <v>1868</v>
      </c>
      <c r="H16" s="64">
        <v>5603</v>
      </c>
      <c r="I16" s="64">
        <v>1494</v>
      </c>
      <c r="J16" s="64">
        <v>0</v>
      </c>
      <c r="K16" s="64">
        <f>G16+H16+I16+J16</f>
        <v>8965</v>
      </c>
      <c r="L16" s="65">
        <f t="shared" si="0"/>
        <v>0.59998661491098915</v>
      </c>
      <c r="M16" s="6"/>
      <c r="N16" s="72"/>
      <c r="O16" s="72"/>
    </row>
    <row r="17" spans="2:16" s="5" customFormat="1" ht="17.100000000000001" customHeight="1" x14ac:dyDescent="0.25">
      <c r="B17" s="60" t="s">
        <v>6</v>
      </c>
      <c r="C17" s="61"/>
      <c r="D17" s="62" t="s">
        <v>7</v>
      </c>
      <c r="E17" s="63">
        <v>10780</v>
      </c>
      <c r="F17" s="63">
        <v>10780</v>
      </c>
      <c r="G17" s="66">
        <v>0</v>
      </c>
      <c r="H17" s="64">
        <v>0</v>
      </c>
      <c r="I17" s="64">
        <v>2196</v>
      </c>
      <c r="J17" s="64">
        <v>0</v>
      </c>
      <c r="K17" s="64">
        <f t="shared" ref="K17:K20" si="2">G17+H17+I17+J17</f>
        <v>2196</v>
      </c>
      <c r="L17" s="65">
        <f t="shared" si="0"/>
        <v>0.20371057513914656</v>
      </c>
      <c r="M17" s="6"/>
      <c r="N17" s="72"/>
    </row>
    <row r="18" spans="2:16" s="2" customFormat="1" ht="17.100000000000001" customHeight="1" x14ac:dyDescent="0.3">
      <c r="B18" s="67">
        <v>4</v>
      </c>
      <c r="C18" s="68"/>
      <c r="D18" s="69" t="s">
        <v>33</v>
      </c>
      <c r="E18" s="70">
        <v>39717</v>
      </c>
      <c r="F18" s="70">
        <v>39717</v>
      </c>
      <c r="G18" s="71">
        <v>0</v>
      </c>
      <c r="H18" s="64">
        <v>0</v>
      </c>
      <c r="I18" s="64">
        <v>0</v>
      </c>
      <c r="J18" s="64">
        <v>0</v>
      </c>
      <c r="K18" s="64">
        <f t="shared" si="2"/>
        <v>0</v>
      </c>
      <c r="L18" s="65">
        <f t="shared" ref="L18" si="3">+K18/F18</f>
        <v>0</v>
      </c>
      <c r="M18" s="31"/>
      <c r="P18" s="5"/>
    </row>
    <row r="19" spans="2:16" s="2" customFormat="1" ht="17.100000000000001" customHeight="1" x14ac:dyDescent="0.3">
      <c r="B19" s="56"/>
      <c r="C19" s="57"/>
      <c r="D19" s="51" t="s">
        <v>34</v>
      </c>
      <c r="E19" s="49">
        <v>11002</v>
      </c>
      <c r="F19" s="49">
        <v>11002</v>
      </c>
      <c r="G19" s="34">
        <v>0</v>
      </c>
      <c r="H19" s="34">
        <v>3007</v>
      </c>
      <c r="I19" s="34">
        <v>0</v>
      </c>
      <c r="J19" s="34">
        <v>0</v>
      </c>
      <c r="K19" s="32">
        <f t="shared" si="2"/>
        <v>3007</v>
      </c>
      <c r="L19" s="37">
        <f t="shared" si="0"/>
        <v>0.2733139429194692</v>
      </c>
      <c r="M19" s="30"/>
      <c r="P19" s="5"/>
    </row>
    <row r="20" spans="2:16" ht="17.100000000000001" customHeight="1" x14ac:dyDescent="0.3">
      <c r="B20" s="58"/>
      <c r="C20" s="59"/>
      <c r="D20" s="51" t="s">
        <v>35</v>
      </c>
      <c r="E20" s="50">
        <v>23694</v>
      </c>
      <c r="F20" s="50">
        <v>23694</v>
      </c>
      <c r="G20" s="33">
        <v>0</v>
      </c>
      <c r="H20" s="34">
        <v>0</v>
      </c>
      <c r="I20" s="34">
        <v>7174</v>
      </c>
      <c r="J20" s="34">
        <v>0</v>
      </c>
      <c r="K20" s="32">
        <f t="shared" si="2"/>
        <v>7174</v>
      </c>
      <c r="L20" s="37">
        <f t="shared" si="0"/>
        <v>0.3027770743648181</v>
      </c>
      <c r="M20" s="30"/>
      <c r="P20" s="5"/>
    </row>
    <row r="21" spans="2:16" s="2" customFormat="1" ht="17.100000000000001" customHeight="1" x14ac:dyDescent="0.3">
      <c r="B21" s="54"/>
      <c r="C21" s="55"/>
      <c r="D21" s="51" t="s">
        <v>36</v>
      </c>
      <c r="E21" s="50">
        <v>1519</v>
      </c>
      <c r="F21" s="50">
        <v>1519</v>
      </c>
      <c r="G21" s="34">
        <v>0</v>
      </c>
      <c r="H21" s="34">
        <v>0</v>
      </c>
      <c r="I21" s="34">
        <v>0</v>
      </c>
      <c r="J21" s="34">
        <v>0</v>
      </c>
      <c r="K21" s="32">
        <f>G21+H21+I21+J21</f>
        <v>0</v>
      </c>
      <c r="L21" s="37">
        <f t="shared" si="0"/>
        <v>0</v>
      </c>
      <c r="M21" s="31"/>
    </row>
    <row r="23" spans="2:16" x14ac:dyDescent="0.3">
      <c r="F23" s="94" t="s">
        <v>60</v>
      </c>
    </row>
    <row r="25" spans="2:16" x14ac:dyDescent="0.3">
      <c r="D25" s="87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paperSize="14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83"/>
  <sheetViews>
    <sheetView tabSelected="1" zoomScale="86" zoomScaleNormal="86" workbookViewId="0">
      <selection activeCell="D13" sqref="D13"/>
    </sheetView>
  </sheetViews>
  <sheetFormatPr baseColWidth="10" defaultColWidth="12.5546875" defaultRowHeight="15" customHeight="1" x14ac:dyDescent="0.25"/>
  <cols>
    <col min="1" max="1" width="11.5546875" customWidth="1"/>
    <col min="2" max="2" width="34.33203125" customWidth="1"/>
    <col min="3" max="3" width="11.5546875" customWidth="1"/>
    <col min="4" max="4" width="9.33203125" customWidth="1"/>
    <col min="5" max="5" width="12" bestFit="1" customWidth="1"/>
    <col min="6" max="6" width="9.109375" bestFit="1" customWidth="1"/>
    <col min="7" max="7" width="9.6640625" customWidth="1"/>
    <col min="8" max="8" width="9" customWidth="1"/>
    <col min="9" max="9" width="8.109375" customWidth="1"/>
    <col min="10" max="10" width="9" customWidth="1"/>
    <col min="11" max="11" width="10.88671875" customWidth="1"/>
    <col min="12" max="13" width="9.33203125" customWidth="1"/>
    <col min="14" max="14" width="9.109375" customWidth="1"/>
    <col min="15" max="15" width="10" customWidth="1"/>
    <col min="16" max="16" width="10.44140625" customWidth="1"/>
    <col min="17" max="17" width="8.33203125" hidden="1" customWidth="1"/>
    <col min="18" max="18" width="23.109375" hidden="1" customWidth="1"/>
    <col min="19" max="19" width="8.109375" style="2" customWidth="1"/>
    <col min="20" max="29" width="11.109375" style="2" customWidth="1"/>
    <col min="30" max="30" width="11.109375" customWidth="1"/>
  </cols>
  <sheetData>
    <row r="1" spans="1:20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26.1" customHeight="1" x14ac:dyDescent="0.25">
      <c r="A2" s="85" t="s">
        <v>37</v>
      </c>
      <c r="B2" s="96" t="s">
        <v>57</v>
      </c>
      <c r="C2" s="9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0" ht="23.4" x14ac:dyDescent="0.45">
      <c r="A3" s="98" t="s">
        <v>68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2"/>
      <c r="R3" s="2"/>
    </row>
    <row r="4" spans="1:20" s="2" customFormat="1" ht="13.8" thickBot="1" x14ac:dyDescent="0.3"/>
    <row r="5" spans="1:20" ht="24.9" customHeight="1" thickBot="1" x14ac:dyDescent="0.3">
      <c r="A5" s="90" t="s">
        <v>38</v>
      </c>
      <c r="B5" s="90" t="s">
        <v>39</v>
      </c>
      <c r="C5" s="99" t="s">
        <v>64</v>
      </c>
      <c r="D5" s="102" t="s">
        <v>40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3"/>
      <c r="R5" s="76"/>
    </row>
    <row r="6" spans="1:20" ht="24.9" customHeight="1" x14ac:dyDescent="0.25">
      <c r="A6" s="39" t="s">
        <v>41</v>
      </c>
      <c r="B6" s="39" t="s">
        <v>59</v>
      </c>
      <c r="C6" s="100"/>
      <c r="D6" s="81" t="s">
        <v>54</v>
      </c>
      <c r="E6" s="40" t="s">
        <v>55</v>
      </c>
      <c r="F6" s="40" t="s">
        <v>56</v>
      </c>
      <c r="G6" s="40" t="s">
        <v>42</v>
      </c>
      <c r="H6" s="40" t="s">
        <v>43</v>
      </c>
      <c r="I6" s="40" t="s">
        <v>44</v>
      </c>
      <c r="J6" s="40" t="s">
        <v>45</v>
      </c>
      <c r="K6" s="41" t="s">
        <v>46</v>
      </c>
      <c r="L6" s="41" t="s">
        <v>47</v>
      </c>
      <c r="M6" s="41" t="s">
        <v>48</v>
      </c>
      <c r="N6" s="41" t="s">
        <v>49</v>
      </c>
      <c r="O6" s="41" t="s">
        <v>50</v>
      </c>
      <c r="P6" s="76" t="s">
        <v>51</v>
      </c>
      <c r="Q6" s="76"/>
      <c r="R6" s="104" t="s">
        <v>58</v>
      </c>
    </row>
    <row r="7" spans="1:20" ht="24.9" customHeight="1" thickBot="1" x14ac:dyDescent="0.3">
      <c r="A7" s="42"/>
      <c r="B7" s="43" t="s">
        <v>52</v>
      </c>
      <c r="C7" s="101"/>
      <c r="D7" s="82"/>
      <c r="E7" s="44"/>
      <c r="F7" s="44"/>
      <c r="G7" s="44"/>
      <c r="H7" s="44"/>
      <c r="I7" s="44"/>
      <c r="J7" s="44"/>
      <c r="K7" s="45"/>
      <c r="L7" s="45"/>
      <c r="M7" s="45"/>
      <c r="N7" s="45"/>
      <c r="O7" s="45"/>
      <c r="P7" s="75">
        <v>2023</v>
      </c>
      <c r="Q7" s="73">
        <v>2021</v>
      </c>
      <c r="R7" s="105"/>
    </row>
    <row r="8" spans="1:20" ht="43.8" customHeight="1" thickBot="1" x14ac:dyDescent="0.3">
      <c r="A8" s="91">
        <v>1</v>
      </c>
      <c r="B8" s="86" t="s">
        <v>63</v>
      </c>
      <c r="C8" s="78">
        <v>12000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7">
        <v>0</v>
      </c>
      <c r="M8" s="78">
        <v>0</v>
      </c>
      <c r="N8" s="78">
        <v>0</v>
      </c>
      <c r="O8" s="78">
        <v>12000</v>
      </c>
      <c r="P8" s="77">
        <f>SUM(D8:O8)</f>
        <v>12000</v>
      </c>
      <c r="Q8" s="77"/>
      <c r="R8" s="83"/>
      <c r="T8" s="74"/>
    </row>
    <row r="9" spans="1:20" ht="48.75" customHeight="1" thickBot="1" x14ac:dyDescent="0.3">
      <c r="A9" s="91">
        <v>2</v>
      </c>
      <c r="B9" s="86" t="s">
        <v>65</v>
      </c>
      <c r="C9" s="78">
        <v>17717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17717</v>
      </c>
      <c r="P9" s="77">
        <f>SUM(D9:O9)</f>
        <v>17717</v>
      </c>
      <c r="Q9" s="77"/>
      <c r="R9" s="83"/>
    </row>
    <row r="10" spans="1:20" ht="45.75" customHeight="1" thickBot="1" x14ac:dyDescent="0.3">
      <c r="A10" s="92">
        <v>3</v>
      </c>
      <c r="B10" s="93" t="s">
        <v>66</v>
      </c>
      <c r="C10" s="78">
        <v>10000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10000</v>
      </c>
      <c r="P10" s="77">
        <f>SUM(D10:O10)</f>
        <v>10000</v>
      </c>
      <c r="Q10" s="77"/>
      <c r="R10" s="83"/>
    </row>
    <row r="11" spans="1:20" ht="24.9" customHeight="1" thickBot="1" x14ac:dyDescent="0.3">
      <c r="A11" s="46"/>
      <c r="B11" s="47" t="s">
        <v>53</v>
      </c>
      <c r="C11" s="48">
        <f>SUM(C8:C10)</f>
        <v>39717</v>
      </c>
      <c r="D11" s="48">
        <f t="shared" ref="D11:R11" si="0">SUM(D8:D10)</f>
        <v>0</v>
      </c>
      <c r="E11" s="48">
        <f t="shared" si="0"/>
        <v>0</v>
      </c>
      <c r="F11" s="48">
        <f t="shared" si="0"/>
        <v>0</v>
      </c>
      <c r="G11" s="48">
        <f>SUM(G8:G10)</f>
        <v>0</v>
      </c>
      <c r="H11" s="48">
        <f t="shared" si="0"/>
        <v>0</v>
      </c>
      <c r="I11" s="48">
        <f t="shared" si="0"/>
        <v>0</v>
      </c>
      <c r="J11" s="48">
        <f t="shared" si="0"/>
        <v>0</v>
      </c>
      <c r="K11" s="48">
        <f t="shared" si="0"/>
        <v>0</v>
      </c>
      <c r="L11" s="48">
        <f t="shared" si="0"/>
        <v>0</v>
      </c>
      <c r="M11" s="48">
        <f t="shared" si="0"/>
        <v>0</v>
      </c>
      <c r="N11" s="48">
        <f t="shared" si="0"/>
        <v>0</v>
      </c>
      <c r="O11" s="48">
        <f t="shared" si="0"/>
        <v>39717</v>
      </c>
      <c r="P11" s="48">
        <f>SUM(P8:P10)</f>
        <v>39717</v>
      </c>
      <c r="Q11" s="48">
        <f t="shared" si="0"/>
        <v>0</v>
      </c>
      <c r="R11" s="48">
        <f t="shared" si="0"/>
        <v>0</v>
      </c>
    </row>
    <row r="12" spans="1:20" s="2" customFormat="1" ht="16.8" customHeight="1" x14ac:dyDescent="0.25">
      <c r="D12" s="74"/>
      <c r="E12" s="74"/>
    </row>
    <row r="13" spans="1:20" s="2" customFormat="1" ht="18.600000000000001" customHeight="1" x14ac:dyDescent="0.25">
      <c r="D13" s="80"/>
      <c r="E13" s="88"/>
    </row>
    <row r="14" spans="1:20" s="2" customFormat="1" ht="24.9" customHeight="1" x14ac:dyDescent="0.25">
      <c r="E14" s="89"/>
      <c r="O14" s="74"/>
    </row>
    <row r="15" spans="1:20" s="2" customFormat="1" ht="24.9" customHeight="1" x14ac:dyDescent="0.25">
      <c r="C15" s="79"/>
      <c r="E15" s="79"/>
      <c r="P15" s="74"/>
    </row>
    <row r="16" spans="1:20" s="2" customFormat="1" ht="24.9" customHeight="1" x14ac:dyDescent="0.25"/>
    <row r="17" s="2" customFormat="1" ht="24.9" customHeight="1" x14ac:dyDescent="0.25"/>
    <row r="18" s="2" customFormat="1" ht="24.9" customHeight="1" x14ac:dyDescent="0.25"/>
    <row r="19" s="2" customFormat="1" ht="24.9" customHeight="1" x14ac:dyDescent="0.25"/>
    <row r="20" s="2" customFormat="1" ht="24.9" customHeight="1" x14ac:dyDescent="0.25"/>
    <row r="21" s="2" customFormat="1" ht="24.9" customHeight="1" x14ac:dyDescent="0.25"/>
    <row r="22" s="2" customFormat="1" ht="24.9" customHeight="1" x14ac:dyDescent="0.25"/>
    <row r="23" s="2" customFormat="1" ht="24.9" customHeight="1" x14ac:dyDescent="0.25"/>
    <row r="24" s="2" customFormat="1" ht="24.9" customHeight="1" x14ac:dyDescent="0.25"/>
    <row r="25" s="2" customFormat="1" ht="24.9" customHeight="1" x14ac:dyDescent="0.25"/>
    <row r="26" s="2" customFormat="1" ht="24.9" customHeight="1" x14ac:dyDescent="0.25"/>
    <row r="27" s="2" customFormat="1" ht="24.9" customHeight="1" x14ac:dyDescent="0.25"/>
    <row r="28" s="2" customFormat="1" ht="24.9" customHeight="1" x14ac:dyDescent="0.25"/>
    <row r="29" s="2" customFormat="1" ht="24.9" customHeight="1" x14ac:dyDescent="0.25"/>
    <row r="30" s="2" customFormat="1" ht="13.2" x14ac:dyDescent="0.25"/>
    <row r="31" s="2" customFormat="1" ht="13.2" x14ac:dyDescent="0.25"/>
    <row r="32" s="2" customFormat="1" ht="13.2" x14ac:dyDescent="0.25"/>
    <row r="33" s="2" customFormat="1" ht="13.2" x14ac:dyDescent="0.25"/>
    <row r="34" s="2" customFormat="1" ht="13.2" x14ac:dyDescent="0.25"/>
    <row r="35" s="2" customFormat="1" ht="13.2" x14ac:dyDescent="0.25"/>
    <row r="36" s="2" customFormat="1" ht="13.2" x14ac:dyDescent="0.25"/>
    <row r="37" s="2" customFormat="1" ht="13.2" x14ac:dyDescent="0.25"/>
    <row r="38" s="2" customFormat="1" ht="13.2" x14ac:dyDescent="0.25"/>
    <row r="39" s="2" customFormat="1" ht="13.2" x14ac:dyDescent="0.25"/>
    <row r="40" s="2" customFormat="1" ht="13.2" x14ac:dyDescent="0.25"/>
    <row r="41" s="2" customFormat="1" ht="13.2" x14ac:dyDescent="0.25"/>
    <row r="42" s="2" customFormat="1" ht="13.2" x14ac:dyDescent="0.25"/>
    <row r="43" s="2" customFormat="1" ht="13.2" x14ac:dyDescent="0.25"/>
    <row r="44" s="2" customFormat="1" ht="13.2" x14ac:dyDescent="0.25"/>
    <row r="45" s="2" customFormat="1" ht="13.2" x14ac:dyDescent="0.25"/>
    <row r="46" s="2" customFormat="1" ht="13.2" x14ac:dyDescent="0.25"/>
    <row r="47" s="2" customFormat="1" ht="13.2" x14ac:dyDescent="0.25"/>
    <row r="48" s="2" customFormat="1" ht="13.2" x14ac:dyDescent="0.25"/>
    <row r="49" s="2" customFormat="1" ht="13.2" x14ac:dyDescent="0.25"/>
    <row r="50" s="2" customFormat="1" ht="13.2" x14ac:dyDescent="0.25"/>
    <row r="51" s="2" customFormat="1" ht="13.2" x14ac:dyDescent="0.25"/>
    <row r="52" s="2" customFormat="1" ht="13.2" x14ac:dyDescent="0.25"/>
    <row r="53" s="2" customFormat="1" ht="13.2" x14ac:dyDescent="0.25"/>
    <row r="54" s="2" customFormat="1" ht="13.2" x14ac:dyDescent="0.25"/>
    <row r="55" s="2" customFormat="1" ht="13.2" x14ac:dyDescent="0.25"/>
    <row r="56" s="2" customFormat="1" ht="13.2" x14ac:dyDescent="0.25"/>
    <row r="57" s="2" customFormat="1" ht="13.2" x14ac:dyDescent="0.25"/>
    <row r="58" s="2" customFormat="1" ht="13.2" x14ac:dyDescent="0.25"/>
    <row r="59" s="2" customFormat="1" ht="13.2" x14ac:dyDescent="0.25"/>
    <row r="60" s="2" customFormat="1" ht="13.2" x14ac:dyDescent="0.25"/>
    <row r="61" s="2" customFormat="1" ht="13.2" x14ac:dyDescent="0.25"/>
    <row r="62" s="2" customFormat="1" ht="13.2" x14ac:dyDescent="0.25"/>
    <row r="63" s="2" customFormat="1" ht="13.2" x14ac:dyDescent="0.25"/>
    <row r="64" s="2" customFormat="1" ht="13.2" x14ac:dyDescent="0.25"/>
    <row r="65" s="2" customFormat="1" ht="13.2" x14ac:dyDescent="0.25"/>
    <row r="66" s="2" customFormat="1" ht="13.2" x14ac:dyDescent="0.25"/>
    <row r="67" s="2" customFormat="1" ht="13.2" x14ac:dyDescent="0.25"/>
    <row r="68" s="2" customFormat="1" ht="13.2" x14ac:dyDescent="0.25"/>
    <row r="69" s="2" customFormat="1" ht="13.2" x14ac:dyDescent="0.25"/>
    <row r="70" s="2" customFormat="1" ht="13.2" x14ac:dyDescent="0.25"/>
    <row r="71" s="2" customFormat="1" ht="13.2" x14ac:dyDescent="0.25"/>
    <row r="72" s="2" customFormat="1" ht="13.2" x14ac:dyDescent="0.25"/>
    <row r="73" s="2" customFormat="1" ht="13.2" x14ac:dyDescent="0.25"/>
    <row r="74" s="2" customFormat="1" ht="13.2" x14ac:dyDescent="0.25"/>
    <row r="75" s="2" customFormat="1" ht="13.2" x14ac:dyDescent="0.25"/>
    <row r="76" s="2" customFormat="1" ht="13.2" x14ac:dyDescent="0.25"/>
    <row r="77" s="2" customFormat="1" ht="13.2" x14ac:dyDescent="0.25"/>
    <row r="78" s="2" customFormat="1" ht="13.2" x14ac:dyDescent="0.25"/>
    <row r="79" s="2" customFormat="1" ht="13.2" x14ac:dyDescent="0.25"/>
    <row r="80" s="2" customFormat="1" ht="13.2" x14ac:dyDescent="0.25"/>
    <row r="81" s="2" customFormat="1" ht="13.2" x14ac:dyDescent="0.25"/>
    <row r="82" s="2" customFormat="1" ht="13.2" x14ac:dyDescent="0.25"/>
    <row r="83" s="2" customFormat="1" ht="13.2" x14ac:dyDescent="0.25"/>
    <row r="84" s="2" customFormat="1" ht="13.2" x14ac:dyDescent="0.25"/>
    <row r="85" s="2" customFormat="1" ht="13.2" x14ac:dyDescent="0.25"/>
    <row r="86" s="2" customFormat="1" ht="13.2" x14ac:dyDescent="0.25"/>
    <row r="87" s="2" customFormat="1" ht="13.2" x14ac:dyDescent="0.25"/>
    <row r="88" s="2" customFormat="1" ht="13.2" x14ac:dyDescent="0.25"/>
    <row r="89" s="2" customFormat="1" ht="13.2" x14ac:dyDescent="0.25"/>
    <row r="90" s="2" customFormat="1" ht="13.2" x14ac:dyDescent="0.25"/>
    <row r="91" s="2" customFormat="1" ht="13.2" x14ac:dyDescent="0.25"/>
    <row r="92" s="2" customFormat="1" ht="13.2" x14ac:dyDescent="0.25"/>
    <row r="93" s="2" customFormat="1" ht="13.2" x14ac:dyDescent="0.25"/>
    <row r="94" s="2" customFormat="1" ht="13.2" x14ac:dyDescent="0.25"/>
    <row r="95" s="2" customFormat="1" ht="13.2" x14ac:dyDescent="0.25"/>
    <row r="96" s="2" customFormat="1" ht="13.2" x14ac:dyDescent="0.25"/>
    <row r="97" s="2" customFormat="1" ht="13.2" x14ac:dyDescent="0.25"/>
    <row r="98" s="2" customFormat="1" ht="13.2" x14ac:dyDescent="0.25"/>
    <row r="99" s="2" customFormat="1" ht="13.2" x14ac:dyDescent="0.25"/>
    <row r="100" s="2" customFormat="1" ht="13.2" x14ac:dyDescent="0.25"/>
    <row r="101" s="2" customFormat="1" ht="13.2" x14ac:dyDescent="0.25"/>
    <row r="102" s="2" customFormat="1" ht="13.2" x14ac:dyDescent="0.25"/>
    <row r="103" s="2" customFormat="1" ht="13.2" x14ac:dyDescent="0.25"/>
    <row r="104" s="2" customFormat="1" ht="13.2" x14ac:dyDescent="0.25"/>
    <row r="105" s="2" customFormat="1" ht="13.2" x14ac:dyDescent="0.25"/>
    <row r="106" s="2" customFormat="1" ht="13.2" x14ac:dyDescent="0.25"/>
    <row r="107" s="2" customFormat="1" ht="13.2" x14ac:dyDescent="0.25"/>
    <row r="108" s="2" customFormat="1" ht="13.2" x14ac:dyDescent="0.25"/>
    <row r="109" s="2" customFormat="1" ht="13.2" x14ac:dyDescent="0.25"/>
    <row r="110" s="2" customFormat="1" ht="13.2" x14ac:dyDescent="0.25"/>
    <row r="111" s="2" customFormat="1" ht="13.2" x14ac:dyDescent="0.25"/>
    <row r="112" s="2" customFormat="1" ht="13.2" x14ac:dyDescent="0.25"/>
    <row r="113" s="2" customFormat="1" ht="13.2" x14ac:dyDescent="0.25"/>
    <row r="114" s="2" customFormat="1" ht="13.2" x14ac:dyDescent="0.25"/>
    <row r="115" s="2" customFormat="1" ht="13.2" x14ac:dyDescent="0.25"/>
    <row r="116" s="2" customFormat="1" ht="13.2" x14ac:dyDescent="0.25"/>
    <row r="117" s="2" customFormat="1" ht="13.2" x14ac:dyDescent="0.25"/>
    <row r="118" s="2" customFormat="1" ht="13.2" x14ac:dyDescent="0.25"/>
    <row r="119" s="2" customFormat="1" ht="13.2" x14ac:dyDescent="0.25"/>
    <row r="120" s="2" customFormat="1" ht="13.2" x14ac:dyDescent="0.25"/>
    <row r="121" s="2" customFormat="1" ht="13.2" x14ac:dyDescent="0.25"/>
    <row r="122" s="2" customFormat="1" ht="13.2" x14ac:dyDescent="0.25"/>
    <row r="123" s="2" customFormat="1" ht="13.2" x14ac:dyDescent="0.25"/>
    <row r="124" s="2" customFormat="1" ht="13.2" x14ac:dyDescent="0.25"/>
    <row r="125" s="2" customFormat="1" ht="13.2" x14ac:dyDescent="0.25"/>
    <row r="126" s="2" customFormat="1" ht="13.2" x14ac:dyDescent="0.25"/>
    <row r="127" s="2" customFormat="1" ht="13.2" x14ac:dyDescent="0.25"/>
    <row r="128" s="2" customFormat="1" ht="13.2" x14ac:dyDescent="0.25"/>
    <row r="129" s="2" customFormat="1" ht="13.2" x14ac:dyDescent="0.25"/>
    <row r="130" s="2" customFormat="1" ht="13.2" x14ac:dyDescent="0.25"/>
    <row r="131" s="2" customFormat="1" ht="13.2" x14ac:dyDescent="0.25"/>
    <row r="132" s="2" customFormat="1" ht="13.2" x14ac:dyDescent="0.25"/>
    <row r="133" s="2" customFormat="1" ht="13.2" x14ac:dyDescent="0.25"/>
    <row r="134" s="2" customFormat="1" ht="13.2" x14ac:dyDescent="0.25"/>
    <row r="135" s="2" customFormat="1" ht="13.2" x14ac:dyDescent="0.25"/>
    <row r="136" s="2" customFormat="1" ht="13.2" x14ac:dyDescent="0.25"/>
    <row r="137" s="2" customFormat="1" ht="13.2" x14ac:dyDescent="0.25"/>
    <row r="138" s="2" customFormat="1" ht="13.2" x14ac:dyDescent="0.25"/>
    <row r="139" s="2" customFormat="1" ht="13.2" x14ac:dyDescent="0.25"/>
    <row r="140" s="2" customFormat="1" ht="13.2" x14ac:dyDescent="0.25"/>
    <row r="141" s="2" customFormat="1" ht="13.2" x14ac:dyDescent="0.25"/>
    <row r="142" s="2" customFormat="1" ht="13.2" x14ac:dyDescent="0.25"/>
    <row r="143" s="2" customFormat="1" ht="13.2" x14ac:dyDescent="0.25"/>
    <row r="144" s="2" customFormat="1" ht="13.2" x14ac:dyDescent="0.25"/>
    <row r="145" s="2" customFormat="1" ht="13.2" x14ac:dyDescent="0.25"/>
    <row r="146" s="2" customFormat="1" ht="13.2" x14ac:dyDescent="0.25"/>
    <row r="147" s="2" customFormat="1" ht="13.2" x14ac:dyDescent="0.25"/>
    <row r="148" s="2" customFormat="1" ht="13.2" x14ac:dyDescent="0.25"/>
    <row r="149" s="2" customFormat="1" ht="13.2" x14ac:dyDescent="0.25"/>
    <row r="150" s="2" customFormat="1" ht="13.2" x14ac:dyDescent="0.25"/>
    <row r="151" s="2" customFormat="1" ht="13.2" x14ac:dyDescent="0.25"/>
    <row r="152" s="2" customFormat="1" ht="13.2" x14ac:dyDescent="0.25"/>
    <row r="153" s="2" customFormat="1" ht="13.2" x14ac:dyDescent="0.25"/>
    <row r="154" s="2" customFormat="1" ht="13.2" x14ac:dyDescent="0.25"/>
    <row r="155" s="2" customFormat="1" ht="13.2" x14ac:dyDescent="0.25"/>
    <row r="156" s="2" customFormat="1" ht="13.2" x14ac:dyDescent="0.25"/>
    <row r="157" s="2" customFormat="1" ht="13.2" x14ac:dyDescent="0.25"/>
    <row r="158" s="2" customFormat="1" ht="13.2" x14ac:dyDescent="0.25"/>
    <row r="159" s="2" customFormat="1" ht="13.2" x14ac:dyDescent="0.25"/>
    <row r="160" s="2" customFormat="1" ht="13.2" x14ac:dyDescent="0.25"/>
    <row r="161" s="2" customFormat="1" ht="13.2" x14ac:dyDescent="0.25"/>
    <row r="162" s="2" customFormat="1" ht="13.2" x14ac:dyDescent="0.25"/>
    <row r="163" s="2" customFormat="1" ht="13.2" x14ac:dyDescent="0.25"/>
    <row r="164" s="2" customFormat="1" ht="13.2" x14ac:dyDescent="0.25"/>
    <row r="165" s="2" customFormat="1" ht="13.2" x14ac:dyDescent="0.25"/>
    <row r="166" s="2" customFormat="1" ht="13.2" x14ac:dyDescent="0.25"/>
    <row r="167" s="2" customFormat="1" ht="13.2" x14ac:dyDescent="0.25"/>
    <row r="168" s="2" customFormat="1" ht="13.2" x14ac:dyDescent="0.25"/>
    <row r="169" s="2" customFormat="1" ht="13.2" x14ac:dyDescent="0.25"/>
    <row r="170" s="2" customFormat="1" ht="13.2" x14ac:dyDescent="0.25"/>
    <row r="171" s="2" customFormat="1" ht="13.2" x14ac:dyDescent="0.25"/>
    <row r="172" s="2" customFormat="1" ht="13.2" x14ac:dyDescent="0.25"/>
    <row r="173" s="2" customFormat="1" ht="13.2" x14ac:dyDescent="0.25"/>
    <row r="174" s="2" customFormat="1" ht="13.2" x14ac:dyDescent="0.25"/>
    <row r="175" s="2" customFormat="1" ht="13.2" x14ac:dyDescent="0.25"/>
    <row r="176" s="2" customFormat="1" ht="13.2" x14ac:dyDescent="0.25"/>
    <row r="177" s="2" customFormat="1" ht="13.2" x14ac:dyDescent="0.25"/>
    <row r="178" s="2" customFormat="1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  <row r="974" ht="13.2" x14ac:dyDescent="0.25"/>
    <row r="975" ht="13.2" x14ac:dyDescent="0.25"/>
    <row r="976" ht="13.2" x14ac:dyDescent="0.25"/>
    <row r="977" ht="13.2" x14ac:dyDescent="0.25"/>
    <row r="978" ht="13.2" x14ac:dyDescent="0.25"/>
    <row r="979" ht="13.2" x14ac:dyDescent="0.25"/>
    <row r="980" ht="13.2" x14ac:dyDescent="0.25"/>
    <row r="981" ht="13.2" x14ac:dyDescent="0.25"/>
    <row r="982" ht="13.2" x14ac:dyDescent="0.25"/>
    <row r="983" ht="13.2" x14ac:dyDescent="0.25"/>
  </sheetData>
  <mergeCells count="5">
    <mergeCell ref="B2:C2"/>
    <mergeCell ref="A3:P3"/>
    <mergeCell ref="C5:C7"/>
    <mergeCell ref="D5:Q5"/>
    <mergeCell ref="R6:R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8F7BCB-6AD5-40A3-8A51-A7D0A2DAF5A2}"/>
</file>

<file path=customXml/itemProps2.xml><?xml version="1.0" encoding="utf-8"?>
<ds:datastoreItem xmlns:ds="http://schemas.openxmlformats.org/officeDocument/2006/customXml" ds:itemID="{82947586-26FB-4D83-BA8F-8D3522D0197F}"/>
</file>

<file path=customXml/itemProps3.xml><?xml version="1.0" encoding="utf-8"?>
<ds:datastoreItem xmlns:ds="http://schemas.openxmlformats.org/officeDocument/2006/customXml" ds:itemID="{7A3E8E57-E703-4BE1-81B9-086B4994F7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Glosas INH</vt:lpstr>
      <vt:lpstr>Estudios Inherente INH</vt:lpstr>
      <vt:lpstr>'Glosas INH'!Área_de_impresión</vt:lpstr>
    </vt:vector>
  </TitlesOfParts>
  <Company>Ministerio de Obras PUblicas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 DE GLOSAS 2015</dc:title>
  <dc:creator>Ministerio de Obras PUblicas</dc:creator>
  <cp:keywords>AVANCE DE GLOSAS - 2015</cp:keywords>
  <cp:lastModifiedBy>Nilsa Mendoza Vidal (DIRPLAN)</cp:lastModifiedBy>
  <cp:lastPrinted>2019-10-09T14:10:13Z</cp:lastPrinted>
  <dcterms:created xsi:type="dcterms:W3CDTF">2007-07-06T14:12:08Z</dcterms:created>
  <dcterms:modified xsi:type="dcterms:W3CDTF">2023-10-30T13:55:19Z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