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GLOSAS\Glosas Dirplan informe 2022\octubre\"/>
    </mc:Choice>
  </mc:AlternateContent>
  <bookViews>
    <workbookView xWindow="0" yWindow="0" windowWidth="16395" windowHeight="5655" tabRatio="557"/>
  </bookViews>
  <sheets>
    <sheet name="Glosas INH" sheetId="18" r:id="rId1"/>
    <sheet name="Estudios Inherente INH" sheetId="22" r:id="rId2"/>
  </sheets>
  <definedNames>
    <definedName name="_xlnm.Print_Area" localSheetId="0">'Glosas INH'!$C$4:$M$19</definedName>
  </definedNames>
  <calcPr calcId="152511"/>
</workbook>
</file>

<file path=xl/calcChain.xml><?xml version="1.0" encoding="utf-8"?>
<calcChain xmlns="http://schemas.openxmlformats.org/spreadsheetml/2006/main">
  <c r="K21" i="18" l="1"/>
  <c r="K17" i="18"/>
  <c r="K18" i="18"/>
  <c r="K19" i="18"/>
  <c r="K20" i="18"/>
  <c r="K16" i="18"/>
  <c r="K14" i="18"/>
  <c r="K11" i="18"/>
  <c r="K12" i="18"/>
  <c r="K10" i="18"/>
  <c r="C10" i="22"/>
  <c r="C9" i="22"/>
  <c r="C8" i="22"/>
  <c r="P10" i="22" l="1"/>
  <c r="P9" i="22"/>
  <c r="P8" i="22"/>
  <c r="L18" i="18" l="1"/>
  <c r="C11" i="22" l="1"/>
  <c r="P11" i="22"/>
  <c r="R11" i="22" l="1"/>
  <c r="Q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L21" i="18" l="1"/>
  <c r="L20" i="18" l="1"/>
  <c r="L19" i="18"/>
  <c r="L17" i="18" l="1"/>
  <c r="L16" i="18"/>
  <c r="L15" i="18"/>
  <c r="L14" i="18"/>
  <c r="L11" i="18"/>
  <c r="L10" i="18"/>
  <c r="L9" i="18"/>
  <c r="L8" i="18"/>
  <c r="L12" i="18" l="1"/>
  <c r="L13" i="18" l="1"/>
</calcChain>
</file>

<file path=xl/sharedStrings.xml><?xml version="1.0" encoding="utf-8"?>
<sst xmlns="http://schemas.openxmlformats.org/spreadsheetml/2006/main" count="80" uniqueCount="69">
  <si>
    <t>Dotación máxima de vehículos</t>
  </si>
  <si>
    <t>N° glosa</t>
  </si>
  <si>
    <t>Nombre de la glosa</t>
  </si>
  <si>
    <t>Dotación de Personal</t>
  </si>
  <si>
    <t>Asignación de Funciones Criticas N° personas</t>
  </si>
  <si>
    <t>Asignación de Funciones Criticas  miles de $</t>
  </si>
  <si>
    <t>03</t>
  </si>
  <si>
    <t>Capacitación y Perfeccionamiento</t>
  </si>
  <si>
    <t>Horas Extraordinarias</t>
  </si>
  <si>
    <t>MINISTERIO DE OBRAS PUBLICAS</t>
  </si>
  <si>
    <t xml:space="preserve">Presupuesto Vigente </t>
  </si>
  <si>
    <t>PARTIDA</t>
  </si>
  <si>
    <t>CAPITULO</t>
  </si>
  <si>
    <t>PROGRAMA</t>
  </si>
  <si>
    <t>02</t>
  </si>
  <si>
    <t>EJECUCION 1er. TRIMESTRE</t>
  </si>
  <si>
    <t>EJECUCION 2do. TRIMESTRE</t>
  </si>
  <si>
    <t>EJECUCION 3er. TRIMESTRE</t>
  </si>
  <si>
    <t>EJECUCION 4to. TRIMESTRE</t>
  </si>
  <si>
    <t>% de Ejecución</t>
  </si>
  <si>
    <t>OBSERVACIONES</t>
  </si>
  <si>
    <t>Letra</t>
  </si>
  <si>
    <t>a)</t>
  </si>
  <si>
    <t>b)</t>
  </si>
  <si>
    <t>c)</t>
  </si>
  <si>
    <t>d)</t>
  </si>
  <si>
    <t>e)</t>
  </si>
  <si>
    <t>INSTITUTO NACIONAL DE HIDRAULICA</t>
  </si>
  <si>
    <t xml:space="preserve">01 </t>
  </si>
  <si>
    <t>Autorización maxima de viaticos en territorio Nacional</t>
  </si>
  <si>
    <t>Autorización maxima de viaticos en el Exterior</t>
  </si>
  <si>
    <t xml:space="preserve">Convenios con Personas Naturales  </t>
  </si>
  <si>
    <t>N° de personas</t>
  </si>
  <si>
    <t>Contratación de estudios e Investigaciones</t>
  </si>
  <si>
    <t>Equipos Informáticos</t>
  </si>
  <si>
    <t>Programas Informáticos</t>
  </si>
  <si>
    <t>Gastos en Publicidad</t>
  </si>
  <si>
    <t xml:space="preserve">Servicio </t>
  </si>
  <si>
    <r>
      <t>Prioridad</t>
    </r>
    <r>
      <rPr>
        <sz val="14"/>
        <color rgb="FFFFFFFF"/>
        <rFont val="Calibri"/>
        <family val="2"/>
      </rPr>
      <t xml:space="preserve"> </t>
    </r>
  </si>
  <si>
    <r>
      <t>Nombre</t>
    </r>
    <r>
      <rPr>
        <sz val="14"/>
        <color rgb="FFFFFFFF"/>
        <rFont val="Calibri"/>
        <family val="2"/>
      </rPr>
      <t xml:space="preserve"> </t>
    </r>
  </si>
  <si>
    <t>EJECUCIÓN</t>
  </si>
  <si>
    <r>
      <t>Servicio</t>
    </r>
    <r>
      <rPr>
        <sz val="14"/>
        <color rgb="FFFFFFFF"/>
        <rFont val="Calibri"/>
        <family val="2"/>
      </rPr>
      <t xml:space="preserve"> </t>
    </r>
  </si>
  <si>
    <t>ABRIL</t>
  </si>
  <si>
    <t>MAYO</t>
  </si>
  <si>
    <t>JUNIO</t>
  </si>
  <si>
    <t>JULIO</t>
  </si>
  <si>
    <t>AGOSTO</t>
  </si>
  <si>
    <t>SEPT</t>
  </si>
  <si>
    <t>OCT</t>
  </si>
  <si>
    <t>NOV</t>
  </si>
  <si>
    <t>DIC</t>
  </si>
  <si>
    <t>TOTAL</t>
  </si>
  <si>
    <r>
      <t>a la institución</t>
    </r>
    <r>
      <rPr>
        <sz val="14"/>
        <color rgb="FFFFFFFF"/>
        <rFont val="Calibri"/>
        <family val="2"/>
      </rPr>
      <t xml:space="preserve"> </t>
    </r>
  </si>
  <si>
    <t>Totales</t>
  </si>
  <si>
    <t>ENERO</t>
  </si>
  <si>
    <t>FEBRERO</t>
  </si>
  <si>
    <t>MARZO</t>
  </si>
  <si>
    <t>TOTAL PPTO</t>
  </si>
  <si>
    <t>Instituto Nacional de Hidráulica</t>
  </si>
  <si>
    <t>Observaciones</t>
  </si>
  <si>
    <r>
      <t>Estudios Inherentes</t>
    </r>
    <r>
      <rPr>
        <sz val="14"/>
        <color rgb="FFFFFFFF"/>
        <rFont val="Calibri"/>
        <family val="2"/>
      </rPr>
      <t xml:space="preserve"> </t>
    </r>
  </si>
  <si>
    <t xml:space="preserve"> </t>
  </si>
  <si>
    <t>Presupuesto Inicial (Ley 2022)</t>
  </si>
  <si>
    <t>TOTAL EJECUCION ACUMULADA AÑO 2022</t>
  </si>
  <si>
    <t>ANÁLISIS ASESORÍA EXPERTA EN SISTEMAS DE MONITOREO Y ALERTA TEMPRANA DE EVENTOS EXTREMOS</t>
  </si>
  <si>
    <t>ESTUDIO ASESORÍA EXPERTA EN SOCAVACIÓN DE LECHO EN INFRAESTRUCTURA EN RÍOS</t>
  </si>
  <si>
    <t>ESTUDIO ASESORÍA EXPERTA EN HIDROLOGÍA</t>
  </si>
  <si>
    <t>AVANCE GLOSAS AL TERCER TRIMESTRE 2022</t>
  </si>
  <si>
    <t>Estudios Inherentes al 30 de Septiembre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</si>
</sst>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0"/>
    <numFmt numFmtId="166" formatCode="#,##0.00000"/>
    <numFmt numFmtId="167" formatCode="_-* #,##0.000000_-;\-* #,##0.000000_-;_-* &quot;-&quot;??_-;_-@_-"/>
    <numFmt numFmtId="168" formatCode="_-* #,##0.000000_-;\-* #,##0.000000_-;_-* &quot;-&quot;????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9"/>
      <color rgb="FF0070C0"/>
      <name val="Arial"/>
      <family val="2"/>
    </font>
    <font>
      <b/>
      <sz val="9"/>
      <color theme="3" tint="0.39997558519241921"/>
      <name val="Arial"/>
      <family val="2"/>
    </font>
    <font>
      <b/>
      <sz val="11"/>
      <color rgb="FF0070C0"/>
      <name val="Calibri"/>
      <family val="2"/>
      <scheme val="minor"/>
    </font>
    <font>
      <b/>
      <sz val="18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76092"/>
        <bgColor rgb="FF376092"/>
      </patternFill>
    </fill>
    <fill>
      <patternFill patternType="solid">
        <fgColor rgb="FF005FA1"/>
        <bgColor rgb="FF005FA1"/>
      </patternFill>
    </fill>
    <fill>
      <patternFill patternType="solid">
        <fgColor rgb="FF1F497D"/>
        <bgColor rgb="FF1F497D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11">
    <xf numFmtId="0" fontId="0" fillId="0" borderId="0"/>
    <xf numFmtId="0" fontId="9" fillId="0" borderId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5" fillId="0" borderId="0"/>
    <xf numFmtId="164" fontId="27" fillId="0" borderId="0" applyFont="0" applyFill="0" applyBorder="0" applyAlignment="0" applyProtection="0"/>
  </cellStyleXfs>
  <cellXfs count="113">
    <xf numFmtId="0" fontId="0" fillId="0" borderId="0" xfId="0"/>
    <xf numFmtId="0" fontId="3" fillId="2" borderId="0" xfId="8" applyFill="1"/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3" fillId="2" borderId="0" xfId="8" applyFill="1" applyAlignment="1">
      <alignment vertical="center"/>
    </xf>
    <xf numFmtId="0" fontId="3" fillId="2" borderId="1" xfId="8" applyFill="1" applyBorder="1" applyAlignment="1">
      <alignment vertical="center"/>
    </xf>
    <xf numFmtId="49" fontId="3" fillId="2" borderId="0" xfId="8" applyNumberFormat="1" applyFill="1"/>
    <xf numFmtId="0" fontId="11" fillId="3" borderId="11" xfId="0" applyFont="1" applyFill="1" applyBorder="1" applyAlignment="1">
      <alignment horizontal="left" indent="1"/>
    </xf>
    <xf numFmtId="0" fontId="11" fillId="3" borderId="11" xfId="0" applyFont="1" applyFill="1" applyBorder="1"/>
    <xf numFmtId="0" fontId="11" fillId="3" borderId="1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Continuous"/>
    </xf>
    <xf numFmtId="0" fontId="0" fillId="3" borderId="3" xfId="0" applyFill="1" applyBorder="1"/>
    <xf numFmtId="0" fontId="0" fillId="3" borderId="4" xfId="0" applyFill="1" applyBorder="1"/>
    <xf numFmtId="0" fontId="11" fillId="3" borderId="12" xfId="0" applyFont="1" applyFill="1" applyBorder="1" applyAlignment="1">
      <alignment horizontal="left" indent="1"/>
    </xf>
    <xf numFmtId="0" fontId="11" fillId="3" borderId="12" xfId="0" applyFont="1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11" fillId="3" borderId="13" xfId="0" applyFont="1" applyFill="1" applyBorder="1" applyAlignment="1">
      <alignment horizontal="left" indent="1"/>
    </xf>
    <xf numFmtId="0" fontId="11" fillId="3" borderId="13" xfId="0" applyFont="1" applyFill="1" applyBorder="1"/>
    <xf numFmtId="14" fontId="11" fillId="3" borderId="13" xfId="0" applyNumberFormat="1" applyFont="1" applyFill="1" applyBorder="1"/>
    <xf numFmtId="0" fontId="7" fillId="3" borderId="7" xfId="0" applyFont="1" applyFill="1" applyBorder="1"/>
    <xf numFmtId="0" fontId="8" fillId="3" borderId="8" xfId="0" applyFont="1" applyFill="1" applyBorder="1"/>
    <xf numFmtId="0" fontId="6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/>
    <xf numFmtId="3" fontId="6" fillId="2" borderId="1" xfId="0" applyNumberFormat="1" applyFont="1" applyFill="1" applyBorder="1"/>
    <xf numFmtId="3" fontId="14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/>
    <xf numFmtId="49" fontId="16" fillId="2" borderId="1" xfId="8" applyNumberFormat="1" applyFont="1" applyFill="1" applyBorder="1" applyAlignment="1">
      <alignment horizontal="center" vertical="center"/>
    </xf>
    <xf numFmtId="0" fontId="16" fillId="2" borderId="1" xfId="8" applyFont="1" applyFill="1" applyBorder="1" applyAlignment="1">
      <alignment vertical="center"/>
    </xf>
    <xf numFmtId="9" fontId="14" fillId="2" borderId="1" xfId="2" applyFont="1" applyFill="1" applyBorder="1" applyAlignment="1">
      <alignment vertical="center"/>
    </xf>
    <xf numFmtId="0" fontId="16" fillId="2" borderId="1" xfId="8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18" fillId="5" borderId="15" xfId="0" applyFont="1" applyFill="1" applyBorder="1" applyAlignment="1">
      <alignment horizontal="center" vertical="center" wrapText="1" readingOrder="1"/>
    </xf>
    <xf numFmtId="0" fontId="18" fillId="5" borderId="17" xfId="0" applyFont="1" applyFill="1" applyBorder="1" applyAlignment="1">
      <alignment horizontal="center" vertical="center" wrapText="1" readingOrder="1"/>
    </xf>
    <xf numFmtId="0" fontId="18" fillId="5" borderId="19" xfId="0" applyFont="1" applyFill="1" applyBorder="1" applyAlignment="1">
      <alignment horizontal="center" vertical="center" wrapText="1" readingOrder="1"/>
    </xf>
    <xf numFmtId="0" fontId="18" fillId="5" borderId="20" xfId="0" applyFont="1" applyFill="1" applyBorder="1" applyAlignment="1">
      <alignment horizontal="center" vertical="center" wrapText="1" readingOrder="1"/>
    </xf>
    <xf numFmtId="0" fontId="0" fillId="5" borderId="21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 readingOrder="1"/>
    </xf>
    <xf numFmtId="0" fontId="0" fillId="5" borderId="23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horizontal="left" vertical="center" wrapText="1" readingOrder="1"/>
    </xf>
    <xf numFmtId="3" fontId="21" fillId="6" borderId="14" xfId="0" applyNumberFormat="1" applyFont="1" applyFill="1" applyBorder="1" applyAlignment="1">
      <alignment horizontal="right" vertical="center" wrapText="1" readingOrder="1"/>
    </xf>
    <xf numFmtId="3" fontId="8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right" vertical="center"/>
    </xf>
    <xf numFmtId="0" fontId="16" fillId="2" borderId="1" xfId="5" applyFont="1" applyFill="1" applyBorder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165" fontId="16" fillId="2" borderId="1" xfId="8" applyNumberFormat="1" applyFont="1" applyFill="1" applyBorder="1" applyAlignment="1">
      <alignment horizontal="center" vertical="center"/>
    </xf>
    <xf numFmtId="0" fontId="22" fillId="2" borderId="1" xfId="0" applyFont="1" applyFill="1" applyBorder="1"/>
    <xf numFmtId="0" fontId="23" fillId="2" borderId="7" xfId="0" applyFont="1" applyFill="1" applyBorder="1"/>
    <xf numFmtId="0" fontId="22" fillId="2" borderId="7" xfId="0" applyFont="1" applyFill="1" applyBorder="1"/>
    <xf numFmtId="0" fontId="24" fillId="2" borderId="10" xfId="8" applyFont="1" applyFill="1" applyBorder="1"/>
    <xf numFmtId="49" fontId="16" fillId="2" borderId="1" xfId="8" applyNumberFormat="1" applyFont="1" applyFill="1" applyBorder="1"/>
    <xf numFmtId="0" fontId="16" fillId="7" borderId="1" xfId="8" applyFont="1" applyFill="1" applyBorder="1" applyAlignment="1">
      <alignment horizontal="center" vertical="center"/>
    </xf>
    <xf numFmtId="49" fontId="16" fillId="7" borderId="1" xfId="8" applyNumberFormat="1" applyFont="1" applyFill="1" applyBorder="1" applyAlignment="1">
      <alignment horizontal="center" vertical="center"/>
    </xf>
    <xf numFmtId="0" fontId="16" fillId="7" borderId="1" xfId="8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vertical="center"/>
    </xf>
    <xf numFmtId="3" fontId="14" fillId="7" borderId="1" xfId="0" applyNumberFormat="1" applyFont="1" applyFill="1" applyBorder="1" applyAlignment="1">
      <alignment vertical="center"/>
    </xf>
    <xf numFmtId="9" fontId="14" fillId="7" borderId="1" xfId="2" applyFont="1" applyFill="1" applyBorder="1" applyAlignment="1">
      <alignment vertical="center"/>
    </xf>
    <xf numFmtId="3" fontId="15" fillId="7" borderId="1" xfId="0" applyNumberFormat="1" applyFont="1" applyFill="1" applyBorder="1" applyAlignment="1">
      <alignment vertical="center"/>
    </xf>
    <xf numFmtId="165" fontId="16" fillId="7" borderId="1" xfId="8" applyNumberFormat="1" applyFont="1" applyFill="1" applyBorder="1" applyAlignment="1">
      <alignment horizontal="center" vertical="center"/>
    </xf>
    <xf numFmtId="0" fontId="22" fillId="7" borderId="1" xfId="0" applyFont="1" applyFill="1" applyBorder="1"/>
    <xf numFmtId="0" fontId="16" fillId="7" borderId="1" xfId="5" applyFont="1" applyFill="1" applyBorder="1"/>
    <xf numFmtId="3" fontId="8" fillId="7" borderId="1" xfId="0" applyNumberFormat="1" applyFont="1" applyFill="1" applyBorder="1" applyAlignment="1">
      <alignment horizontal="right" vertical="center"/>
    </xf>
    <xf numFmtId="3" fontId="14" fillId="7" borderId="1" xfId="0" applyNumberFormat="1" applyFont="1" applyFill="1" applyBorder="1"/>
    <xf numFmtId="3" fontId="3" fillId="2" borderId="0" xfId="8" applyNumberFormat="1" applyFill="1" applyAlignment="1">
      <alignment vertical="center"/>
    </xf>
    <xf numFmtId="0" fontId="18" fillId="5" borderId="23" xfId="0" applyFont="1" applyFill="1" applyBorder="1" applyAlignment="1">
      <alignment horizontal="center" vertical="center" wrapText="1" readingOrder="1"/>
    </xf>
    <xf numFmtId="0" fontId="0" fillId="2" borderId="0" xfId="0" applyFont="1" applyFill="1"/>
    <xf numFmtId="0" fontId="0" fillId="2" borderId="0" xfId="0" applyFont="1" applyFill="1" applyAlignment="1"/>
    <xf numFmtId="3" fontId="0" fillId="2" borderId="0" xfId="0" applyNumberFormat="1" applyFont="1" applyFill="1"/>
    <xf numFmtId="0" fontId="18" fillId="5" borderId="22" xfId="0" applyFont="1" applyFill="1" applyBorder="1" applyAlignment="1">
      <alignment horizontal="center" vertical="center" wrapText="1" readingOrder="1"/>
    </xf>
    <xf numFmtId="3" fontId="0" fillId="2" borderId="0" xfId="0" applyNumberFormat="1" applyFill="1"/>
    <xf numFmtId="0" fontId="18" fillId="5" borderId="18" xfId="0" applyFont="1" applyFill="1" applyBorder="1" applyAlignment="1">
      <alignment horizontal="center" vertical="center" wrapText="1" readingOrder="1"/>
    </xf>
    <xf numFmtId="3" fontId="0" fillId="8" borderId="25" xfId="0" applyNumberFormat="1" applyFont="1" applyFill="1" applyBorder="1" applyAlignment="1">
      <alignment vertical="center"/>
    </xf>
    <xf numFmtId="3" fontId="0" fillId="8" borderId="26" xfId="0" applyNumberFormat="1" applyFont="1" applyFill="1" applyBorder="1" applyAlignment="1">
      <alignment vertical="center"/>
    </xf>
    <xf numFmtId="3" fontId="0" fillId="8" borderId="26" xfId="0" applyNumberFormat="1" applyFont="1" applyFill="1" applyBorder="1" applyAlignment="1">
      <alignment horizontal="justify" vertical="center" wrapText="1"/>
    </xf>
    <xf numFmtId="0" fontId="5" fillId="2" borderId="0" xfId="0" applyFont="1" applyFill="1"/>
    <xf numFmtId="166" fontId="0" fillId="2" borderId="0" xfId="0" applyNumberFormat="1" applyFont="1" applyFill="1"/>
    <xf numFmtId="0" fontId="18" fillId="5" borderId="28" xfId="0" applyFont="1" applyFill="1" applyBorder="1" applyAlignment="1">
      <alignment horizontal="center" vertical="center" wrapText="1" readingOrder="1"/>
    </xf>
    <xf numFmtId="0" fontId="0" fillId="5" borderId="30" xfId="0" applyFont="1" applyFill="1" applyBorder="1" applyAlignment="1">
      <alignment horizontal="center" vertical="center" wrapText="1"/>
    </xf>
    <xf numFmtId="3" fontId="0" fillId="8" borderId="25" xfId="0" applyNumberFormat="1" applyFont="1" applyFill="1" applyBorder="1" applyAlignment="1">
      <alignment horizontal="justify" vertical="center" wrapText="1"/>
    </xf>
    <xf numFmtId="3" fontId="2" fillId="2" borderId="0" xfId="8" applyNumberFormat="1" applyFont="1" applyFill="1" applyAlignment="1">
      <alignment vertical="center"/>
    </xf>
    <xf numFmtId="3" fontId="0" fillId="8" borderId="25" xfId="0" applyNumberFormat="1" applyFill="1" applyBorder="1" applyAlignment="1">
      <alignment horizontal="justify" vertical="center" wrapText="1"/>
    </xf>
    <xf numFmtId="0" fontId="26" fillId="8" borderId="14" xfId="0" applyFont="1" applyFill="1" applyBorder="1" applyAlignment="1">
      <alignment horizontal="center" vertical="center" wrapText="1" readingOrder="1"/>
    </xf>
    <xf numFmtId="0" fontId="20" fillId="8" borderId="14" xfId="0" applyFont="1" applyFill="1" applyBorder="1" applyAlignment="1">
      <alignment horizontal="center" vertical="center" wrapText="1" readingOrder="1"/>
    </xf>
    <xf numFmtId="0" fontId="18" fillId="4" borderId="32" xfId="0" applyFont="1" applyFill="1" applyBorder="1" applyAlignment="1">
      <alignment vertical="center" wrapText="1"/>
    </xf>
    <xf numFmtId="3" fontId="5" fillId="8" borderId="26" xfId="0" applyNumberFormat="1" applyFont="1" applyFill="1" applyBorder="1" applyAlignment="1">
      <alignment horizontal="justify" vertical="center" wrapText="1"/>
    </xf>
    <xf numFmtId="0" fontId="1" fillId="2" borderId="0" xfId="8" applyFont="1" applyFill="1" applyAlignment="1">
      <alignment horizontal="right"/>
    </xf>
    <xf numFmtId="3" fontId="5" fillId="8" borderId="26" xfId="0" applyNumberFormat="1" applyFont="1" applyFill="1" applyBorder="1" applyAlignment="1">
      <alignment vertical="center"/>
    </xf>
    <xf numFmtId="167" fontId="0" fillId="2" borderId="0" xfId="10" applyNumberFormat="1" applyFont="1" applyFill="1"/>
    <xf numFmtId="168" fontId="0" fillId="2" borderId="0" xfId="0" applyNumberFormat="1" applyFont="1" applyFill="1"/>
    <xf numFmtId="0" fontId="25" fillId="2" borderId="0" xfId="8" applyFont="1" applyFill="1" applyAlignment="1">
      <alignment horizontal="center"/>
    </xf>
    <xf numFmtId="0" fontId="18" fillId="4" borderId="3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8" fillId="5" borderId="15" xfId="0" applyFont="1" applyFill="1" applyBorder="1" applyAlignment="1">
      <alignment horizontal="center" vertical="center" wrapText="1" readingOrder="1"/>
    </xf>
    <xf numFmtId="0" fontId="0" fillId="0" borderId="17" xfId="0" applyBorder="1" applyAlignment="1">
      <alignment horizontal="center" vertical="center" wrapText="1" readingOrder="1"/>
    </xf>
    <xf numFmtId="0" fontId="0" fillId="0" borderId="21" xfId="0" applyBorder="1" applyAlignment="1">
      <alignment horizontal="center" vertical="center" wrapText="1" readingOrder="1"/>
    </xf>
    <xf numFmtId="0" fontId="18" fillId="5" borderId="16" xfId="0" applyFont="1" applyFill="1" applyBorder="1" applyAlignment="1">
      <alignment horizontal="center" vertical="center" wrapText="1" readingOrder="1"/>
    </xf>
    <xf numFmtId="0" fontId="18" fillId="5" borderId="27" xfId="0" applyFont="1" applyFill="1" applyBorder="1" applyAlignment="1">
      <alignment horizontal="center" vertical="center" wrapText="1" readingOrder="1"/>
    </xf>
    <xf numFmtId="0" fontId="18" fillId="5" borderId="29" xfId="0" applyFont="1" applyFill="1" applyBorder="1" applyAlignment="1">
      <alignment horizontal="center" vertical="center" wrapText="1" readingOrder="1"/>
    </xf>
    <xf numFmtId="0" fontId="0" fillId="0" borderId="31" xfId="0" applyBorder="1" applyAlignment="1">
      <alignment horizontal="center" vertical="center" wrapText="1" readingOrder="1"/>
    </xf>
  </cellXfs>
  <cellStyles count="11">
    <cellStyle name="Millares" xfId="10" builtinId="3"/>
    <cellStyle name="Millares 2" xfId="6"/>
    <cellStyle name="Normal" xfId="0" builtinId="0"/>
    <cellStyle name="Normal 2" xfId="1"/>
    <cellStyle name="Normal 3" xfId="5"/>
    <cellStyle name="Normal 3 2" xfId="8"/>
    <cellStyle name="Normal 4" xfId="9"/>
    <cellStyle name="Porcentaje" xfId="2" builtinId="5"/>
    <cellStyle name="Porcentual 2" xfId="3"/>
    <cellStyle name="Porcentual 3" xfId="4"/>
    <cellStyle name="Porcentu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tabSelected="1" topLeftCell="C1" zoomScale="96" zoomScaleNormal="96" workbookViewId="0">
      <selection activeCell="H14" sqref="H14"/>
    </sheetView>
  </sheetViews>
  <sheetFormatPr baseColWidth="10" defaultColWidth="11.5703125" defaultRowHeight="15" x14ac:dyDescent="0.25"/>
  <cols>
    <col min="1" max="1" width="3.5703125" style="1" customWidth="1"/>
    <col min="2" max="2" width="11.7109375" style="1" customWidth="1"/>
    <col min="3" max="3" width="7.7109375" style="7" customWidth="1"/>
    <col min="4" max="4" width="48.28515625" style="1" customWidth="1"/>
    <col min="5" max="6" width="10.7109375" style="1" bestFit="1" customWidth="1"/>
    <col min="7" max="7" width="11" style="1" customWidth="1"/>
    <col min="8" max="8" width="10.85546875" style="1" customWidth="1"/>
    <col min="9" max="9" width="11.5703125" style="1" customWidth="1"/>
    <col min="10" max="10" width="10.42578125" style="1" bestFit="1" customWidth="1"/>
    <col min="11" max="11" width="12.28515625" style="1" customWidth="1"/>
    <col min="12" max="12" width="10.7109375" style="1" customWidth="1"/>
    <col min="13" max="13" width="0.28515625" style="1" hidden="1" customWidth="1"/>
    <col min="14" max="16384" width="11.5703125" style="1"/>
  </cols>
  <sheetData>
    <row r="2" spans="1:15" ht="18.75" x14ac:dyDescent="0.3">
      <c r="B2" s="102" t="s">
        <v>67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4" spans="1:15" s="2" customFormat="1" ht="12.75" x14ac:dyDescent="0.2">
      <c r="B4" s="8" t="s">
        <v>11</v>
      </c>
      <c r="C4" s="9"/>
      <c r="D4" s="10" t="s">
        <v>9</v>
      </c>
      <c r="E4" s="11"/>
      <c r="F4" s="12"/>
      <c r="G4" s="12"/>
      <c r="H4" s="12"/>
      <c r="I4" s="12"/>
      <c r="J4" s="13"/>
      <c r="K4" s="13"/>
      <c r="L4" s="14"/>
      <c r="M4" s="14"/>
    </row>
    <row r="5" spans="1:15" s="2" customFormat="1" ht="12.75" x14ac:dyDescent="0.2">
      <c r="B5" s="15" t="s">
        <v>12</v>
      </c>
      <c r="C5" s="16"/>
      <c r="D5" s="16" t="s">
        <v>27</v>
      </c>
      <c r="E5" s="17"/>
      <c r="F5" s="18"/>
      <c r="G5" s="18"/>
      <c r="H5" s="18"/>
      <c r="I5" s="18"/>
      <c r="J5" s="18"/>
      <c r="K5" s="18"/>
      <c r="L5" s="19"/>
      <c r="M5" s="19"/>
    </row>
    <row r="6" spans="1:15" s="2" customFormat="1" ht="12.75" x14ac:dyDescent="0.2">
      <c r="A6" s="3"/>
      <c r="B6" s="20" t="s">
        <v>13</v>
      </c>
      <c r="C6" s="21"/>
      <c r="D6" s="22" t="s">
        <v>27</v>
      </c>
      <c r="E6" s="23"/>
      <c r="F6" s="24" t="s">
        <v>61</v>
      </c>
      <c r="G6" s="24"/>
      <c r="H6" s="24"/>
      <c r="I6" s="25"/>
      <c r="J6" s="25"/>
      <c r="K6" s="26"/>
      <c r="L6" s="27"/>
      <c r="M6" s="27"/>
    </row>
    <row r="7" spans="1:15" s="2" customFormat="1" ht="66.95" customHeight="1" x14ac:dyDescent="0.2">
      <c r="A7" s="4"/>
      <c r="B7" s="28" t="s">
        <v>1</v>
      </c>
      <c r="C7" s="29" t="s">
        <v>21</v>
      </c>
      <c r="D7" s="29" t="s">
        <v>2</v>
      </c>
      <c r="E7" s="29" t="s">
        <v>62</v>
      </c>
      <c r="F7" s="29" t="s">
        <v>10</v>
      </c>
      <c r="G7" s="29" t="s">
        <v>15</v>
      </c>
      <c r="H7" s="29" t="s">
        <v>16</v>
      </c>
      <c r="I7" s="29" t="s">
        <v>17</v>
      </c>
      <c r="J7" s="29" t="s">
        <v>18</v>
      </c>
      <c r="K7" s="29" t="s">
        <v>63</v>
      </c>
      <c r="L7" s="29" t="s">
        <v>19</v>
      </c>
      <c r="M7" s="29" t="s">
        <v>20</v>
      </c>
    </row>
    <row r="8" spans="1:15" s="5" customFormat="1" ht="17.100000000000001" customHeight="1" x14ac:dyDescent="0.2">
      <c r="B8" s="39" t="s">
        <v>28</v>
      </c>
      <c r="C8" s="36"/>
      <c r="D8" s="37" t="s">
        <v>0</v>
      </c>
      <c r="E8" s="53">
        <v>5</v>
      </c>
      <c r="F8" s="53">
        <v>5</v>
      </c>
      <c r="G8" s="33">
        <v>4</v>
      </c>
      <c r="H8" s="35">
        <v>4</v>
      </c>
      <c r="I8" s="35">
        <v>4</v>
      </c>
      <c r="J8" s="35">
        <v>0</v>
      </c>
      <c r="K8" s="32">
        <v>4</v>
      </c>
      <c r="L8" s="38">
        <f>+K8/F8</f>
        <v>0.8</v>
      </c>
      <c r="M8" s="6"/>
    </row>
    <row r="9" spans="1:15" s="5" customFormat="1" ht="17.100000000000001" customHeight="1" x14ac:dyDescent="0.2">
      <c r="B9" s="39" t="s">
        <v>14</v>
      </c>
      <c r="C9" s="36" t="s">
        <v>22</v>
      </c>
      <c r="D9" s="37" t="s">
        <v>3</v>
      </c>
      <c r="E9" s="53">
        <v>67</v>
      </c>
      <c r="F9" s="53">
        <v>67</v>
      </c>
      <c r="G9" s="33">
        <v>61</v>
      </c>
      <c r="H9" s="35">
        <v>56</v>
      </c>
      <c r="I9" s="35">
        <v>58</v>
      </c>
      <c r="J9" s="35">
        <v>0</v>
      </c>
      <c r="K9" s="32">
        <v>58</v>
      </c>
      <c r="L9" s="38">
        <f t="shared" ref="L9:L21" si="0">+K9/F9</f>
        <v>0.86567164179104472</v>
      </c>
      <c r="M9" s="6"/>
    </row>
    <row r="10" spans="1:15" s="5" customFormat="1" ht="17.100000000000001" customHeight="1" x14ac:dyDescent="0.2">
      <c r="B10" s="64" t="s">
        <v>14</v>
      </c>
      <c r="C10" s="65" t="s">
        <v>23</v>
      </c>
      <c r="D10" s="66" t="s">
        <v>8</v>
      </c>
      <c r="E10" s="67">
        <v>23932</v>
      </c>
      <c r="F10" s="67">
        <v>23932</v>
      </c>
      <c r="G10" s="68">
        <v>4984</v>
      </c>
      <c r="H10" s="68">
        <v>3528</v>
      </c>
      <c r="I10" s="68">
        <v>1775</v>
      </c>
      <c r="J10" s="68">
        <v>0</v>
      </c>
      <c r="K10" s="68">
        <f>G10+H10+I10+J10</f>
        <v>10287</v>
      </c>
      <c r="L10" s="69">
        <f t="shared" si="0"/>
        <v>0.42984288818318567</v>
      </c>
      <c r="M10" s="6"/>
      <c r="N10" s="92"/>
    </row>
    <row r="11" spans="1:15" s="5" customFormat="1" ht="17.100000000000001" customHeight="1" x14ac:dyDescent="0.2">
      <c r="B11" s="64" t="s">
        <v>14</v>
      </c>
      <c r="C11" s="65" t="s">
        <v>23</v>
      </c>
      <c r="D11" s="66" t="s">
        <v>29</v>
      </c>
      <c r="E11" s="67">
        <v>19299</v>
      </c>
      <c r="F11" s="67">
        <v>19299</v>
      </c>
      <c r="G11" s="68">
        <v>821</v>
      </c>
      <c r="H11" s="68">
        <v>73</v>
      </c>
      <c r="I11" s="68">
        <v>1023</v>
      </c>
      <c r="J11" s="68">
        <v>0</v>
      </c>
      <c r="K11" s="68">
        <f t="shared" ref="K11:K12" si="1">G11+H11+I11+J11</f>
        <v>1917</v>
      </c>
      <c r="L11" s="69">
        <f t="shared" si="0"/>
        <v>9.9331571584019895E-2</v>
      </c>
      <c r="M11" s="6"/>
      <c r="N11" s="76"/>
    </row>
    <row r="12" spans="1:15" s="5" customFormat="1" ht="17.100000000000001" customHeight="1" x14ac:dyDescent="0.2">
      <c r="B12" s="64" t="s">
        <v>14</v>
      </c>
      <c r="C12" s="65" t="s">
        <v>24</v>
      </c>
      <c r="D12" s="66" t="s">
        <v>30</v>
      </c>
      <c r="E12" s="67">
        <v>10</v>
      </c>
      <c r="F12" s="67">
        <v>10</v>
      </c>
      <c r="G12" s="70">
        <v>0</v>
      </c>
      <c r="H12" s="68">
        <v>0</v>
      </c>
      <c r="I12" s="68">
        <v>0</v>
      </c>
      <c r="J12" s="68">
        <v>0</v>
      </c>
      <c r="K12" s="68">
        <f t="shared" si="1"/>
        <v>0</v>
      </c>
      <c r="L12" s="69">
        <f t="shared" si="0"/>
        <v>0</v>
      </c>
      <c r="M12" s="6"/>
    </row>
    <row r="13" spans="1:15" s="5" customFormat="1" ht="17.100000000000001" customHeight="1" x14ac:dyDescent="0.2">
      <c r="B13" s="56" t="s">
        <v>14</v>
      </c>
      <c r="C13" s="36" t="s">
        <v>25</v>
      </c>
      <c r="D13" s="57" t="s">
        <v>32</v>
      </c>
      <c r="E13" s="53">
        <v>2</v>
      </c>
      <c r="F13" s="53">
        <v>2</v>
      </c>
      <c r="G13" s="33">
        <v>1</v>
      </c>
      <c r="H13" s="34">
        <v>1</v>
      </c>
      <c r="I13" s="34">
        <v>0</v>
      </c>
      <c r="J13" s="34">
        <v>0</v>
      </c>
      <c r="K13" s="32">
        <v>1</v>
      </c>
      <c r="L13" s="38">
        <f t="shared" si="0"/>
        <v>0.5</v>
      </c>
      <c r="M13" s="6"/>
    </row>
    <row r="14" spans="1:15" s="5" customFormat="1" ht="17.100000000000001" customHeight="1" x14ac:dyDescent="0.2">
      <c r="B14" s="64" t="s">
        <v>14</v>
      </c>
      <c r="C14" s="65" t="s">
        <v>25</v>
      </c>
      <c r="D14" s="66" t="s">
        <v>31</v>
      </c>
      <c r="E14" s="67">
        <v>16887</v>
      </c>
      <c r="F14" s="67">
        <v>16887</v>
      </c>
      <c r="G14" s="68">
        <v>1823</v>
      </c>
      <c r="H14" s="68">
        <v>912</v>
      </c>
      <c r="I14" s="68">
        <v>0</v>
      </c>
      <c r="J14" s="68">
        <v>0</v>
      </c>
      <c r="K14" s="68">
        <f>G14+H14+I14+J14</f>
        <v>2735</v>
      </c>
      <c r="L14" s="69">
        <f t="shared" si="0"/>
        <v>0.16195890329839521</v>
      </c>
      <c r="M14" s="6"/>
      <c r="N14" s="76"/>
      <c r="O14" s="76"/>
    </row>
    <row r="15" spans="1:15" s="5" customFormat="1" ht="17.100000000000001" customHeight="1" x14ac:dyDescent="0.2">
      <c r="B15" s="39" t="s">
        <v>14</v>
      </c>
      <c r="C15" s="36" t="s">
        <v>26</v>
      </c>
      <c r="D15" s="37" t="s">
        <v>4</v>
      </c>
      <c r="E15" s="53">
        <v>3</v>
      </c>
      <c r="F15" s="53">
        <v>3</v>
      </c>
      <c r="G15" s="33">
        <v>2</v>
      </c>
      <c r="H15" s="33">
        <v>2</v>
      </c>
      <c r="I15" s="33">
        <v>2</v>
      </c>
      <c r="J15" s="33">
        <v>0</v>
      </c>
      <c r="K15" s="32">
        <v>2</v>
      </c>
      <c r="L15" s="38">
        <f t="shared" si="0"/>
        <v>0.66666666666666663</v>
      </c>
      <c r="M15" s="6"/>
    </row>
    <row r="16" spans="1:15" s="5" customFormat="1" ht="17.100000000000001" customHeight="1" x14ac:dyDescent="0.2">
      <c r="B16" s="64" t="s">
        <v>14</v>
      </c>
      <c r="C16" s="65" t="s">
        <v>26</v>
      </c>
      <c r="D16" s="66" t="s">
        <v>5</v>
      </c>
      <c r="E16" s="67">
        <v>13831</v>
      </c>
      <c r="F16" s="67">
        <v>13831</v>
      </c>
      <c r="G16" s="70">
        <v>3458</v>
      </c>
      <c r="H16" s="70">
        <v>3458</v>
      </c>
      <c r="I16" s="70">
        <v>2766</v>
      </c>
      <c r="J16" s="70">
        <v>0</v>
      </c>
      <c r="K16" s="68">
        <f>G16+H16+I16+J16</f>
        <v>9682</v>
      </c>
      <c r="L16" s="69">
        <f t="shared" si="0"/>
        <v>0.70002169040561057</v>
      </c>
      <c r="M16" s="6"/>
      <c r="N16" s="76"/>
      <c r="O16" s="76"/>
    </row>
    <row r="17" spans="2:14" s="5" customFormat="1" ht="17.100000000000001" customHeight="1" x14ac:dyDescent="0.2">
      <c r="B17" s="64" t="s">
        <v>6</v>
      </c>
      <c r="C17" s="65"/>
      <c r="D17" s="66" t="s">
        <v>7</v>
      </c>
      <c r="E17" s="67">
        <v>10141</v>
      </c>
      <c r="F17" s="67">
        <v>10141</v>
      </c>
      <c r="G17" s="70">
        <v>0</v>
      </c>
      <c r="H17" s="70">
        <v>0</v>
      </c>
      <c r="I17" s="70">
        <v>1074</v>
      </c>
      <c r="J17" s="70">
        <v>0</v>
      </c>
      <c r="K17" s="68">
        <f t="shared" ref="K17:K20" si="2">G17+H17+I17+J17</f>
        <v>1074</v>
      </c>
      <c r="L17" s="69">
        <f t="shared" si="0"/>
        <v>0.10590671531407159</v>
      </c>
      <c r="M17" s="6"/>
      <c r="N17" s="76"/>
    </row>
    <row r="18" spans="2:14" s="2" customFormat="1" ht="17.100000000000001" customHeight="1" x14ac:dyDescent="0.25">
      <c r="B18" s="71">
        <v>4</v>
      </c>
      <c r="C18" s="72"/>
      <c r="D18" s="73" t="s">
        <v>33</v>
      </c>
      <c r="E18" s="74">
        <v>37363</v>
      </c>
      <c r="F18" s="74">
        <v>37363</v>
      </c>
      <c r="G18" s="75">
        <v>0</v>
      </c>
      <c r="H18" s="75">
        <v>0</v>
      </c>
      <c r="I18" s="75">
        <v>0</v>
      </c>
      <c r="J18" s="75">
        <v>0</v>
      </c>
      <c r="K18" s="68">
        <f t="shared" si="2"/>
        <v>0</v>
      </c>
      <c r="L18" s="69">
        <f t="shared" ref="L18" si="3">+K18/F18</f>
        <v>0</v>
      </c>
      <c r="M18" s="31"/>
    </row>
    <row r="19" spans="2:14" s="2" customFormat="1" ht="17.100000000000001" customHeight="1" x14ac:dyDescent="0.25">
      <c r="B19" s="60"/>
      <c r="C19" s="61"/>
      <c r="D19" s="55" t="s">
        <v>34</v>
      </c>
      <c r="E19" s="53">
        <v>12743</v>
      </c>
      <c r="F19" s="53">
        <v>41109</v>
      </c>
      <c r="G19" s="35">
        <v>0</v>
      </c>
      <c r="H19" s="35">
        <v>0</v>
      </c>
      <c r="I19" s="35">
        <v>0</v>
      </c>
      <c r="J19" s="35">
        <v>0</v>
      </c>
      <c r="K19" s="32">
        <f t="shared" si="2"/>
        <v>0</v>
      </c>
      <c r="L19" s="38">
        <f t="shared" si="0"/>
        <v>0</v>
      </c>
      <c r="M19" s="30"/>
    </row>
    <row r="20" spans="2:14" ht="17.100000000000001" customHeight="1" x14ac:dyDescent="0.25">
      <c r="B20" s="62"/>
      <c r="C20" s="63"/>
      <c r="D20" s="55" t="s">
        <v>35</v>
      </c>
      <c r="E20" s="54">
        <v>18579</v>
      </c>
      <c r="F20" s="54">
        <v>33355</v>
      </c>
      <c r="G20" s="33">
        <v>0</v>
      </c>
      <c r="H20" s="35">
        <v>0</v>
      </c>
      <c r="I20" s="35">
        <v>0</v>
      </c>
      <c r="J20" s="35">
        <v>0</v>
      </c>
      <c r="K20" s="32">
        <f t="shared" si="2"/>
        <v>0</v>
      </c>
      <c r="L20" s="38">
        <f t="shared" si="0"/>
        <v>0</v>
      </c>
      <c r="M20" s="30"/>
    </row>
    <row r="21" spans="2:14" s="2" customFormat="1" ht="17.100000000000001" customHeight="1" x14ac:dyDescent="0.25">
      <c r="B21" s="58"/>
      <c r="C21" s="59"/>
      <c r="D21" s="55" t="s">
        <v>36</v>
      </c>
      <c r="E21" s="54">
        <v>1429</v>
      </c>
      <c r="F21" s="54">
        <v>1429</v>
      </c>
      <c r="G21" s="35">
        <v>0</v>
      </c>
      <c r="H21" s="35">
        <v>0</v>
      </c>
      <c r="I21" s="35">
        <v>0</v>
      </c>
      <c r="J21" s="35">
        <v>0</v>
      </c>
      <c r="K21" s="32">
        <f>G21+H21+I21+J21</f>
        <v>0</v>
      </c>
      <c r="L21" s="38">
        <f t="shared" si="0"/>
        <v>0</v>
      </c>
      <c r="M21" s="31"/>
    </row>
    <row r="25" spans="2:14" x14ac:dyDescent="0.25">
      <c r="D25" s="98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paperSize="14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3"/>
  <sheetViews>
    <sheetView topLeftCell="A4" zoomScale="86" zoomScaleNormal="86" workbookViewId="0">
      <selection activeCell="C5" sqref="C5:C7"/>
    </sheetView>
  </sheetViews>
  <sheetFormatPr baseColWidth="10" defaultColWidth="12.5703125" defaultRowHeight="15" customHeight="1" x14ac:dyDescent="0.2"/>
  <cols>
    <col min="1" max="1" width="11.5703125" style="41" customWidth="1"/>
    <col min="2" max="2" width="34.28515625" style="41" customWidth="1"/>
    <col min="3" max="3" width="11.5703125" style="41" customWidth="1"/>
    <col min="4" max="4" width="9.28515625" style="41" customWidth="1"/>
    <col min="5" max="5" width="12" style="41" bestFit="1" customWidth="1"/>
    <col min="6" max="6" width="9.140625" style="41" bestFit="1" customWidth="1"/>
    <col min="7" max="7" width="9.7109375" style="41" customWidth="1"/>
    <col min="8" max="8" width="9" style="41" customWidth="1"/>
    <col min="9" max="9" width="8.140625" style="41" customWidth="1"/>
    <col min="10" max="10" width="9" style="41" customWidth="1"/>
    <col min="11" max="11" width="10.85546875" style="41" customWidth="1"/>
    <col min="12" max="13" width="9.28515625" style="41" customWidth="1"/>
    <col min="14" max="14" width="9.140625" style="41" customWidth="1"/>
    <col min="15" max="15" width="10" style="41" customWidth="1"/>
    <col min="16" max="16" width="10.42578125" style="41" customWidth="1"/>
    <col min="17" max="17" width="8.28515625" style="41" hidden="1" customWidth="1"/>
    <col min="18" max="18" width="23.140625" style="41" hidden="1" customWidth="1"/>
    <col min="19" max="19" width="8.140625" style="79" customWidth="1"/>
    <col min="20" max="29" width="11.140625" style="79" customWidth="1"/>
    <col min="30" max="30" width="11.140625" style="41" customWidth="1"/>
    <col min="31" max="16384" width="12.5703125" style="41"/>
  </cols>
  <sheetData>
    <row r="1" spans="1:30" ht="15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40"/>
    </row>
    <row r="2" spans="1:30" ht="26.1" customHeight="1" x14ac:dyDescent="0.2">
      <c r="A2" s="96" t="s">
        <v>37</v>
      </c>
      <c r="B2" s="103" t="s">
        <v>58</v>
      </c>
      <c r="C2" s="104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40"/>
    </row>
    <row r="3" spans="1:30" ht="23.25" x14ac:dyDescent="0.35">
      <c r="A3" s="105" t="s">
        <v>68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40"/>
    </row>
    <row r="4" spans="1:30" s="79" customFormat="1" ht="13.5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</row>
    <row r="5" spans="1:30" ht="24.95" customHeight="1" thickBot="1" x14ac:dyDescent="0.25">
      <c r="A5" s="42" t="s">
        <v>38</v>
      </c>
      <c r="B5" s="42" t="s">
        <v>39</v>
      </c>
      <c r="C5" s="106" t="s">
        <v>57</v>
      </c>
      <c r="D5" s="109" t="s">
        <v>40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  <c r="R5" s="83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40"/>
    </row>
    <row r="6" spans="1:30" ht="24.95" customHeight="1" x14ac:dyDescent="0.2">
      <c r="A6" s="43" t="s">
        <v>41</v>
      </c>
      <c r="B6" s="43" t="s">
        <v>60</v>
      </c>
      <c r="C6" s="107"/>
      <c r="D6" s="89" t="s">
        <v>54</v>
      </c>
      <c r="E6" s="44" t="s">
        <v>55</v>
      </c>
      <c r="F6" s="44" t="s">
        <v>56</v>
      </c>
      <c r="G6" s="44" t="s">
        <v>42</v>
      </c>
      <c r="H6" s="44" t="s">
        <v>43</v>
      </c>
      <c r="I6" s="44" t="s">
        <v>44</v>
      </c>
      <c r="J6" s="44" t="s">
        <v>45</v>
      </c>
      <c r="K6" s="45" t="s">
        <v>46</v>
      </c>
      <c r="L6" s="45" t="s">
        <v>47</v>
      </c>
      <c r="M6" s="45" t="s">
        <v>48</v>
      </c>
      <c r="N6" s="45" t="s">
        <v>49</v>
      </c>
      <c r="O6" s="45" t="s">
        <v>50</v>
      </c>
      <c r="P6" s="83" t="s">
        <v>51</v>
      </c>
      <c r="Q6" s="83"/>
      <c r="R6" s="111" t="s">
        <v>59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40"/>
    </row>
    <row r="7" spans="1:30" ht="24.95" customHeight="1" thickBot="1" x14ac:dyDescent="0.25">
      <c r="A7" s="46"/>
      <c r="B7" s="47" t="s">
        <v>52</v>
      </c>
      <c r="C7" s="108"/>
      <c r="D7" s="90"/>
      <c r="E7" s="48"/>
      <c r="F7" s="48"/>
      <c r="G7" s="48"/>
      <c r="H7" s="48"/>
      <c r="I7" s="48"/>
      <c r="J7" s="48"/>
      <c r="K7" s="49"/>
      <c r="L7" s="49"/>
      <c r="M7" s="49"/>
      <c r="N7" s="49"/>
      <c r="O7" s="49"/>
      <c r="P7" s="81">
        <v>2022</v>
      </c>
      <c r="Q7" s="77">
        <v>2021</v>
      </c>
      <c r="R7" s="112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40"/>
    </row>
    <row r="8" spans="1:30" ht="43.9" customHeight="1" thickBot="1" x14ac:dyDescent="0.25">
      <c r="A8" s="94">
        <v>1</v>
      </c>
      <c r="B8" s="97" t="s">
        <v>64</v>
      </c>
      <c r="C8" s="85">
        <f>15788+695</f>
        <v>16483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4">
        <v>0</v>
      </c>
      <c r="M8" s="85">
        <v>0</v>
      </c>
      <c r="N8" s="85">
        <v>0</v>
      </c>
      <c r="O8" s="99">
        <v>16313</v>
      </c>
      <c r="P8" s="84">
        <f>SUM(D8:O8)</f>
        <v>16313</v>
      </c>
      <c r="Q8" s="84"/>
      <c r="R8" s="91"/>
      <c r="S8" s="78"/>
      <c r="T8" s="80"/>
      <c r="U8" s="78"/>
      <c r="V8" s="78"/>
      <c r="W8" s="78"/>
      <c r="X8" s="78"/>
      <c r="Y8" s="78"/>
      <c r="Z8" s="78"/>
      <c r="AA8" s="78"/>
      <c r="AB8" s="78"/>
      <c r="AC8" s="78"/>
      <c r="AD8" s="40"/>
    </row>
    <row r="9" spans="1:30" ht="48.75" customHeight="1" thickBot="1" x14ac:dyDescent="0.25">
      <c r="A9" s="94">
        <v>2</v>
      </c>
      <c r="B9" s="97" t="s">
        <v>65</v>
      </c>
      <c r="C9" s="85">
        <f>10000+440</f>
        <v>10440</v>
      </c>
      <c r="D9" s="85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10525</v>
      </c>
      <c r="P9" s="84">
        <f>SUM(D9:O9)</f>
        <v>10525</v>
      </c>
      <c r="Q9" s="84"/>
      <c r="R9" s="91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40"/>
    </row>
    <row r="10" spans="1:30" ht="45.75" customHeight="1" thickBot="1" x14ac:dyDescent="0.25">
      <c r="A10" s="95">
        <v>3</v>
      </c>
      <c r="B10" s="86" t="s">
        <v>66</v>
      </c>
      <c r="C10" s="85">
        <f>10000+440</f>
        <v>10440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10525</v>
      </c>
      <c r="P10" s="84">
        <f>SUM(D10:O10)</f>
        <v>10525</v>
      </c>
      <c r="Q10" s="84"/>
      <c r="R10" s="93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40"/>
    </row>
    <row r="11" spans="1:30" ht="24.95" customHeight="1" thickBot="1" x14ac:dyDescent="0.25">
      <c r="A11" s="50"/>
      <c r="B11" s="51" t="s">
        <v>53</v>
      </c>
      <c r="C11" s="52">
        <f>SUM(C8:C10)</f>
        <v>37363</v>
      </c>
      <c r="D11" s="52">
        <f t="shared" ref="D11:R11" si="0">SUM(D8:D10)</f>
        <v>0</v>
      </c>
      <c r="E11" s="52">
        <f t="shared" si="0"/>
        <v>0</v>
      </c>
      <c r="F11" s="52">
        <f t="shared" si="0"/>
        <v>0</v>
      </c>
      <c r="G11" s="52">
        <f>SUM(G8:G10)</f>
        <v>0</v>
      </c>
      <c r="H11" s="52">
        <f t="shared" si="0"/>
        <v>0</v>
      </c>
      <c r="I11" s="52">
        <f t="shared" si="0"/>
        <v>0</v>
      </c>
      <c r="J11" s="52">
        <f t="shared" si="0"/>
        <v>0</v>
      </c>
      <c r="K11" s="52">
        <f t="shared" si="0"/>
        <v>0</v>
      </c>
      <c r="L11" s="52">
        <f t="shared" si="0"/>
        <v>0</v>
      </c>
      <c r="M11" s="52">
        <f t="shared" si="0"/>
        <v>0</v>
      </c>
      <c r="N11" s="52">
        <f t="shared" si="0"/>
        <v>0</v>
      </c>
      <c r="O11" s="52">
        <f t="shared" si="0"/>
        <v>37363</v>
      </c>
      <c r="P11" s="52">
        <f>SUM(P8:P10)</f>
        <v>37363</v>
      </c>
      <c r="Q11" s="52">
        <f t="shared" si="0"/>
        <v>0</v>
      </c>
      <c r="R11" s="52">
        <f t="shared" si="0"/>
        <v>0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40"/>
    </row>
    <row r="12" spans="1:30" s="79" customFormat="1" ht="16.899999999999999" customHeight="1" x14ac:dyDescent="0.2">
      <c r="A12" s="78"/>
      <c r="B12" s="78"/>
      <c r="C12" s="78"/>
      <c r="D12" s="82"/>
      <c r="E12" s="82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</row>
    <row r="13" spans="1:30" s="79" customFormat="1" ht="18.600000000000001" customHeight="1" x14ac:dyDescent="0.2">
      <c r="A13" s="78"/>
      <c r="B13" s="78"/>
      <c r="C13" s="78"/>
      <c r="D13" s="88"/>
      <c r="E13" s="100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s="79" customFormat="1" ht="24.95" customHeight="1" x14ac:dyDescent="0.2">
      <c r="A14" s="78"/>
      <c r="B14" s="78"/>
      <c r="C14" s="78"/>
      <c r="E14" s="101"/>
      <c r="F14" s="78"/>
      <c r="G14" s="78"/>
      <c r="H14" s="78"/>
      <c r="I14" s="78"/>
      <c r="J14" s="78"/>
      <c r="K14" s="78"/>
      <c r="L14" s="78"/>
      <c r="M14" s="78"/>
      <c r="N14" s="78"/>
      <c r="O14" s="80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0" s="79" customFormat="1" ht="24.95" customHeight="1" x14ac:dyDescent="0.2">
      <c r="A15" s="78"/>
      <c r="B15" s="78"/>
      <c r="C15" s="87"/>
      <c r="D15" s="78"/>
      <c r="E15" s="87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80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</row>
    <row r="16" spans="1:30" s="79" customFormat="1" ht="24.95" customHeight="1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2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</row>
    <row r="17" spans="1:30" s="79" customFormat="1" ht="24.95" customHeight="1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</row>
    <row r="18" spans="1:30" s="79" customFormat="1" ht="24.95" customHeight="1" x14ac:dyDescent="0.2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</row>
    <row r="19" spans="1:30" s="79" customFormat="1" ht="24.95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</row>
    <row r="20" spans="1:30" s="79" customFormat="1" ht="24.95" customHeight="1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</row>
    <row r="21" spans="1:30" s="79" customFormat="1" ht="24.95" customHeight="1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</row>
    <row r="22" spans="1:30" s="79" customFormat="1" ht="24.95" customHeight="1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</row>
    <row r="23" spans="1:30" s="79" customFormat="1" ht="24.95" customHeight="1" x14ac:dyDescent="0.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1:30" s="79" customFormat="1" ht="24.95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</row>
    <row r="25" spans="1:30" s="79" customFormat="1" ht="24.95" customHeight="1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</row>
    <row r="26" spans="1:30" s="79" customFormat="1" ht="24.95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</row>
    <row r="27" spans="1:30" s="79" customFormat="1" ht="24.95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</row>
    <row r="28" spans="1:30" s="79" customFormat="1" ht="24.95" customHeight="1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</row>
    <row r="29" spans="1:30" s="79" customFormat="1" ht="24.95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</row>
    <row r="30" spans="1:30" s="79" customFormat="1" ht="12.75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</row>
    <row r="31" spans="1:30" s="79" customFormat="1" ht="12.75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</row>
    <row r="32" spans="1:30" s="79" customFormat="1" ht="12.75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</row>
    <row r="33" spans="1:30" s="79" customFormat="1" ht="12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</row>
    <row r="34" spans="1:30" s="79" customFormat="1" ht="12.75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</row>
    <row r="35" spans="1:30" s="79" customFormat="1" ht="12.75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</row>
    <row r="36" spans="1:30" s="79" customFormat="1" ht="12.7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 s="79" customFormat="1" ht="12.7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</row>
    <row r="38" spans="1:30" s="79" customFormat="1" ht="12.7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</row>
    <row r="39" spans="1:30" s="79" customFormat="1" ht="12.7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</row>
    <row r="40" spans="1:30" s="79" customFormat="1" ht="12.75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</row>
    <row r="41" spans="1:30" s="79" customFormat="1" ht="12.75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</row>
    <row r="42" spans="1:30" s="79" customFormat="1" ht="12.75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</row>
    <row r="43" spans="1:30" s="79" customFormat="1" ht="12.75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</row>
    <row r="44" spans="1:30" s="79" customFormat="1" ht="12.75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</row>
    <row r="45" spans="1:30" s="79" customFormat="1" ht="12.75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</row>
    <row r="46" spans="1:30" s="79" customFormat="1" ht="12.75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</row>
    <row r="47" spans="1:30" s="79" customFormat="1" ht="12.75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</row>
    <row r="48" spans="1:30" s="79" customFormat="1" ht="12.75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</row>
    <row r="49" spans="1:30" s="79" customFormat="1" ht="12.75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s="79" customFormat="1" ht="12.75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</row>
    <row r="51" spans="1:30" s="79" customFormat="1" ht="12.75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</row>
    <row r="52" spans="1:30" s="79" customFormat="1" ht="12.75" x14ac:dyDescent="0.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</row>
    <row r="53" spans="1:30" s="79" customFormat="1" ht="12.75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</row>
    <row r="54" spans="1:30" s="79" customFormat="1" ht="12.75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</row>
    <row r="55" spans="1:30" s="79" customFormat="1" ht="12.75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s="79" customFormat="1" ht="12.75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</row>
    <row r="57" spans="1:30" s="79" customFormat="1" ht="12.75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</row>
    <row r="58" spans="1:30" s="79" customFormat="1" ht="12.75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</row>
    <row r="59" spans="1:30" s="79" customFormat="1" ht="12.75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</row>
    <row r="60" spans="1:30" s="79" customFormat="1" ht="12.75" x14ac:dyDescent="0.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1:30" s="79" customFormat="1" ht="12.75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1:30" s="79" customFormat="1" ht="12.75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</row>
    <row r="63" spans="1:30" s="79" customFormat="1" ht="12.75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1:30" s="79" customFormat="1" ht="12.75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1:30" s="79" customFormat="1" ht="12.75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s="79" customFormat="1" ht="12.75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s="79" customFormat="1" ht="12.75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</row>
    <row r="68" spans="1:30" s="79" customFormat="1" ht="12.75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</row>
    <row r="69" spans="1:30" s="79" customFormat="1" ht="12.75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</row>
    <row r="70" spans="1:30" s="79" customFormat="1" ht="12.75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</row>
    <row r="71" spans="1:30" s="79" customFormat="1" ht="12.75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</row>
    <row r="72" spans="1:30" s="79" customFormat="1" ht="12.75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</row>
    <row r="73" spans="1:30" s="79" customFormat="1" ht="12.75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</row>
    <row r="74" spans="1:30" s="79" customFormat="1" ht="12.75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</row>
    <row r="75" spans="1:30" s="79" customFormat="1" ht="12.75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</row>
    <row r="76" spans="1:30" s="79" customFormat="1" ht="12.75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</row>
    <row r="77" spans="1:30" s="79" customFormat="1" ht="12.75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</row>
    <row r="78" spans="1:30" s="79" customFormat="1" ht="12.75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</row>
    <row r="79" spans="1:30" s="79" customFormat="1" ht="12.75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s="79" customFormat="1" ht="12.75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</row>
    <row r="81" spans="1:30" s="79" customFormat="1" ht="12.75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</row>
    <row r="82" spans="1:30" s="79" customFormat="1" ht="12.75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</row>
    <row r="83" spans="1:30" s="79" customFormat="1" ht="12.75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</row>
    <row r="84" spans="1:30" s="79" customFormat="1" ht="12.75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  <row r="85" spans="1:30" s="79" customFormat="1" ht="12.75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</row>
    <row r="86" spans="1:30" s="79" customFormat="1" ht="12.75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</row>
    <row r="87" spans="1:30" s="79" customFormat="1" ht="12.75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</row>
    <row r="88" spans="1:30" s="79" customFormat="1" ht="12.75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</row>
    <row r="89" spans="1:30" s="79" customFormat="1" ht="12.75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</row>
    <row r="90" spans="1:30" s="79" customFormat="1" ht="12.75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</row>
    <row r="91" spans="1:30" s="79" customFormat="1" ht="12.75" x14ac:dyDescent="0.2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</row>
    <row r="92" spans="1:30" s="79" customFormat="1" ht="12.75" x14ac:dyDescent="0.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</row>
    <row r="93" spans="1:30" s="79" customFormat="1" ht="12.75" x14ac:dyDescent="0.2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</row>
    <row r="94" spans="1:30" s="79" customFormat="1" ht="12.75" x14ac:dyDescent="0.2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</row>
    <row r="95" spans="1:30" s="79" customFormat="1" ht="12.75" x14ac:dyDescent="0.2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</row>
    <row r="96" spans="1:30" s="79" customFormat="1" ht="12.75" x14ac:dyDescent="0.2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</row>
    <row r="97" spans="1:30" s="79" customFormat="1" ht="12.75" x14ac:dyDescent="0.2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</row>
    <row r="98" spans="1:30" s="79" customFormat="1" ht="12.75" x14ac:dyDescent="0.2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</row>
    <row r="99" spans="1:30" s="79" customFormat="1" ht="12.75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</row>
    <row r="100" spans="1:30" s="79" customFormat="1" ht="12.75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</row>
    <row r="101" spans="1:30" s="79" customFormat="1" ht="12.75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</row>
    <row r="102" spans="1:30" s="79" customFormat="1" ht="12.75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</row>
    <row r="103" spans="1:30" s="79" customFormat="1" ht="12.75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</row>
    <row r="104" spans="1:30" s="79" customFormat="1" ht="12.75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</row>
    <row r="105" spans="1:30" s="79" customFormat="1" ht="12.75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</row>
    <row r="106" spans="1:30" s="79" customFormat="1" ht="12.75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</row>
    <row r="107" spans="1:30" s="79" customFormat="1" ht="12.75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</row>
    <row r="108" spans="1:30" s="79" customFormat="1" ht="12.75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</row>
    <row r="109" spans="1:30" s="79" customFormat="1" ht="12.75" x14ac:dyDescent="0.2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</row>
    <row r="110" spans="1:30" s="79" customFormat="1" ht="12.75" x14ac:dyDescent="0.2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</row>
    <row r="111" spans="1:30" s="79" customFormat="1" ht="12.75" x14ac:dyDescent="0.2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</row>
    <row r="112" spans="1:30" s="79" customFormat="1" ht="12.75" x14ac:dyDescent="0.2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</row>
    <row r="113" spans="1:30" s="79" customFormat="1" ht="12.75" x14ac:dyDescent="0.2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</row>
    <row r="114" spans="1:30" s="79" customFormat="1" ht="12.75" x14ac:dyDescent="0.2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</row>
    <row r="115" spans="1:30" s="79" customFormat="1" ht="12.75" x14ac:dyDescent="0.2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</row>
    <row r="116" spans="1:30" s="79" customFormat="1" ht="12.75" x14ac:dyDescent="0.2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</row>
    <row r="117" spans="1:30" s="79" customFormat="1" ht="12.75" x14ac:dyDescent="0.2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</row>
    <row r="118" spans="1:30" s="79" customFormat="1" ht="12.75" x14ac:dyDescent="0.2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</row>
    <row r="119" spans="1:30" s="79" customFormat="1" ht="12.75" x14ac:dyDescent="0.2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</row>
    <row r="120" spans="1:30" s="79" customFormat="1" ht="12.75" x14ac:dyDescent="0.2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</row>
    <row r="121" spans="1:30" s="79" customFormat="1" ht="12.75" x14ac:dyDescent="0.2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</row>
    <row r="122" spans="1:30" s="79" customFormat="1" ht="12.75" x14ac:dyDescent="0.2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</row>
    <row r="123" spans="1:30" s="79" customFormat="1" ht="12.75" x14ac:dyDescent="0.2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</row>
    <row r="124" spans="1:30" s="79" customFormat="1" ht="12.75" x14ac:dyDescent="0.2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</row>
    <row r="125" spans="1:30" s="79" customFormat="1" ht="12.75" x14ac:dyDescent="0.2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</row>
    <row r="126" spans="1:30" s="79" customFormat="1" ht="12.75" x14ac:dyDescent="0.2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</row>
    <row r="127" spans="1:30" s="79" customFormat="1" ht="12.75" x14ac:dyDescent="0.2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</row>
    <row r="128" spans="1:30" s="79" customFormat="1" ht="12.75" x14ac:dyDescent="0.2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</row>
    <row r="129" spans="1:30" s="79" customFormat="1" ht="12.75" x14ac:dyDescent="0.2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</row>
    <row r="130" spans="1:30" s="79" customFormat="1" ht="12.75" x14ac:dyDescent="0.2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</row>
    <row r="131" spans="1:30" s="79" customFormat="1" ht="12.75" x14ac:dyDescent="0.2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</row>
    <row r="132" spans="1:30" s="79" customFormat="1" ht="12.75" x14ac:dyDescent="0.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</row>
    <row r="133" spans="1:30" s="79" customFormat="1" ht="12.75" x14ac:dyDescent="0.2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</row>
    <row r="134" spans="1:30" s="79" customFormat="1" ht="12.75" x14ac:dyDescent="0.2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</row>
    <row r="135" spans="1:30" s="79" customFormat="1" ht="12.75" x14ac:dyDescent="0.2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</row>
    <row r="136" spans="1:30" s="79" customFormat="1" ht="12.75" x14ac:dyDescent="0.2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</row>
    <row r="137" spans="1:30" s="79" customFormat="1" ht="12.75" x14ac:dyDescent="0.2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</row>
    <row r="138" spans="1:30" s="79" customFormat="1" ht="12.75" x14ac:dyDescent="0.2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</row>
    <row r="139" spans="1:30" s="79" customFormat="1" ht="12.75" x14ac:dyDescent="0.2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</row>
    <row r="140" spans="1:30" s="79" customFormat="1" ht="12.75" x14ac:dyDescent="0.2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</row>
    <row r="141" spans="1:30" s="79" customFormat="1" ht="12.75" x14ac:dyDescent="0.2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</row>
    <row r="142" spans="1:30" s="79" customFormat="1" ht="12.75" x14ac:dyDescent="0.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</row>
    <row r="143" spans="1:30" s="79" customFormat="1" ht="12.75" x14ac:dyDescent="0.2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</row>
    <row r="144" spans="1:30" s="79" customFormat="1" ht="12.75" x14ac:dyDescent="0.2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</row>
    <row r="145" spans="1:30" s="79" customFormat="1" ht="12.75" x14ac:dyDescent="0.2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</row>
    <row r="146" spans="1:30" s="79" customFormat="1" ht="12.75" x14ac:dyDescent="0.2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</row>
    <row r="147" spans="1:30" s="79" customFormat="1" ht="12.75" x14ac:dyDescent="0.2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</row>
    <row r="148" spans="1:30" s="79" customFormat="1" ht="12.75" x14ac:dyDescent="0.2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</row>
    <row r="149" spans="1:30" s="79" customFormat="1" ht="12.75" x14ac:dyDescent="0.2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</row>
    <row r="150" spans="1:30" s="79" customFormat="1" ht="12.75" x14ac:dyDescent="0.2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</row>
    <row r="151" spans="1:30" s="79" customFormat="1" ht="12.75" x14ac:dyDescent="0.2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</row>
    <row r="152" spans="1:30" s="79" customFormat="1" ht="12.75" x14ac:dyDescent="0.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</row>
    <row r="153" spans="1:30" s="79" customFormat="1" ht="12.75" x14ac:dyDescent="0.2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</row>
    <row r="154" spans="1:30" s="79" customFormat="1" ht="12.75" x14ac:dyDescent="0.2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</row>
    <row r="155" spans="1:30" s="79" customFormat="1" ht="12.75" x14ac:dyDescent="0.2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</row>
    <row r="156" spans="1:30" s="79" customFormat="1" ht="12.75" x14ac:dyDescent="0.2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</row>
    <row r="157" spans="1:30" s="79" customFormat="1" ht="12.75" x14ac:dyDescent="0.2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</row>
    <row r="158" spans="1:30" s="79" customFormat="1" ht="12.75" x14ac:dyDescent="0.2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</row>
    <row r="159" spans="1:30" s="79" customFormat="1" ht="12.75" x14ac:dyDescent="0.2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</row>
    <row r="160" spans="1:30" s="79" customFormat="1" ht="12.75" x14ac:dyDescent="0.2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</row>
    <row r="161" spans="1:30" s="79" customFormat="1" ht="12.75" x14ac:dyDescent="0.2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</row>
    <row r="162" spans="1:30" s="79" customFormat="1" ht="12.75" x14ac:dyDescent="0.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</row>
    <row r="163" spans="1:30" s="79" customFormat="1" ht="12.75" x14ac:dyDescent="0.2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</row>
    <row r="164" spans="1:30" s="79" customFormat="1" ht="12.75" x14ac:dyDescent="0.2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</row>
    <row r="165" spans="1:30" s="79" customFormat="1" ht="12.75" x14ac:dyDescent="0.2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</row>
    <row r="166" spans="1:30" s="79" customFormat="1" ht="12.75" x14ac:dyDescent="0.2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</row>
    <row r="167" spans="1:30" s="79" customFormat="1" ht="12.75" x14ac:dyDescent="0.2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</row>
    <row r="168" spans="1:30" s="79" customFormat="1" ht="12.75" x14ac:dyDescent="0.2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</row>
    <row r="169" spans="1:30" s="79" customFormat="1" ht="12.75" x14ac:dyDescent="0.2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</row>
    <row r="170" spans="1:30" s="79" customFormat="1" ht="12.75" x14ac:dyDescent="0.2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</row>
    <row r="171" spans="1:30" s="79" customFormat="1" ht="12.75" x14ac:dyDescent="0.2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</row>
    <row r="172" spans="1:30" s="79" customFormat="1" ht="12.75" x14ac:dyDescent="0.2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</row>
    <row r="173" spans="1:30" s="79" customFormat="1" ht="12.75" x14ac:dyDescent="0.2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</row>
    <row r="174" spans="1:30" s="79" customFormat="1" ht="12.75" x14ac:dyDescent="0.2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</row>
    <row r="175" spans="1:30" s="79" customFormat="1" ht="12.75" x14ac:dyDescent="0.2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</row>
    <row r="176" spans="1:30" s="79" customFormat="1" ht="12.75" x14ac:dyDescent="0.2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</row>
    <row r="177" spans="1:30" s="79" customFormat="1" ht="12.75" x14ac:dyDescent="0.2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</row>
    <row r="178" spans="1:30" s="79" customFormat="1" ht="12.75" x14ac:dyDescent="0.2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</row>
    <row r="179" spans="1:30" ht="12.75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40"/>
    </row>
    <row r="180" spans="1:30" ht="12.75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40"/>
    </row>
    <row r="181" spans="1:30" ht="12.75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40"/>
    </row>
    <row r="182" spans="1:30" ht="12.75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40"/>
    </row>
    <row r="183" spans="1:30" ht="12.75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40"/>
    </row>
    <row r="184" spans="1:30" ht="12.75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40"/>
    </row>
    <row r="185" spans="1:30" ht="12.75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40"/>
    </row>
    <row r="186" spans="1:30" ht="12.75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40"/>
    </row>
    <row r="187" spans="1:30" ht="12.75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40"/>
    </row>
    <row r="188" spans="1:30" ht="12.75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40"/>
    </row>
    <row r="189" spans="1:30" ht="12.75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40"/>
    </row>
    <row r="190" spans="1:30" ht="12.75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40"/>
    </row>
    <row r="191" spans="1:30" ht="12.75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40"/>
    </row>
    <row r="192" spans="1:30" ht="12.75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40"/>
    </row>
    <row r="193" spans="1:30" ht="12.75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40"/>
    </row>
    <row r="194" spans="1:30" ht="12.75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40"/>
    </row>
    <row r="195" spans="1:30" ht="12.75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40"/>
    </row>
    <row r="196" spans="1:30" ht="12.75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40"/>
    </row>
    <row r="197" spans="1:30" ht="12.75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40"/>
    </row>
    <row r="198" spans="1:30" ht="12.75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40"/>
    </row>
    <row r="199" spans="1:30" ht="12.75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40"/>
    </row>
    <row r="200" spans="1:30" ht="12.75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40"/>
    </row>
    <row r="201" spans="1:30" ht="12.75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40"/>
    </row>
    <row r="202" spans="1:30" ht="12.75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40"/>
    </row>
    <row r="203" spans="1:30" ht="12.75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40"/>
    </row>
    <row r="204" spans="1:30" ht="12.75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40"/>
    </row>
    <row r="205" spans="1:30" ht="12.75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40"/>
    </row>
    <row r="206" spans="1:30" ht="12.75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40"/>
    </row>
    <row r="207" spans="1:30" ht="12.75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40"/>
    </row>
    <row r="208" spans="1:30" ht="12.75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40"/>
    </row>
    <row r="209" spans="1:30" ht="12.75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40"/>
    </row>
    <row r="210" spans="1:30" ht="12.75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40"/>
    </row>
    <row r="211" spans="1:30" ht="12.75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40"/>
    </row>
    <row r="212" spans="1:30" ht="12.75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40"/>
    </row>
    <row r="213" spans="1:30" ht="12.75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40"/>
    </row>
    <row r="214" spans="1:30" ht="12.75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40"/>
    </row>
    <row r="215" spans="1:30" ht="12.75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40"/>
    </row>
    <row r="216" spans="1:30" ht="12.75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40"/>
    </row>
    <row r="217" spans="1:30" ht="12.75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40"/>
    </row>
    <row r="218" spans="1:30" ht="12.75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40"/>
    </row>
    <row r="219" spans="1:30" ht="12.75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40"/>
    </row>
    <row r="220" spans="1:30" ht="12.75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40"/>
    </row>
    <row r="221" spans="1:30" ht="12.75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40"/>
    </row>
    <row r="222" spans="1:30" ht="12.75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40"/>
    </row>
    <row r="223" spans="1:30" ht="12.75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40"/>
    </row>
    <row r="224" spans="1:30" ht="12.75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40"/>
    </row>
    <row r="225" spans="1:30" ht="12.75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40"/>
    </row>
    <row r="226" spans="1:30" ht="12.75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40"/>
    </row>
    <row r="227" spans="1:30" ht="12.75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40"/>
    </row>
    <row r="228" spans="1:30" ht="12.75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40"/>
    </row>
    <row r="229" spans="1:30" ht="12.75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40"/>
    </row>
    <row r="230" spans="1:30" ht="12.75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40"/>
    </row>
    <row r="231" spans="1:30" ht="12.75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40"/>
    </row>
    <row r="232" spans="1:30" ht="12.75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40"/>
    </row>
    <row r="233" spans="1:30" ht="12.75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40"/>
    </row>
    <row r="234" spans="1:30" ht="12.75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40"/>
    </row>
    <row r="235" spans="1:30" ht="12.75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40"/>
    </row>
    <row r="236" spans="1:30" ht="12.75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40"/>
    </row>
    <row r="237" spans="1:30" ht="12.75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40"/>
    </row>
    <row r="238" spans="1:30" ht="12.75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40"/>
    </row>
    <row r="239" spans="1:30" ht="12.75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40"/>
    </row>
    <row r="240" spans="1:30" ht="12.75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40"/>
    </row>
    <row r="241" spans="1:30" ht="12.75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40"/>
    </row>
    <row r="242" spans="1:30" ht="12.75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40"/>
    </row>
    <row r="243" spans="1:30" ht="12.75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40"/>
    </row>
    <row r="244" spans="1:30" ht="12.75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40"/>
    </row>
    <row r="245" spans="1:30" ht="12.75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40"/>
    </row>
    <row r="246" spans="1:30" ht="12.75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40"/>
    </row>
    <row r="247" spans="1:30" ht="12.75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40"/>
    </row>
    <row r="248" spans="1:30" ht="12.75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40"/>
    </row>
    <row r="249" spans="1:30" ht="12.75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40"/>
    </row>
    <row r="250" spans="1:30" ht="12.75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40"/>
    </row>
    <row r="251" spans="1:30" ht="12.75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40"/>
    </row>
    <row r="252" spans="1:30" ht="12.75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40"/>
    </row>
    <row r="253" spans="1:30" ht="12.75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40"/>
    </row>
    <row r="254" spans="1:30" ht="12.75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40"/>
    </row>
    <row r="255" spans="1:30" ht="12.75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40"/>
    </row>
    <row r="256" spans="1:30" ht="12.75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40"/>
    </row>
    <row r="257" spans="1:30" ht="12.75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40"/>
    </row>
    <row r="258" spans="1:30" ht="12.75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40"/>
    </row>
    <row r="259" spans="1:30" ht="12.75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40"/>
    </row>
    <row r="260" spans="1:30" ht="12.75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40"/>
    </row>
    <row r="261" spans="1:30" ht="12.75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40"/>
    </row>
    <row r="262" spans="1:30" ht="12.75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40"/>
    </row>
    <row r="263" spans="1:30" ht="12.75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40"/>
    </row>
    <row r="264" spans="1:30" ht="12.75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40"/>
    </row>
    <row r="265" spans="1:30" ht="12.75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40"/>
    </row>
    <row r="266" spans="1:30" ht="12.75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40"/>
    </row>
    <row r="267" spans="1:30" ht="12.75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40"/>
    </row>
    <row r="268" spans="1:30" ht="12.75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40"/>
    </row>
    <row r="269" spans="1:30" ht="12.75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40"/>
    </row>
    <row r="270" spans="1:30" ht="12.75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40"/>
    </row>
    <row r="271" spans="1:30" ht="12.75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40"/>
    </row>
    <row r="272" spans="1:30" ht="12.75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40"/>
    </row>
    <row r="273" spans="1:30" ht="12.75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40"/>
    </row>
    <row r="274" spans="1:30" ht="12.75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40"/>
    </row>
    <row r="275" spans="1:30" ht="12.75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40"/>
    </row>
    <row r="276" spans="1:30" ht="12.75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40"/>
    </row>
    <row r="277" spans="1:30" ht="12.75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40"/>
    </row>
    <row r="278" spans="1:30" ht="12.75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40"/>
    </row>
    <row r="279" spans="1:30" ht="12.75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40"/>
    </row>
    <row r="280" spans="1:30" ht="12.75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40"/>
    </row>
    <row r="281" spans="1:30" ht="12.75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40"/>
    </row>
    <row r="282" spans="1:30" ht="12.75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40"/>
    </row>
    <row r="283" spans="1:30" ht="12.75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40"/>
    </row>
    <row r="284" spans="1:30" ht="12.75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40"/>
    </row>
    <row r="285" spans="1:30" ht="12.75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40"/>
    </row>
    <row r="286" spans="1:30" ht="12.75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40"/>
    </row>
    <row r="287" spans="1:30" ht="12.75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40"/>
    </row>
    <row r="288" spans="1:30" ht="12.75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40"/>
    </row>
    <row r="289" spans="1:30" ht="12.75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40"/>
    </row>
    <row r="290" spans="1:30" ht="12.75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40"/>
    </row>
    <row r="291" spans="1:30" ht="12.75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40"/>
    </row>
    <row r="292" spans="1:30" ht="12.75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40"/>
    </row>
    <row r="293" spans="1:30" ht="12.75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40"/>
    </row>
    <row r="294" spans="1:30" ht="12.75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40"/>
    </row>
    <row r="295" spans="1:30" ht="12.75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40"/>
    </row>
    <row r="296" spans="1:30" ht="12.75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40"/>
    </row>
    <row r="297" spans="1:30" ht="12.75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40"/>
    </row>
    <row r="298" spans="1:30" ht="12.75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40"/>
    </row>
    <row r="299" spans="1:30" ht="12.75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40"/>
    </row>
    <row r="300" spans="1:30" ht="12.75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40"/>
    </row>
    <row r="301" spans="1:30" ht="12.75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40"/>
    </row>
    <row r="302" spans="1:30" ht="12.75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40"/>
    </row>
    <row r="303" spans="1:30" ht="12.75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40"/>
    </row>
    <row r="304" spans="1:30" ht="12.75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40"/>
    </row>
    <row r="305" spans="1:30" ht="12.75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40"/>
    </row>
    <row r="306" spans="1:30" ht="12.75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40"/>
    </row>
    <row r="307" spans="1:30" ht="12.75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40"/>
    </row>
    <row r="308" spans="1:30" ht="12.75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40"/>
    </row>
    <row r="309" spans="1:30" ht="12.75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40"/>
    </row>
    <row r="310" spans="1:30" ht="12.75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40"/>
    </row>
    <row r="311" spans="1:30" ht="12.75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40"/>
    </row>
    <row r="312" spans="1:30" ht="12.75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40"/>
    </row>
    <row r="313" spans="1:30" ht="12.75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40"/>
    </row>
    <row r="314" spans="1:30" ht="12.75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40"/>
    </row>
    <row r="315" spans="1:30" ht="12.75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40"/>
    </row>
    <row r="316" spans="1:30" ht="12.75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40"/>
    </row>
    <row r="317" spans="1:30" ht="12.75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40"/>
    </row>
    <row r="318" spans="1:30" ht="12.75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40"/>
    </row>
    <row r="319" spans="1:30" ht="12.75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40"/>
    </row>
    <row r="320" spans="1:30" ht="12.75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40"/>
    </row>
    <row r="321" spans="1:30" ht="12.75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40"/>
    </row>
    <row r="322" spans="1:30" ht="12.75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40"/>
    </row>
    <row r="323" spans="1:30" ht="12.75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40"/>
    </row>
    <row r="324" spans="1:30" ht="12.75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40"/>
    </row>
    <row r="325" spans="1:30" ht="12.75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40"/>
    </row>
    <row r="326" spans="1:30" ht="12.75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40"/>
    </row>
    <row r="327" spans="1:30" ht="12.75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40"/>
    </row>
    <row r="328" spans="1:30" ht="12.75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40"/>
    </row>
    <row r="329" spans="1:30" ht="12.75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40"/>
    </row>
    <row r="330" spans="1:30" ht="12.75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40"/>
    </row>
    <row r="331" spans="1:30" ht="12.75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40"/>
    </row>
    <row r="332" spans="1:30" ht="12.75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40"/>
    </row>
    <row r="333" spans="1:30" ht="12.75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40"/>
    </row>
    <row r="334" spans="1:30" ht="12.75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40"/>
    </row>
    <row r="335" spans="1:30" ht="12.75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40"/>
    </row>
    <row r="336" spans="1:30" ht="12.75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40"/>
    </row>
    <row r="337" spans="1:30" ht="12.75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40"/>
    </row>
    <row r="338" spans="1:30" ht="12.75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40"/>
    </row>
    <row r="339" spans="1:30" ht="12.75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40"/>
    </row>
    <row r="340" spans="1:30" ht="12.75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40"/>
    </row>
    <row r="341" spans="1:30" ht="12.75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40"/>
    </row>
    <row r="342" spans="1:30" ht="12.75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40"/>
    </row>
    <row r="343" spans="1:30" ht="12.75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40"/>
    </row>
    <row r="344" spans="1:30" ht="12.75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40"/>
    </row>
    <row r="345" spans="1:30" ht="12.75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40"/>
    </row>
    <row r="346" spans="1:30" ht="12.75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40"/>
    </row>
    <row r="347" spans="1:30" ht="12.75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40"/>
    </row>
    <row r="348" spans="1:30" ht="12.75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40"/>
    </row>
    <row r="349" spans="1:30" ht="12.75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40"/>
    </row>
    <row r="350" spans="1:30" ht="12.75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40"/>
    </row>
    <row r="351" spans="1:30" ht="12.75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40"/>
    </row>
    <row r="352" spans="1:30" ht="12.75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40"/>
    </row>
    <row r="353" spans="1:30" ht="12.75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40"/>
    </row>
    <row r="354" spans="1:30" ht="12.75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40"/>
    </row>
    <row r="355" spans="1:30" ht="12.75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40"/>
    </row>
    <row r="356" spans="1:30" ht="12.75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40"/>
    </row>
    <row r="357" spans="1:30" ht="12.75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40"/>
    </row>
    <row r="358" spans="1:30" ht="12.75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40"/>
    </row>
    <row r="359" spans="1:30" ht="12.75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40"/>
    </row>
    <row r="360" spans="1:30" ht="12.75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40"/>
    </row>
    <row r="361" spans="1:30" ht="12.75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40"/>
    </row>
    <row r="362" spans="1:30" ht="12.75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40"/>
    </row>
    <row r="363" spans="1:30" ht="12.75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40"/>
    </row>
    <row r="364" spans="1:30" ht="12.75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40"/>
    </row>
    <row r="365" spans="1:30" ht="12.75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40"/>
    </row>
    <row r="366" spans="1:30" ht="12.75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40"/>
    </row>
    <row r="367" spans="1:30" ht="12.75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40"/>
    </row>
    <row r="368" spans="1:30" ht="12.75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40"/>
    </row>
    <row r="369" spans="1:30" ht="12.75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40"/>
    </row>
    <row r="370" spans="1:30" ht="12.75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40"/>
    </row>
    <row r="371" spans="1:30" ht="12.75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40"/>
    </row>
    <row r="372" spans="1:30" ht="12.75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40"/>
    </row>
    <row r="373" spans="1:30" ht="12.75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40"/>
    </row>
    <row r="374" spans="1:30" ht="12.75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40"/>
    </row>
    <row r="375" spans="1:30" ht="12.75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40"/>
    </row>
    <row r="376" spans="1:30" ht="12.75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40"/>
    </row>
    <row r="377" spans="1:30" ht="12.75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40"/>
    </row>
    <row r="378" spans="1:30" ht="12.75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40"/>
    </row>
    <row r="379" spans="1:30" ht="12.75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40"/>
    </row>
    <row r="380" spans="1:30" ht="12.75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40"/>
    </row>
    <row r="381" spans="1:30" ht="12.75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40"/>
    </row>
    <row r="382" spans="1:30" ht="12.75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40"/>
    </row>
    <row r="383" spans="1:30" ht="12.75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40"/>
    </row>
    <row r="384" spans="1:30" ht="12.75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40"/>
    </row>
    <row r="385" spans="1:30" ht="12.75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40"/>
    </row>
    <row r="386" spans="1:30" ht="12.75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40"/>
    </row>
    <row r="387" spans="1:30" ht="12.75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40"/>
    </row>
    <row r="388" spans="1:30" ht="12.75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40"/>
    </row>
    <row r="389" spans="1:30" ht="12.75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40"/>
    </row>
    <row r="390" spans="1:30" ht="12.75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40"/>
    </row>
    <row r="391" spans="1:30" ht="12.75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40"/>
    </row>
    <row r="392" spans="1:30" ht="12.75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40"/>
    </row>
    <row r="393" spans="1:30" ht="12.75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40"/>
    </row>
    <row r="394" spans="1:30" ht="12.75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40"/>
    </row>
    <row r="395" spans="1:30" ht="12.75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40"/>
    </row>
    <row r="396" spans="1:30" ht="12.75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40"/>
    </row>
    <row r="397" spans="1:30" ht="12.75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40"/>
    </row>
    <row r="398" spans="1:30" ht="12.75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40"/>
    </row>
    <row r="399" spans="1:30" ht="12.75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40"/>
    </row>
    <row r="400" spans="1:30" ht="12.75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40"/>
    </row>
    <row r="401" spans="1:30" ht="12.75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40"/>
    </row>
    <row r="402" spans="1:30" ht="12.75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40"/>
    </row>
    <row r="403" spans="1:30" ht="12.75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40"/>
    </row>
    <row r="404" spans="1:30" ht="12.75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40"/>
    </row>
    <row r="405" spans="1:30" ht="12.75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40"/>
    </row>
    <row r="406" spans="1:30" ht="12.75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40"/>
    </row>
    <row r="407" spans="1:30" ht="12.75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40"/>
    </row>
    <row r="408" spans="1:30" ht="12.75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40"/>
    </row>
    <row r="409" spans="1:30" ht="12.75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40"/>
    </row>
    <row r="410" spans="1:30" ht="12.75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40"/>
    </row>
    <row r="411" spans="1:30" ht="12.75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40"/>
    </row>
    <row r="412" spans="1:30" ht="12.75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40"/>
    </row>
    <row r="413" spans="1:30" ht="12.75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40"/>
    </row>
    <row r="414" spans="1:30" ht="12.75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40"/>
    </row>
    <row r="415" spans="1:30" ht="12.75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40"/>
    </row>
    <row r="416" spans="1:30" ht="12.75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40"/>
    </row>
    <row r="417" spans="1:30" ht="12.75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40"/>
    </row>
    <row r="418" spans="1:30" ht="12.75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40"/>
    </row>
    <row r="419" spans="1:30" ht="12.75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40"/>
    </row>
    <row r="420" spans="1:30" ht="12.75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40"/>
    </row>
    <row r="421" spans="1:30" ht="12.75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40"/>
    </row>
    <row r="422" spans="1:30" ht="12.75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40"/>
    </row>
    <row r="423" spans="1:30" ht="12.75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40"/>
    </row>
    <row r="424" spans="1:30" ht="12.75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40"/>
    </row>
    <row r="425" spans="1:30" ht="12.75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40"/>
    </row>
    <row r="426" spans="1:30" ht="12.75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40"/>
    </row>
    <row r="427" spans="1:30" ht="12.75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40"/>
    </row>
    <row r="428" spans="1:30" ht="12.75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40"/>
    </row>
    <row r="429" spans="1:30" ht="12.75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40"/>
    </row>
    <row r="430" spans="1:30" ht="12.75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40"/>
    </row>
    <row r="431" spans="1:30" ht="12.75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40"/>
    </row>
    <row r="432" spans="1:30" ht="12.75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40"/>
    </row>
    <row r="433" spans="1:30" ht="12.75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40"/>
    </row>
    <row r="434" spans="1:30" ht="12.75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40"/>
    </row>
    <row r="435" spans="1:30" ht="12.75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40"/>
    </row>
    <row r="436" spans="1:30" ht="12.75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40"/>
    </row>
    <row r="437" spans="1:30" ht="12.75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40"/>
    </row>
    <row r="438" spans="1:30" ht="12.75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40"/>
    </row>
    <row r="439" spans="1:30" ht="12.75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40"/>
    </row>
    <row r="440" spans="1:30" ht="12.75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40"/>
    </row>
    <row r="441" spans="1:30" ht="12.75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40"/>
    </row>
    <row r="442" spans="1:30" ht="12.75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40"/>
    </row>
    <row r="443" spans="1:30" ht="12.75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40"/>
    </row>
    <row r="444" spans="1:30" ht="12.75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40"/>
    </row>
    <row r="445" spans="1:30" ht="12.75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40"/>
    </row>
    <row r="446" spans="1:30" ht="12.75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40"/>
    </row>
    <row r="447" spans="1:30" ht="12.75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40"/>
    </row>
    <row r="448" spans="1:30" ht="12.75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40"/>
    </row>
    <row r="449" spans="1:30" ht="12.75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40"/>
    </row>
    <row r="450" spans="1:30" ht="12.75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40"/>
    </row>
    <row r="451" spans="1:30" ht="12.75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40"/>
    </row>
    <row r="452" spans="1:30" ht="12.75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40"/>
    </row>
    <row r="453" spans="1:30" ht="12.75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40"/>
    </row>
    <row r="454" spans="1:30" ht="12.75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40"/>
    </row>
    <row r="455" spans="1:30" ht="12.75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40"/>
    </row>
    <row r="456" spans="1:30" ht="12.75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40"/>
    </row>
    <row r="457" spans="1:30" ht="12.75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40"/>
    </row>
    <row r="458" spans="1:30" ht="12.75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40"/>
    </row>
    <row r="459" spans="1:30" ht="12.75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40"/>
    </row>
    <row r="460" spans="1:30" ht="12.75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40"/>
    </row>
    <row r="461" spans="1:30" ht="12.75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40"/>
    </row>
    <row r="462" spans="1:30" ht="12.75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40"/>
    </row>
    <row r="463" spans="1:30" ht="12.75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40"/>
    </row>
    <row r="464" spans="1:30" ht="12.75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40"/>
    </row>
    <row r="465" spans="1:30" ht="12.75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40"/>
    </row>
    <row r="466" spans="1:30" ht="12.75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40"/>
    </row>
    <row r="467" spans="1:30" ht="12.75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40"/>
    </row>
    <row r="468" spans="1:30" ht="12.75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40"/>
    </row>
    <row r="469" spans="1:30" ht="12.75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40"/>
    </row>
    <row r="470" spans="1:30" ht="12.75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40"/>
    </row>
    <row r="471" spans="1:30" ht="12.75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40"/>
    </row>
    <row r="472" spans="1:30" ht="12.75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40"/>
    </row>
    <row r="473" spans="1:30" ht="12.75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40"/>
    </row>
    <row r="474" spans="1:30" ht="12.75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40"/>
    </row>
    <row r="475" spans="1:30" ht="12.75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40"/>
    </row>
    <row r="476" spans="1:30" ht="12.75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40"/>
    </row>
    <row r="477" spans="1:30" ht="12.75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40"/>
    </row>
    <row r="478" spans="1:30" ht="12.75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40"/>
    </row>
    <row r="479" spans="1:30" ht="12.75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40"/>
    </row>
    <row r="480" spans="1:30" ht="12.75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40"/>
    </row>
    <row r="481" spans="1:30" ht="12.75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40"/>
    </row>
    <row r="482" spans="1:30" ht="12.75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40"/>
    </row>
    <row r="483" spans="1:30" ht="12.75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40"/>
    </row>
    <row r="484" spans="1:30" ht="12.75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40"/>
    </row>
    <row r="485" spans="1:30" ht="12.75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40"/>
    </row>
    <row r="486" spans="1:30" ht="12.75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40"/>
    </row>
    <row r="487" spans="1:30" ht="12.75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40"/>
    </row>
    <row r="488" spans="1:30" ht="12.75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40"/>
    </row>
    <row r="489" spans="1:30" ht="12.75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40"/>
    </row>
    <row r="490" spans="1:30" ht="12.75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40"/>
    </row>
    <row r="491" spans="1:30" ht="12.75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40"/>
    </row>
    <row r="492" spans="1:30" ht="12.75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40"/>
    </row>
    <row r="493" spans="1:30" ht="12.75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40"/>
    </row>
    <row r="494" spans="1:30" ht="12.75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40"/>
    </row>
    <row r="495" spans="1:30" ht="12.75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40"/>
    </row>
    <row r="496" spans="1:30" ht="12.75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40"/>
    </row>
    <row r="497" spans="1:30" ht="12.75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40"/>
    </row>
    <row r="498" spans="1:30" ht="12.75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40"/>
    </row>
    <row r="499" spans="1:30" ht="12.75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40"/>
    </row>
    <row r="500" spans="1:30" ht="12.75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40"/>
    </row>
    <row r="501" spans="1:30" ht="12.75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40"/>
    </row>
    <row r="502" spans="1:30" ht="12.75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40"/>
    </row>
    <row r="503" spans="1:30" ht="12.75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40"/>
    </row>
    <row r="504" spans="1:30" ht="12.75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40"/>
    </row>
    <row r="505" spans="1:30" ht="12.75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40"/>
    </row>
    <row r="506" spans="1:30" ht="12.75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40"/>
    </row>
    <row r="507" spans="1:30" ht="12.75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40"/>
    </row>
    <row r="508" spans="1:30" ht="12.75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40"/>
    </row>
    <row r="509" spans="1:30" ht="12.75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40"/>
    </row>
    <row r="510" spans="1:30" ht="12.75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40"/>
    </row>
    <row r="511" spans="1:30" ht="12.75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40"/>
    </row>
    <row r="512" spans="1:30" ht="12.75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40"/>
    </row>
    <row r="513" spans="1:30" ht="12.75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40"/>
    </row>
    <row r="514" spans="1:30" ht="12.75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40"/>
    </row>
    <row r="515" spans="1:30" ht="12.75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40"/>
    </row>
    <row r="516" spans="1:30" ht="12.75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40"/>
    </row>
    <row r="517" spans="1:30" ht="12.75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40"/>
    </row>
    <row r="518" spans="1:30" ht="12.75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40"/>
    </row>
    <row r="519" spans="1:30" ht="12.75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40"/>
    </row>
    <row r="520" spans="1:30" ht="12.75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40"/>
    </row>
    <row r="521" spans="1:30" ht="12.75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40"/>
    </row>
    <row r="522" spans="1:30" ht="12.75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40"/>
    </row>
    <row r="523" spans="1:30" ht="12.75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40"/>
    </row>
    <row r="524" spans="1:30" ht="12.75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40"/>
    </row>
    <row r="525" spans="1:30" ht="12.75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40"/>
    </row>
    <row r="526" spans="1:30" ht="12.75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40"/>
    </row>
    <row r="527" spans="1:30" ht="12.75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40"/>
    </row>
    <row r="528" spans="1:30" ht="12.75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40"/>
    </row>
    <row r="529" spans="1:30" ht="12.75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40"/>
    </row>
    <row r="530" spans="1:30" ht="12.75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40"/>
    </row>
    <row r="531" spans="1:30" ht="12.75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40"/>
    </row>
    <row r="532" spans="1:30" ht="12.75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40"/>
    </row>
    <row r="533" spans="1:30" ht="12.75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40"/>
    </row>
    <row r="534" spans="1:30" ht="12.75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40"/>
    </row>
    <row r="535" spans="1:30" ht="12.75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40"/>
    </row>
    <row r="536" spans="1:30" ht="12.75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40"/>
    </row>
    <row r="537" spans="1:30" ht="12.75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40"/>
    </row>
    <row r="538" spans="1:30" ht="12.75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40"/>
    </row>
    <row r="539" spans="1:30" ht="12.75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40"/>
    </row>
    <row r="540" spans="1:30" ht="12.75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40"/>
    </row>
    <row r="541" spans="1:30" ht="12.75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40"/>
    </row>
    <row r="542" spans="1:30" ht="12.75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40"/>
    </row>
    <row r="543" spans="1:30" ht="12.75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40"/>
    </row>
    <row r="544" spans="1:30" ht="12.75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40"/>
    </row>
    <row r="545" spans="1:30" ht="12.75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40"/>
    </row>
    <row r="546" spans="1:30" ht="12.75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40"/>
    </row>
    <row r="547" spans="1:30" ht="12.75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40"/>
    </row>
    <row r="548" spans="1:30" ht="12.75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40"/>
    </row>
    <row r="549" spans="1:30" ht="12.75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40"/>
    </row>
    <row r="550" spans="1:30" ht="12.75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40"/>
    </row>
    <row r="551" spans="1:30" ht="12.75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40"/>
    </row>
    <row r="552" spans="1:30" ht="12.75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40"/>
    </row>
    <row r="553" spans="1:30" ht="12.75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40"/>
    </row>
    <row r="554" spans="1:30" ht="12.75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40"/>
    </row>
    <row r="555" spans="1:30" ht="12.75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40"/>
    </row>
    <row r="556" spans="1:30" ht="12.75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40"/>
    </row>
    <row r="557" spans="1:30" ht="12.75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40"/>
    </row>
    <row r="558" spans="1:30" ht="12.75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40"/>
    </row>
    <row r="559" spans="1:30" ht="12.75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40"/>
    </row>
    <row r="560" spans="1:30" ht="12.75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40"/>
    </row>
    <row r="561" spans="1:30" ht="12.75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40"/>
    </row>
    <row r="562" spans="1:30" ht="12.75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40"/>
    </row>
    <row r="563" spans="1:30" ht="12.75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40"/>
    </row>
    <row r="564" spans="1:30" ht="12.75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40"/>
    </row>
    <row r="565" spans="1:30" ht="12.75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40"/>
    </row>
    <row r="566" spans="1:30" ht="12.75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40"/>
    </row>
    <row r="567" spans="1:30" ht="12.75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40"/>
    </row>
    <row r="568" spans="1:30" ht="12.75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40"/>
    </row>
    <row r="569" spans="1:30" ht="12.75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40"/>
    </row>
    <row r="570" spans="1:30" ht="12.75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40"/>
    </row>
    <row r="571" spans="1:30" ht="12.75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40"/>
    </row>
    <row r="572" spans="1:30" ht="12.75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40"/>
    </row>
    <row r="573" spans="1:30" ht="12.75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40"/>
    </row>
    <row r="574" spans="1:30" ht="12.75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40"/>
    </row>
    <row r="575" spans="1:30" ht="12.75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40"/>
    </row>
    <row r="576" spans="1:30" ht="12.75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40"/>
    </row>
    <row r="577" spans="1:30" ht="12.75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40"/>
    </row>
    <row r="578" spans="1:30" ht="12.75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40"/>
    </row>
    <row r="579" spans="1:30" ht="12.75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40"/>
    </row>
    <row r="580" spans="1:30" ht="12.75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40"/>
    </row>
    <row r="581" spans="1:30" ht="12.75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40"/>
    </row>
    <row r="582" spans="1:30" ht="12.75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40"/>
    </row>
    <row r="583" spans="1:30" ht="12.75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40"/>
    </row>
    <row r="584" spans="1:30" ht="12.75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40"/>
    </row>
    <row r="585" spans="1:30" ht="12.75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40"/>
    </row>
    <row r="586" spans="1:30" ht="12.75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40"/>
    </row>
    <row r="587" spans="1:30" ht="12.75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40"/>
    </row>
    <row r="588" spans="1:30" ht="12.75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40"/>
    </row>
    <row r="589" spans="1:30" ht="12.75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40"/>
    </row>
    <row r="590" spans="1:30" ht="12.75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40"/>
    </row>
    <row r="591" spans="1:30" ht="12.75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40"/>
    </row>
    <row r="592" spans="1:30" ht="12.75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40"/>
    </row>
    <row r="593" spans="1:30" ht="12.75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40"/>
    </row>
    <row r="594" spans="1:30" ht="12.75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40"/>
    </row>
    <row r="595" spans="1:30" ht="12.75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40"/>
    </row>
    <row r="596" spans="1:30" ht="12.75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40"/>
    </row>
    <row r="597" spans="1:30" ht="12.75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40"/>
    </row>
    <row r="598" spans="1:30" ht="12.75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40"/>
    </row>
    <row r="599" spans="1:30" ht="12.75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40"/>
    </row>
    <row r="600" spans="1:30" ht="12.75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40"/>
    </row>
    <row r="601" spans="1:30" ht="12.75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40"/>
    </row>
    <row r="602" spans="1:30" ht="12.75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40"/>
    </row>
    <row r="603" spans="1:30" ht="12.75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40"/>
    </row>
    <row r="604" spans="1:30" ht="12.75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40"/>
    </row>
    <row r="605" spans="1:30" ht="12.75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40"/>
    </row>
    <row r="606" spans="1:30" ht="12.75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40"/>
    </row>
    <row r="607" spans="1:30" ht="12.75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40"/>
    </row>
    <row r="608" spans="1:30" ht="12.75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40"/>
    </row>
    <row r="609" spans="1:30" ht="12.75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40"/>
    </row>
    <row r="610" spans="1:30" ht="12.75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40"/>
    </row>
    <row r="611" spans="1:30" ht="12.75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40"/>
    </row>
    <row r="612" spans="1:30" ht="12.75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40"/>
    </row>
    <row r="613" spans="1:30" ht="12.75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40"/>
    </row>
    <row r="614" spans="1:30" ht="12.75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40"/>
    </row>
    <row r="615" spans="1:30" ht="12.75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40"/>
    </row>
    <row r="616" spans="1:30" ht="12.75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40"/>
    </row>
    <row r="617" spans="1:30" ht="12.75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40"/>
    </row>
    <row r="618" spans="1:30" ht="12.75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40"/>
    </row>
    <row r="619" spans="1:30" ht="12.75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40"/>
    </row>
    <row r="620" spans="1:30" ht="12.75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40"/>
    </row>
    <row r="621" spans="1:30" ht="12.75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40"/>
    </row>
    <row r="622" spans="1:30" ht="12.75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40"/>
    </row>
    <row r="623" spans="1:30" ht="12.75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40"/>
    </row>
    <row r="624" spans="1:30" ht="12.75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40"/>
    </row>
    <row r="625" spans="1:30" ht="12.75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40"/>
    </row>
    <row r="626" spans="1:30" ht="12.75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40"/>
    </row>
    <row r="627" spans="1:30" ht="12.75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40"/>
    </row>
    <row r="628" spans="1:30" ht="12.75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40"/>
    </row>
    <row r="629" spans="1:30" ht="12.75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40"/>
    </row>
    <row r="630" spans="1:30" ht="12.75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40"/>
    </row>
    <row r="631" spans="1:30" ht="12.75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40"/>
    </row>
    <row r="632" spans="1:30" ht="12.75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40"/>
    </row>
    <row r="633" spans="1:30" ht="12.75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40"/>
    </row>
    <row r="634" spans="1:30" ht="12.75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40"/>
    </row>
    <row r="635" spans="1:30" ht="12.75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40"/>
    </row>
    <row r="636" spans="1:30" ht="12.75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40"/>
    </row>
    <row r="637" spans="1:30" ht="12.75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40"/>
    </row>
    <row r="638" spans="1:30" ht="12.75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40"/>
    </row>
    <row r="639" spans="1:30" ht="12.75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40"/>
    </row>
    <row r="640" spans="1:30" ht="12.75" x14ac:dyDescent="0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40"/>
    </row>
    <row r="641" spans="1:30" ht="12.75" x14ac:dyDescent="0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40"/>
    </row>
    <row r="642" spans="1:30" ht="12.75" x14ac:dyDescent="0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40"/>
    </row>
    <row r="643" spans="1:30" ht="12.75" x14ac:dyDescent="0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40"/>
    </row>
    <row r="644" spans="1:30" ht="12.75" x14ac:dyDescent="0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40"/>
    </row>
    <row r="645" spans="1:30" ht="12.75" x14ac:dyDescent="0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40"/>
    </row>
    <row r="646" spans="1:30" ht="12.75" x14ac:dyDescent="0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40"/>
    </row>
    <row r="647" spans="1:30" ht="12.75" x14ac:dyDescent="0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40"/>
    </row>
    <row r="648" spans="1:30" ht="12.75" x14ac:dyDescent="0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40"/>
    </row>
    <row r="649" spans="1:30" ht="12.75" x14ac:dyDescent="0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40"/>
    </row>
    <row r="650" spans="1:30" ht="12.75" x14ac:dyDescent="0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40"/>
    </row>
    <row r="651" spans="1:30" ht="12.75" x14ac:dyDescent="0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40"/>
    </row>
    <row r="652" spans="1:30" ht="12.75" x14ac:dyDescent="0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40"/>
    </row>
    <row r="653" spans="1:30" ht="12.75" x14ac:dyDescent="0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40"/>
    </row>
    <row r="654" spans="1:30" ht="12.75" x14ac:dyDescent="0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40"/>
    </row>
    <row r="655" spans="1:30" ht="12.75" x14ac:dyDescent="0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40"/>
    </row>
    <row r="656" spans="1:30" ht="12.75" x14ac:dyDescent="0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40"/>
    </row>
    <row r="657" spans="1:30" ht="12.75" x14ac:dyDescent="0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40"/>
    </row>
    <row r="658" spans="1:30" ht="12.75" x14ac:dyDescent="0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40"/>
    </row>
    <row r="659" spans="1:30" ht="12.75" x14ac:dyDescent="0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40"/>
    </row>
    <row r="660" spans="1:30" ht="12.75" x14ac:dyDescent="0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40"/>
    </row>
    <row r="661" spans="1:30" ht="12.75" x14ac:dyDescent="0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40"/>
    </row>
    <row r="662" spans="1:30" ht="12.75" x14ac:dyDescent="0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40"/>
    </row>
    <row r="663" spans="1:30" ht="12.75" x14ac:dyDescent="0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40"/>
    </row>
    <row r="664" spans="1:30" ht="12.75" x14ac:dyDescent="0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40"/>
    </row>
    <row r="665" spans="1:30" ht="12.75" x14ac:dyDescent="0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40"/>
    </row>
    <row r="666" spans="1:30" ht="12.75" x14ac:dyDescent="0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40"/>
    </row>
    <row r="667" spans="1:30" ht="12.75" x14ac:dyDescent="0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40"/>
    </row>
    <row r="668" spans="1:30" ht="12.75" x14ac:dyDescent="0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40"/>
    </row>
    <row r="669" spans="1:30" ht="12.75" x14ac:dyDescent="0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40"/>
    </row>
    <row r="670" spans="1:30" ht="12.75" x14ac:dyDescent="0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40"/>
    </row>
    <row r="671" spans="1:30" ht="12.75" x14ac:dyDescent="0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40"/>
    </row>
    <row r="672" spans="1:30" ht="12.75" x14ac:dyDescent="0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40"/>
    </row>
    <row r="673" spans="1:30" ht="12.75" x14ac:dyDescent="0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40"/>
    </row>
    <row r="674" spans="1:30" ht="12.75" x14ac:dyDescent="0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40"/>
    </row>
    <row r="675" spans="1:30" ht="12.75" x14ac:dyDescent="0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40"/>
    </row>
    <row r="676" spans="1:30" ht="12.75" x14ac:dyDescent="0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40"/>
    </row>
    <row r="677" spans="1:30" ht="12.75" x14ac:dyDescent="0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40"/>
    </row>
    <row r="678" spans="1:30" ht="12.75" x14ac:dyDescent="0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40"/>
    </row>
    <row r="679" spans="1:30" ht="12.75" x14ac:dyDescent="0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40"/>
    </row>
    <row r="680" spans="1:30" ht="12.75" x14ac:dyDescent="0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40"/>
    </row>
    <row r="681" spans="1:30" ht="12.75" x14ac:dyDescent="0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40"/>
    </row>
    <row r="682" spans="1:30" ht="12.75" x14ac:dyDescent="0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40"/>
    </row>
    <row r="683" spans="1:30" ht="12.75" x14ac:dyDescent="0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40"/>
    </row>
    <row r="684" spans="1:30" ht="12.75" x14ac:dyDescent="0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40"/>
    </row>
    <row r="685" spans="1:30" ht="12.75" x14ac:dyDescent="0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40"/>
    </row>
    <row r="686" spans="1:30" ht="12.75" x14ac:dyDescent="0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40"/>
    </row>
    <row r="687" spans="1:30" ht="12.75" x14ac:dyDescent="0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40"/>
    </row>
    <row r="688" spans="1:30" ht="12.75" x14ac:dyDescent="0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40"/>
    </row>
    <row r="689" spans="1:30" ht="12.75" x14ac:dyDescent="0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40"/>
    </row>
    <row r="690" spans="1:30" ht="12.75" x14ac:dyDescent="0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40"/>
    </row>
    <row r="691" spans="1:30" ht="12.75" x14ac:dyDescent="0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40"/>
    </row>
    <row r="692" spans="1:30" ht="12.75" x14ac:dyDescent="0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40"/>
    </row>
    <row r="693" spans="1:30" ht="12.75" x14ac:dyDescent="0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40"/>
    </row>
    <row r="694" spans="1:30" ht="12.75" x14ac:dyDescent="0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40"/>
    </row>
    <row r="695" spans="1:30" ht="12.75" x14ac:dyDescent="0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40"/>
    </row>
    <row r="696" spans="1:30" ht="12.75" x14ac:dyDescent="0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40"/>
    </row>
    <row r="697" spans="1:30" ht="12.75" x14ac:dyDescent="0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40"/>
    </row>
    <row r="698" spans="1:30" ht="12.75" x14ac:dyDescent="0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40"/>
    </row>
    <row r="699" spans="1:30" ht="12.75" x14ac:dyDescent="0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40"/>
    </row>
    <row r="700" spans="1:30" ht="12.75" x14ac:dyDescent="0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40"/>
    </row>
    <row r="701" spans="1:30" ht="12.75" x14ac:dyDescent="0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40"/>
    </row>
    <row r="702" spans="1:30" ht="12.75" x14ac:dyDescent="0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40"/>
    </row>
    <row r="703" spans="1:30" ht="12.75" x14ac:dyDescent="0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40"/>
    </row>
    <row r="704" spans="1:30" ht="12.75" x14ac:dyDescent="0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40"/>
    </row>
    <row r="705" spans="1:30" ht="12.75" x14ac:dyDescent="0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40"/>
    </row>
    <row r="706" spans="1:30" ht="12.75" x14ac:dyDescent="0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40"/>
    </row>
    <row r="707" spans="1:30" ht="12.75" x14ac:dyDescent="0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40"/>
    </row>
    <row r="708" spans="1:30" ht="12.75" x14ac:dyDescent="0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40"/>
    </row>
    <row r="709" spans="1:30" ht="12.75" x14ac:dyDescent="0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40"/>
    </row>
    <row r="710" spans="1:30" ht="12.75" x14ac:dyDescent="0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40"/>
    </row>
    <row r="711" spans="1:30" ht="12.75" x14ac:dyDescent="0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40"/>
    </row>
    <row r="712" spans="1:30" ht="12.75" x14ac:dyDescent="0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40"/>
    </row>
    <row r="713" spans="1:30" ht="12.75" x14ac:dyDescent="0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40"/>
    </row>
    <row r="714" spans="1:30" ht="12.75" x14ac:dyDescent="0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40"/>
    </row>
    <row r="715" spans="1:30" ht="12.75" x14ac:dyDescent="0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40"/>
    </row>
    <row r="716" spans="1:30" ht="12.75" x14ac:dyDescent="0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40"/>
    </row>
    <row r="717" spans="1:30" ht="12.75" x14ac:dyDescent="0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40"/>
    </row>
    <row r="718" spans="1:30" ht="12.75" x14ac:dyDescent="0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40"/>
    </row>
    <row r="719" spans="1:30" ht="12.75" x14ac:dyDescent="0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40"/>
    </row>
    <row r="720" spans="1:30" ht="12.75" x14ac:dyDescent="0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40"/>
    </row>
    <row r="721" spans="1:30" ht="12.75" x14ac:dyDescent="0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40"/>
    </row>
    <row r="722" spans="1:30" ht="12.75" x14ac:dyDescent="0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40"/>
    </row>
    <row r="723" spans="1:30" ht="12.75" x14ac:dyDescent="0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40"/>
    </row>
    <row r="724" spans="1:30" ht="12.75" x14ac:dyDescent="0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40"/>
    </row>
    <row r="725" spans="1:30" ht="12.75" x14ac:dyDescent="0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40"/>
    </row>
    <row r="726" spans="1:30" ht="12.75" x14ac:dyDescent="0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40"/>
    </row>
    <row r="727" spans="1:30" ht="12.75" x14ac:dyDescent="0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40"/>
    </row>
    <row r="728" spans="1:30" ht="12.75" x14ac:dyDescent="0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40"/>
    </row>
    <row r="729" spans="1:30" ht="12.75" x14ac:dyDescent="0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40"/>
    </row>
    <row r="730" spans="1:30" ht="12.75" x14ac:dyDescent="0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40"/>
    </row>
    <row r="731" spans="1:30" ht="12.75" x14ac:dyDescent="0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40"/>
    </row>
    <row r="732" spans="1:30" ht="12.75" x14ac:dyDescent="0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40"/>
    </row>
    <row r="733" spans="1:30" ht="12.75" x14ac:dyDescent="0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40"/>
    </row>
    <row r="734" spans="1:30" ht="12.75" x14ac:dyDescent="0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40"/>
    </row>
    <row r="735" spans="1:30" ht="12.75" x14ac:dyDescent="0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40"/>
    </row>
    <row r="736" spans="1:30" ht="12.75" x14ac:dyDescent="0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40"/>
    </row>
    <row r="737" spans="1:30" ht="12.75" x14ac:dyDescent="0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40"/>
    </row>
    <row r="738" spans="1:30" ht="12.75" x14ac:dyDescent="0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40"/>
    </row>
    <row r="739" spans="1:30" ht="12.75" x14ac:dyDescent="0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40"/>
    </row>
    <row r="740" spans="1:30" ht="12.75" x14ac:dyDescent="0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40"/>
    </row>
    <row r="741" spans="1:30" ht="12.75" x14ac:dyDescent="0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40"/>
    </row>
    <row r="742" spans="1:30" ht="12.75" x14ac:dyDescent="0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40"/>
    </row>
    <row r="743" spans="1:30" ht="12.75" x14ac:dyDescent="0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40"/>
    </row>
    <row r="744" spans="1:30" ht="12.75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40"/>
    </row>
    <row r="745" spans="1:30" ht="12.75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40"/>
    </row>
    <row r="746" spans="1:30" ht="12.75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40"/>
    </row>
    <row r="747" spans="1:30" ht="12.75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40"/>
    </row>
    <row r="748" spans="1:30" ht="12.75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40"/>
    </row>
    <row r="749" spans="1:30" ht="12.75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40"/>
    </row>
    <row r="750" spans="1:30" ht="12.75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40"/>
    </row>
    <row r="751" spans="1:30" ht="12.75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40"/>
    </row>
    <row r="752" spans="1:30" ht="12.75" x14ac:dyDescent="0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40"/>
    </row>
    <row r="753" spans="1:30" ht="12.75" x14ac:dyDescent="0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40"/>
    </row>
    <row r="754" spans="1:30" ht="12.75" x14ac:dyDescent="0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40"/>
    </row>
    <row r="755" spans="1:30" ht="12.75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40"/>
    </row>
    <row r="756" spans="1:30" ht="12.75" x14ac:dyDescent="0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40"/>
    </row>
    <row r="757" spans="1:30" ht="12.75" x14ac:dyDescent="0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40"/>
    </row>
    <row r="758" spans="1:30" ht="12.75" x14ac:dyDescent="0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40"/>
    </row>
    <row r="759" spans="1:30" ht="12.75" x14ac:dyDescent="0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40"/>
    </row>
    <row r="760" spans="1:30" ht="12.75" x14ac:dyDescent="0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40"/>
    </row>
    <row r="761" spans="1:30" ht="12.75" x14ac:dyDescent="0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40"/>
    </row>
    <row r="762" spans="1:30" ht="12.75" x14ac:dyDescent="0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40"/>
    </row>
    <row r="763" spans="1:30" ht="12.75" x14ac:dyDescent="0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40"/>
    </row>
    <row r="764" spans="1:30" ht="12.75" x14ac:dyDescent="0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40"/>
    </row>
    <row r="765" spans="1:30" ht="12.75" x14ac:dyDescent="0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40"/>
    </row>
    <row r="766" spans="1:30" ht="12.75" x14ac:dyDescent="0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40"/>
    </row>
    <row r="767" spans="1:30" ht="12.75" x14ac:dyDescent="0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40"/>
    </row>
    <row r="768" spans="1:30" ht="12.75" x14ac:dyDescent="0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40"/>
    </row>
    <row r="769" spans="1:30" ht="12.75" x14ac:dyDescent="0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40"/>
    </row>
    <row r="770" spans="1:30" ht="12.75" x14ac:dyDescent="0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40"/>
    </row>
    <row r="771" spans="1:30" ht="12.75" x14ac:dyDescent="0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40"/>
    </row>
    <row r="772" spans="1:30" ht="12.75" x14ac:dyDescent="0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40"/>
    </row>
    <row r="773" spans="1:30" ht="12.75" x14ac:dyDescent="0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40"/>
    </row>
    <row r="774" spans="1:30" ht="12.75" x14ac:dyDescent="0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40"/>
    </row>
    <row r="775" spans="1:30" ht="12.75" x14ac:dyDescent="0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40"/>
    </row>
    <row r="776" spans="1:30" ht="12.75" x14ac:dyDescent="0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40"/>
    </row>
    <row r="777" spans="1:30" ht="12.75" x14ac:dyDescent="0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40"/>
    </row>
    <row r="778" spans="1:30" ht="12.75" x14ac:dyDescent="0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40"/>
    </row>
    <row r="779" spans="1:30" ht="12.75" x14ac:dyDescent="0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40"/>
    </row>
    <row r="780" spans="1:30" ht="12.75" x14ac:dyDescent="0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40"/>
    </row>
    <row r="781" spans="1:30" ht="12.75" x14ac:dyDescent="0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40"/>
    </row>
    <row r="782" spans="1:30" ht="12.75" x14ac:dyDescent="0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40"/>
    </row>
    <row r="783" spans="1:30" ht="12.75" x14ac:dyDescent="0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40"/>
    </row>
    <row r="784" spans="1:30" ht="12.75" x14ac:dyDescent="0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40"/>
    </row>
    <row r="785" spans="1:30" ht="12.75" x14ac:dyDescent="0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40"/>
    </row>
    <row r="786" spans="1:30" ht="12.75" x14ac:dyDescent="0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40"/>
    </row>
    <row r="787" spans="1:30" ht="12.75" x14ac:dyDescent="0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40"/>
    </row>
    <row r="788" spans="1:30" ht="12.75" x14ac:dyDescent="0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40"/>
    </row>
    <row r="789" spans="1:30" ht="12.75" x14ac:dyDescent="0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40"/>
    </row>
    <row r="790" spans="1:30" ht="12.75" x14ac:dyDescent="0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40"/>
    </row>
    <row r="791" spans="1:30" ht="12.75" x14ac:dyDescent="0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40"/>
    </row>
    <row r="792" spans="1:30" ht="12.75" x14ac:dyDescent="0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40"/>
    </row>
    <row r="793" spans="1:30" ht="12.75" x14ac:dyDescent="0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40"/>
    </row>
    <row r="794" spans="1:30" ht="12.75" x14ac:dyDescent="0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40"/>
    </row>
    <row r="795" spans="1:30" ht="12.75" x14ac:dyDescent="0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40"/>
    </row>
    <row r="796" spans="1:30" ht="12.75" x14ac:dyDescent="0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40"/>
    </row>
    <row r="797" spans="1:30" ht="12.75" x14ac:dyDescent="0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40"/>
    </row>
    <row r="798" spans="1:30" ht="12.75" x14ac:dyDescent="0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40"/>
    </row>
    <row r="799" spans="1:30" ht="12.75" x14ac:dyDescent="0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40"/>
    </row>
    <row r="800" spans="1:30" ht="12.75" x14ac:dyDescent="0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40"/>
    </row>
    <row r="801" spans="1:30" ht="12.75" x14ac:dyDescent="0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40"/>
    </row>
    <row r="802" spans="1:30" ht="12.75" x14ac:dyDescent="0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40"/>
    </row>
    <row r="803" spans="1:30" ht="12.75" x14ac:dyDescent="0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40"/>
    </row>
    <row r="804" spans="1:30" ht="12.75" x14ac:dyDescent="0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40"/>
    </row>
    <row r="805" spans="1:30" ht="12.75" x14ac:dyDescent="0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40"/>
    </row>
    <row r="806" spans="1:30" ht="12.75" x14ac:dyDescent="0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40"/>
    </row>
    <row r="807" spans="1:30" ht="12.75" x14ac:dyDescent="0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40"/>
    </row>
    <row r="808" spans="1:30" ht="12.75" x14ac:dyDescent="0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40"/>
    </row>
    <row r="809" spans="1:30" ht="12.75" x14ac:dyDescent="0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40"/>
    </row>
    <row r="810" spans="1:30" ht="12.75" x14ac:dyDescent="0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40"/>
    </row>
    <row r="811" spans="1:30" ht="12.75" x14ac:dyDescent="0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40"/>
    </row>
    <row r="812" spans="1:30" ht="12.75" x14ac:dyDescent="0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40"/>
    </row>
    <row r="813" spans="1:30" ht="12.75" x14ac:dyDescent="0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40"/>
    </row>
    <row r="814" spans="1:30" ht="12.75" x14ac:dyDescent="0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40"/>
    </row>
    <row r="815" spans="1:30" ht="12.75" x14ac:dyDescent="0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40"/>
    </row>
    <row r="816" spans="1:30" ht="12.75" x14ac:dyDescent="0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40"/>
    </row>
    <row r="817" spans="1:30" ht="12.75" x14ac:dyDescent="0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40"/>
    </row>
    <row r="818" spans="1:30" ht="12.75" x14ac:dyDescent="0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40"/>
    </row>
    <row r="819" spans="1:30" ht="12.75" x14ac:dyDescent="0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40"/>
    </row>
    <row r="820" spans="1:30" ht="12.75" x14ac:dyDescent="0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40"/>
    </row>
    <row r="821" spans="1:30" ht="12.75" x14ac:dyDescent="0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40"/>
    </row>
    <row r="822" spans="1:30" ht="12.75" x14ac:dyDescent="0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40"/>
    </row>
    <row r="823" spans="1:30" ht="12.75" x14ac:dyDescent="0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40"/>
    </row>
    <row r="824" spans="1:30" ht="12.75" x14ac:dyDescent="0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40"/>
    </row>
    <row r="825" spans="1:30" ht="12.75" x14ac:dyDescent="0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40"/>
    </row>
    <row r="826" spans="1:30" ht="12.75" x14ac:dyDescent="0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40"/>
    </row>
    <row r="827" spans="1:30" ht="12.75" x14ac:dyDescent="0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40"/>
    </row>
    <row r="828" spans="1:30" ht="12.75" x14ac:dyDescent="0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40"/>
    </row>
    <row r="829" spans="1:30" ht="12.75" x14ac:dyDescent="0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40"/>
    </row>
    <row r="830" spans="1:30" ht="12.75" x14ac:dyDescent="0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40"/>
    </row>
    <row r="831" spans="1:30" ht="12.75" x14ac:dyDescent="0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40"/>
    </row>
    <row r="832" spans="1:30" ht="12.75" x14ac:dyDescent="0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40"/>
    </row>
    <row r="833" spans="1:30" ht="12.75" x14ac:dyDescent="0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40"/>
    </row>
    <row r="834" spans="1:30" ht="12.75" x14ac:dyDescent="0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40"/>
    </row>
    <row r="835" spans="1:30" ht="12.75" x14ac:dyDescent="0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40"/>
    </row>
    <row r="836" spans="1:30" ht="12.75" x14ac:dyDescent="0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40"/>
    </row>
    <row r="837" spans="1:30" ht="12.75" x14ac:dyDescent="0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40"/>
    </row>
    <row r="838" spans="1:30" ht="12.75" x14ac:dyDescent="0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40"/>
    </row>
    <row r="839" spans="1:30" ht="12.75" x14ac:dyDescent="0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40"/>
    </row>
    <row r="840" spans="1:30" ht="12.75" x14ac:dyDescent="0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40"/>
    </row>
    <row r="841" spans="1:30" ht="12.75" x14ac:dyDescent="0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40"/>
    </row>
    <row r="842" spans="1:30" ht="12.75" x14ac:dyDescent="0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40"/>
    </row>
    <row r="843" spans="1:30" ht="12.75" x14ac:dyDescent="0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40"/>
    </row>
    <row r="844" spans="1:30" ht="12.75" x14ac:dyDescent="0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40"/>
    </row>
    <row r="845" spans="1:30" ht="12.75" x14ac:dyDescent="0.2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40"/>
    </row>
    <row r="846" spans="1:30" ht="12.75" x14ac:dyDescent="0.2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40"/>
    </row>
    <row r="847" spans="1:30" ht="12.75" x14ac:dyDescent="0.2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40"/>
    </row>
    <row r="848" spans="1:30" ht="12.75" x14ac:dyDescent="0.2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40"/>
    </row>
    <row r="849" spans="1:30" ht="12.75" x14ac:dyDescent="0.2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40"/>
    </row>
    <row r="850" spans="1:30" ht="12.75" x14ac:dyDescent="0.2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40"/>
    </row>
    <row r="851" spans="1:30" ht="12.75" x14ac:dyDescent="0.2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40"/>
    </row>
    <row r="852" spans="1:30" ht="12.75" x14ac:dyDescent="0.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40"/>
    </row>
    <row r="853" spans="1:30" ht="12.75" x14ac:dyDescent="0.2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40"/>
    </row>
    <row r="854" spans="1:30" ht="12.75" x14ac:dyDescent="0.2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40"/>
    </row>
    <row r="855" spans="1:30" ht="12.75" x14ac:dyDescent="0.2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40"/>
    </row>
    <row r="856" spans="1:30" ht="12.75" x14ac:dyDescent="0.2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40"/>
    </row>
    <row r="857" spans="1:30" ht="12.75" x14ac:dyDescent="0.2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40"/>
    </row>
    <row r="858" spans="1:30" ht="12.75" x14ac:dyDescent="0.2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40"/>
    </row>
    <row r="859" spans="1:30" ht="12.75" x14ac:dyDescent="0.2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40"/>
    </row>
    <row r="860" spans="1:30" ht="12.75" x14ac:dyDescent="0.2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40"/>
    </row>
    <row r="861" spans="1:30" ht="12.75" x14ac:dyDescent="0.2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40"/>
    </row>
    <row r="862" spans="1:30" ht="12.75" x14ac:dyDescent="0.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40"/>
    </row>
    <row r="863" spans="1:30" ht="12.75" x14ac:dyDescent="0.2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40"/>
    </row>
    <row r="864" spans="1:30" ht="12.75" x14ac:dyDescent="0.2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40"/>
    </row>
    <row r="865" spans="1:30" ht="12.75" x14ac:dyDescent="0.2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40"/>
    </row>
    <row r="866" spans="1:30" ht="12.75" x14ac:dyDescent="0.2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40"/>
    </row>
    <row r="867" spans="1:30" ht="12.75" x14ac:dyDescent="0.2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40"/>
    </row>
    <row r="868" spans="1:30" ht="12.75" x14ac:dyDescent="0.2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40"/>
    </row>
    <row r="869" spans="1:30" ht="12.75" x14ac:dyDescent="0.2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40"/>
    </row>
    <row r="870" spans="1:30" ht="12.75" x14ac:dyDescent="0.2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40"/>
    </row>
    <row r="871" spans="1:30" ht="12.75" x14ac:dyDescent="0.2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40"/>
    </row>
    <row r="872" spans="1:30" ht="12.75" x14ac:dyDescent="0.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40"/>
    </row>
    <row r="873" spans="1:30" ht="12.75" x14ac:dyDescent="0.2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40"/>
    </row>
    <row r="874" spans="1:30" ht="12.75" x14ac:dyDescent="0.2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40"/>
    </row>
    <row r="875" spans="1:30" ht="12.75" x14ac:dyDescent="0.2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40"/>
    </row>
    <row r="876" spans="1:30" ht="12.75" x14ac:dyDescent="0.2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40"/>
    </row>
    <row r="877" spans="1:30" ht="12.75" x14ac:dyDescent="0.2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40"/>
    </row>
    <row r="878" spans="1:30" ht="12.75" x14ac:dyDescent="0.2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40"/>
    </row>
    <row r="879" spans="1:30" ht="12.75" x14ac:dyDescent="0.2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40"/>
    </row>
    <row r="880" spans="1:30" ht="12.75" x14ac:dyDescent="0.2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40"/>
    </row>
    <row r="881" spans="1:30" ht="12.75" x14ac:dyDescent="0.2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40"/>
    </row>
    <row r="882" spans="1:30" ht="12.75" x14ac:dyDescent="0.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40"/>
    </row>
    <row r="883" spans="1:30" ht="12.75" x14ac:dyDescent="0.2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40"/>
    </row>
    <row r="884" spans="1:30" ht="12.75" x14ac:dyDescent="0.2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40"/>
    </row>
    <row r="885" spans="1:30" ht="12.75" x14ac:dyDescent="0.2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40"/>
    </row>
    <row r="886" spans="1:30" ht="12.75" x14ac:dyDescent="0.2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40"/>
    </row>
    <row r="887" spans="1:30" ht="12.75" x14ac:dyDescent="0.2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40"/>
    </row>
    <row r="888" spans="1:30" ht="12.75" x14ac:dyDescent="0.2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40"/>
    </row>
    <row r="889" spans="1:30" ht="12.75" x14ac:dyDescent="0.2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40"/>
    </row>
    <row r="890" spans="1:30" ht="12.75" x14ac:dyDescent="0.2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40"/>
    </row>
    <row r="891" spans="1:30" ht="12.75" x14ac:dyDescent="0.2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40"/>
    </row>
    <row r="892" spans="1:30" ht="12.75" x14ac:dyDescent="0.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40"/>
    </row>
    <row r="893" spans="1:30" ht="12.75" x14ac:dyDescent="0.2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40"/>
    </row>
    <row r="894" spans="1:30" ht="12.75" x14ac:dyDescent="0.2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40"/>
    </row>
    <row r="895" spans="1:30" ht="12.75" x14ac:dyDescent="0.2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40"/>
    </row>
    <row r="896" spans="1:30" ht="12.75" x14ac:dyDescent="0.2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40"/>
    </row>
    <row r="897" spans="1:30" ht="12.75" x14ac:dyDescent="0.2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40"/>
    </row>
    <row r="898" spans="1:30" ht="12.75" x14ac:dyDescent="0.2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40"/>
    </row>
    <row r="899" spans="1:30" ht="12.75" x14ac:dyDescent="0.2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40"/>
    </row>
    <row r="900" spans="1:30" ht="12.75" x14ac:dyDescent="0.2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40"/>
    </row>
    <row r="901" spans="1:30" ht="12.75" x14ac:dyDescent="0.2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40"/>
    </row>
    <row r="902" spans="1:30" ht="12.75" x14ac:dyDescent="0.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40"/>
    </row>
    <row r="903" spans="1:30" ht="12.75" x14ac:dyDescent="0.2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40"/>
    </row>
    <row r="904" spans="1:30" ht="12.75" x14ac:dyDescent="0.2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40"/>
    </row>
    <row r="905" spans="1:30" ht="12.75" x14ac:dyDescent="0.2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40"/>
    </row>
    <row r="906" spans="1:30" ht="12.75" x14ac:dyDescent="0.2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40"/>
    </row>
    <row r="907" spans="1:30" ht="12.75" x14ac:dyDescent="0.2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40"/>
    </row>
    <row r="908" spans="1:30" ht="12.75" x14ac:dyDescent="0.2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40"/>
    </row>
    <row r="909" spans="1:30" ht="12.75" x14ac:dyDescent="0.2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40"/>
    </row>
    <row r="910" spans="1:30" ht="12.75" x14ac:dyDescent="0.2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40"/>
    </row>
    <row r="911" spans="1:30" ht="12.75" x14ac:dyDescent="0.2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40"/>
    </row>
    <row r="912" spans="1:30" ht="12.75" x14ac:dyDescent="0.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40"/>
    </row>
    <row r="913" spans="1:30" ht="12.75" x14ac:dyDescent="0.2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40"/>
    </row>
    <row r="914" spans="1:30" ht="12.75" x14ac:dyDescent="0.2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40"/>
    </row>
    <row r="915" spans="1:30" ht="12.75" x14ac:dyDescent="0.2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40"/>
    </row>
    <row r="916" spans="1:30" ht="12.75" x14ac:dyDescent="0.2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40"/>
    </row>
    <row r="917" spans="1:30" ht="12.75" x14ac:dyDescent="0.2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40"/>
    </row>
    <row r="918" spans="1:30" ht="12.75" x14ac:dyDescent="0.2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40"/>
    </row>
    <row r="919" spans="1:30" ht="12.75" x14ac:dyDescent="0.2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40"/>
    </row>
    <row r="920" spans="1:30" ht="12.75" x14ac:dyDescent="0.2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40"/>
    </row>
    <row r="921" spans="1:30" ht="12.75" x14ac:dyDescent="0.2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40"/>
    </row>
    <row r="922" spans="1:30" ht="12.75" x14ac:dyDescent="0.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40"/>
    </row>
    <row r="923" spans="1:30" ht="12.75" x14ac:dyDescent="0.2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40"/>
    </row>
    <row r="924" spans="1:30" ht="12.75" x14ac:dyDescent="0.2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40"/>
    </row>
    <row r="925" spans="1:30" ht="12.75" x14ac:dyDescent="0.2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40"/>
    </row>
    <row r="926" spans="1:30" ht="12.75" x14ac:dyDescent="0.2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40"/>
    </row>
    <row r="927" spans="1:30" ht="12.75" x14ac:dyDescent="0.2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40"/>
    </row>
    <row r="928" spans="1:30" ht="12.75" x14ac:dyDescent="0.2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40"/>
    </row>
    <row r="929" spans="1:30" ht="12.75" x14ac:dyDescent="0.2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40"/>
    </row>
    <row r="930" spans="1:30" ht="12.75" x14ac:dyDescent="0.2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40"/>
    </row>
    <row r="931" spans="1:30" ht="12.75" x14ac:dyDescent="0.2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40"/>
    </row>
    <row r="932" spans="1:30" ht="12.75" x14ac:dyDescent="0.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40"/>
    </row>
    <row r="933" spans="1:30" ht="12.75" x14ac:dyDescent="0.2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40"/>
    </row>
    <row r="934" spans="1:30" ht="12.75" x14ac:dyDescent="0.2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40"/>
    </row>
    <row r="935" spans="1:30" ht="12.75" x14ac:dyDescent="0.2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40"/>
    </row>
    <row r="936" spans="1:30" ht="12.75" x14ac:dyDescent="0.2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40"/>
    </row>
    <row r="937" spans="1:30" ht="12.75" x14ac:dyDescent="0.2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40"/>
    </row>
    <row r="938" spans="1:30" ht="12.75" x14ac:dyDescent="0.2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40"/>
    </row>
    <row r="939" spans="1:30" ht="12.75" x14ac:dyDescent="0.2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40"/>
    </row>
    <row r="940" spans="1:30" ht="12.75" x14ac:dyDescent="0.2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40"/>
    </row>
    <row r="941" spans="1:30" ht="12.75" x14ac:dyDescent="0.2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40"/>
    </row>
    <row r="942" spans="1:30" ht="12.75" x14ac:dyDescent="0.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40"/>
    </row>
    <row r="943" spans="1:30" ht="12.75" x14ac:dyDescent="0.2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40"/>
    </row>
    <row r="944" spans="1:30" ht="12.75" x14ac:dyDescent="0.2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40"/>
    </row>
    <row r="945" spans="1:30" ht="12.75" x14ac:dyDescent="0.2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40"/>
    </row>
    <row r="946" spans="1:30" ht="12.75" x14ac:dyDescent="0.2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78"/>
      <c r="T946" s="78"/>
      <c r="U946" s="78"/>
      <c r="V946" s="78"/>
      <c r="W946" s="78"/>
      <c r="X946" s="78"/>
      <c r="Y946" s="78"/>
      <c r="Z946" s="78"/>
      <c r="AA946" s="78"/>
      <c r="AB946" s="78"/>
      <c r="AC946" s="78"/>
      <c r="AD946" s="40"/>
    </row>
    <row r="947" spans="1:30" ht="12.75" x14ac:dyDescent="0.2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78"/>
      <c r="AD947" s="40"/>
    </row>
    <row r="948" spans="1:30" ht="12.75" x14ac:dyDescent="0.2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78"/>
      <c r="AD948" s="40"/>
    </row>
    <row r="949" spans="1:30" ht="12.75" x14ac:dyDescent="0.2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78"/>
      <c r="AD949" s="40"/>
    </row>
    <row r="950" spans="1:30" ht="12.75" x14ac:dyDescent="0.2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78"/>
      <c r="T950" s="78"/>
      <c r="U950" s="78"/>
      <c r="V950" s="78"/>
      <c r="W950" s="78"/>
      <c r="X950" s="78"/>
      <c r="Y950" s="78"/>
      <c r="Z950" s="78"/>
      <c r="AA950" s="78"/>
      <c r="AB950" s="78"/>
      <c r="AC950" s="78"/>
      <c r="AD950" s="40"/>
    </row>
    <row r="951" spans="1:30" ht="12.75" x14ac:dyDescent="0.2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78"/>
      <c r="T951" s="78"/>
      <c r="U951" s="78"/>
      <c r="V951" s="78"/>
      <c r="W951" s="78"/>
      <c r="X951" s="78"/>
      <c r="Y951" s="78"/>
      <c r="Z951" s="78"/>
      <c r="AA951" s="78"/>
      <c r="AB951" s="78"/>
      <c r="AC951" s="78"/>
      <c r="AD951" s="40"/>
    </row>
    <row r="952" spans="1:30" ht="12.75" x14ac:dyDescent="0.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78"/>
      <c r="T952" s="78"/>
      <c r="U952" s="78"/>
      <c r="V952" s="78"/>
      <c r="W952" s="78"/>
      <c r="X952" s="78"/>
      <c r="Y952" s="78"/>
      <c r="Z952" s="78"/>
      <c r="AA952" s="78"/>
      <c r="AB952" s="78"/>
      <c r="AC952" s="78"/>
      <c r="AD952" s="40"/>
    </row>
    <row r="953" spans="1:30" ht="12.75" x14ac:dyDescent="0.2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78"/>
      <c r="T953" s="78"/>
      <c r="U953" s="78"/>
      <c r="V953" s="78"/>
      <c r="W953" s="78"/>
      <c r="X953" s="78"/>
      <c r="Y953" s="78"/>
      <c r="Z953" s="78"/>
      <c r="AA953" s="78"/>
      <c r="AB953" s="78"/>
      <c r="AC953" s="78"/>
      <c r="AD953" s="40"/>
    </row>
    <row r="954" spans="1:30" ht="12.75" x14ac:dyDescent="0.2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78"/>
      <c r="T954" s="78"/>
      <c r="U954" s="78"/>
      <c r="V954" s="78"/>
      <c r="W954" s="78"/>
      <c r="X954" s="78"/>
      <c r="Y954" s="78"/>
      <c r="Z954" s="78"/>
      <c r="AA954" s="78"/>
      <c r="AB954" s="78"/>
      <c r="AC954" s="78"/>
      <c r="AD954" s="40"/>
    </row>
    <row r="955" spans="1:30" ht="12.75" x14ac:dyDescent="0.2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78"/>
      <c r="T955" s="78"/>
      <c r="U955" s="78"/>
      <c r="V955" s="78"/>
      <c r="W955" s="78"/>
      <c r="X955" s="78"/>
      <c r="Y955" s="78"/>
      <c r="Z955" s="78"/>
      <c r="AA955" s="78"/>
      <c r="AB955" s="78"/>
      <c r="AC955" s="78"/>
      <c r="AD955" s="40"/>
    </row>
    <row r="956" spans="1:30" ht="12.75" x14ac:dyDescent="0.2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78"/>
      <c r="T956" s="78"/>
      <c r="U956" s="78"/>
      <c r="V956" s="78"/>
      <c r="W956" s="78"/>
      <c r="X956" s="78"/>
      <c r="Y956" s="78"/>
      <c r="Z956" s="78"/>
      <c r="AA956" s="78"/>
      <c r="AB956" s="78"/>
      <c r="AC956" s="78"/>
      <c r="AD956" s="40"/>
    </row>
    <row r="957" spans="1:30" ht="12.75" x14ac:dyDescent="0.2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78"/>
      <c r="T957" s="78"/>
      <c r="U957" s="78"/>
      <c r="V957" s="78"/>
      <c r="W957" s="78"/>
      <c r="X957" s="78"/>
      <c r="Y957" s="78"/>
      <c r="Z957" s="78"/>
      <c r="AA957" s="78"/>
      <c r="AB957" s="78"/>
      <c r="AC957" s="78"/>
      <c r="AD957" s="40"/>
    </row>
    <row r="958" spans="1:30" ht="12.75" x14ac:dyDescent="0.2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78"/>
      <c r="T958" s="78"/>
      <c r="U958" s="78"/>
      <c r="V958" s="78"/>
      <c r="W958" s="78"/>
      <c r="X958" s="78"/>
      <c r="Y958" s="78"/>
      <c r="Z958" s="78"/>
      <c r="AA958" s="78"/>
      <c r="AB958" s="78"/>
      <c r="AC958" s="78"/>
      <c r="AD958" s="40"/>
    </row>
    <row r="959" spans="1:30" ht="12.75" x14ac:dyDescent="0.2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78"/>
      <c r="T959" s="78"/>
      <c r="U959" s="78"/>
      <c r="V959" s="78"/>
      <c r="W959" s="78"/>
      <c r="X959" s="78"/>
      <c r="Y959" s="78"/>
      <c r="Z959" s="78"/>
      <c r="AA959" s="78"/>
      <c r="AB959" s="78"/>
      <c r="AC959" s="78"/>
      <c r="AD959" s="40"/>
    </row>
    <row r="960" spans="1:30" ht="12.75" x14ac:dyDescent="0.2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78"/>
      <c r="T960" s="78"/>
      <c r="U960" s="78"/>
      <c r="V960" s="78"/>
      <c r="W960" s="78"/>
      <c r="X960" s="78"/>
      <c r="Y960" s="78"/>
      <c r="Z960" s="78"/>
      <c r="AA960" s="78"/>
      <c r="AB960" s="78"/>
      <c r="AC960" s="78"/>
      <c r="AD960" s="40"/>
    </row>
    <row r="961" spans="1:30" ht="12.75" x14ac:dyDescent="0.2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78"/>
      <c r="T961" s="78"/>
      <c r="U961" s="78"/>
      <c r="V961" s="78"/>
      <c r="W961" s="78"/>
      <c r="X961" s="78"/>
      <c r="Y961" s="78"/>
      <c r="Z961" s="78"/>
      <c r="AA961" s="78"/>
      <c r="AB961" s="78"/>
      <c r="AC961" s="78"/>
      <c r="AD961" s="40"/>
    </row>
    <row r="962" spans="1:30" ht="12.75" x14ac:dyDescent="0.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78"/>
      <c r="T962" s="78"/>
      <c r="U962" s="78"/>
      <c r="V962" s="78"/>
      <c r="W962" s="78"/>
      <c r="X962" s="78"/>
      <c r="Y962" s="78"/>
      <c r="Z962" s="78"/>
      <c r="AA962" s="78"/>
      <c r="AB962" s="78"/>
      <c r="AC962" s="78"/>
      <c r="AD962" s="40"/>
    </row>
    <row r="963" spans="1:30" ht="12.75" x14ac:dyDescent="0.2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78"/>
      <c r="T963" s="78"/>
      <c r="U963" s="78"/>
      <c r="V963" s="78"/>
      <c r="W963" s="78"/>
      <c r="X963" s="78"/>
      <c r="Y963" s="78"/>
      <c r="Z963" s="78"/>
      <c r="AA963" s="78"/>
      <c r="AB963" s="78"/>
      <c r="AC963" s="78"/>
      <c r="AD963" s="40"/>
    </row>
    <row r="964" spans="1:30" ht="12.75" x14ac:dyDescent="0.2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78"/>
      <c r="T964" s="78"/>
      <c r="U964" s="78"/>
      <c r="V964" s="78"/>
      <c r="W964" s="78"/>
      <c r="X964" s="78"/>
      <c r="Y964" s="78"/>
      <c r="Z964" s="78"/>
      <c r="AA964" s="78"/>
      <c r="AB964" s="78"/>
      <c r="AC964" s="78"/>
      <c r="AD964" s="40"/>
    </row>
    <row r="965" spans="1:30" ht="12.75" x14ac:dyDescent="0.2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78"/>
      <c r="T965" s="78"/>
      <c r="U965" s="78"/>
      <c r="V965" s="78"/>
      <c r="W965" s="78"/>
      <c r="X965" s="78"/>
      <c r="Y965" s="78"/>
      <c r="Z965" s="78"/>
      <c r="AA965" s="78"/>
      <c r="AB965" s="78"/>
      <c r="AC965" s="78"/>
      <c r="AD965" s="40"/>
    </row>
    <row r="966" spans="1:30" ht="12.75" x14ac:dyDescent="0.2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78"/>
      <c r="T966" s="78"/>
      <c r="U966" s="78"/>
      <c r="V966" s="78"/>
      <c r="W966" s="78"/>
      <c r="X966" s="78"/>
      <c r="Y966" s="78"/>
      <c r="Z966" s="78"/>
      <c r="AA966" s="78"/>
      <c r="AB966" s="78"/>
      <c r="AC966" s="78"/>
      <c r="AD966" s="40"/>
    </row>
    <row r="967" spans="1:30" ht="12.75" x14ac:dyDescent="0.2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78"/>
      <c r="T967" s="78"/>
      <c r="U967" s="78"/>
      <c r="V967" s="78"/>
      <c r="W967" s="78"/>
      <c r="X967" s="78"/>
      <c r="Y967" s="78"/>
      <c r="Z967" s="78"/>
      <c r="AA967" s="78"/>
      <c r="AB967" s="78"/>
      <c r="AC967" s="78"/>
      <c r="AD967" s="40"/>
    </row>
    <row r="968" spans="1:30" ht="12.75" x14ac:dyDescent="0.2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78"/>
      <c r="T968" s="78"/>
      <c r="U968" s="78"/>
      <c r="V968" s="78"/>
      <c r="W968" s="78"/>
      <c r="X968" s="78"/>
      <c r="Y968" s="78"/>
      <c r="Z968" s="78"/>
      <c r="AA968" s="78"/>
      <c r="AB968" s="78"/>
      <c r="AC968" s="78"/>
      <c r="AD968" s="40"/>
    </row>
    <row r="969" spans="1:30" ht="12.75" x14ac:dyDescent="0.2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78"/>
      <c r="T969" s="78"/>
      <c r="U969" s="78"/>
      <c r="V969" s="78"/>
      <c r="W969" s="78"/>
      <c r="X969" s="78"/>
      <c r="Y969" s="78"/>
      <c r="Z969" s="78"/>
      <c r="AA969" s="78"/>
      <c r="AB969" s="78"/>
      <c r="AC969" s="78"/>
      <c r="AD969" s="40"/>
    </row>
    <row r="970" spans="1:30" ht="12.75" x14ac:dyDescent="0.2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78"/>
      <c r="T970" s="78"/>
      <c r="U970" s="78"/>
      <c r="V970" s="78"/>
      <c r="W970" s="78"/>
      <c r="X970" s="78"/>
      <c r="Y970" s="78"/>
      <c r="Z970" s="78"/>
      <c r="AA970" s="78"/>
      <c r="AB970" s="78"/>
      <c r="AC970" s="78"/>
      <c r="AD970" s="40"/>
    </row>
    <row r="971" spans="1:30" ht="12.75" x14ac:dyDescent="0.2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78"/>
      <c r="T971" s="78"/>
      <c r="U971" s="78"/>
      <c r="V971" s="78"/>
      <c r="W971" s="78"/>
      <c r="X971" s="78"/>
      <c r="Y971" s="78"/>
      <c r="Z971" s="78"/>
      <c r="AA971" s="78"/>
      <c r="AB971" s="78"/>
      <c r="AC971" s="78"/>
      <c r="AD971" s="40"/>
    </row>
    <row r="972" spans="1:30" ht="12.75" x14ac:dyDescent="0.2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78"/>
      <c r="T972" s="78"/>
      <c r="U972" s="78"/>
      <c r="V972" s="78"/>
      <c r="W972" s="78"/>
      <c r="X972" s="78"/>
      <c r="Y972" s="78"/>
      <c r="Z972" s="78"/>
      <c r="AA972" s="78"/>
      <c r="AB972" s="78"/>
      <c r="AC972" s="78"/>
      <c r="AD972" s="40"/>
    </row>
    <row r="973" spans="1:30" ht="12.75" x14ac:dyDescent="0.2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78"/>
      <c r="T973" s="78"/>
      <c r="U973" s="78"/>
      <c r="V973" s="78"/>
      <c r="W973" s="78"/>
      <c r="X973" s="78"/>
      <c r="Y973" s="78"/>
      <c r="Z973" s="78"/>
      <c r="AA973" s="78"/>
      <c r="AB973" s="78"/>
      <c r="AC973" s="78"/>
      <c r="AD973" s="40"/>
    </row>
    <row r="974" spans="1:30" ht="12.75" x14ac:dyDescent="0.2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78"/>
      <c r="T974" s="78"/>
      <c r="U974" s="78"/>
      <c r="V974" s="78"/>
      <c r="W974" s="78"/>
      <c r="X974" s="78"/>
      <c r="Y974" s="78"/>
      <c r="Z974" s="78"/>
      <c r="AA974" s="78"/>
      <c r="AB974" s="78"/>
      <c r="AC974" s="78"/>
      <c r="AD974" s="40"/>
    </row>
    <row r="975" spans="1:30" ht="12.75" x14ac:dyDescent="0.2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78"/>
      <c r="T975" s="78"/>
      <c r="U975" s="78"/>
      <c r="V975" s="78"/>
      <c r="W975" s="78"/>
      <c r="X975" s="78"/>
      <c r="Y975" s="78"/>
      <c r="Z975" s="78"/>
      <c r="AA975" s="78"/>
      <c r="AB975" s="78"/>
      <c r="AC975" s="78"/>
      <c r="AD975" s="40"/>
    </row>
    <row r="976" spans="1:30" ht="12.75" x14ac:dyDescent="0.2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78"/>
      <c r="T976" s="78"/>
      <c r="U976" s="78"/>
      <c r="V976" s="78"/>
      <c r="W976" s="78"/>
      <c r="X976" s="78"/>
      <c r="Y976" s="78"/>
      <c r="Z976" s="78"/>
      <c r="AA976" s="78"/>
      <c r="AB976" s="78"/>
      <c r="AC976" s="78"/>
      <c r="AD976" s="40"/>
    </row>
    <row r="977" spans="1:30" ht="12.75" x14ac:dyDescent="0.2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78"/>
      <c r="T977" s="78"/>
      <c r="U977" s="78"/>
      <c r="V977" s="78"/>
      <c r="W977" s="78"/>
      <c r="X977" s="78"/>
      <c r="Y977" s="78"/>
      <c r="Z977" s="78"/>
      <c r="AA977" s="78"/>
      <c r="AB977" s="78"/>
      <c r="AC977" s="78"/>
      <c r="AD977" s="40"/>
    </row>
    <row r="978" spans="1:30" ht="12.75" x14ac:dyDescent="0.2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78"/>
      <c r="T978" s="78"/>
      <c r="U978" s="78"/>
      <c r="V978" s="78"/>
      <c r="W978" s="78"/>
      <c r="X978" s="78"/>
      <c r="Y978" s="78"/>
      <c r="Z978" s="78"/>
      <c r="AA978" s="78"/>
      <c r="AB978" s="78"/>
      <c r="AC978" s="78"/>
      <c r="AD978" s="40"/>
    </row>
    <row r="979" spans="1:30" ht="12.75" x14ac:dyDescent="0.2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78"/>
      <c r="T979" s="78"/>
      <c r="U979" s="78"/>
      <c r="V979" s="78"/>
      <c r="W979" s="78"/>
      <c r="X979" s="78"/>
      <c r="Y979" s="78"/>
      <c r="Z979" s="78"/>
      <c r="AA979" s="78"/>
      <c r="AB979" s="78"/>
      <c r="AC979" s="78"/>
      <c r="AD979" s="40"/>
    </row>
    <row r="980" spans="1:30" ht="12.75" x14ac:dyDescent="0.2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78"/>
      <c r="T980" s="78"/>
      <c r="U980" s="78"/>
      <c r="V980" s="78"/>
      <c r="W980" s="78"/>
      <c r="X980" s="78"/>
      <c r="Y980" s="78"/>
      <c r="Z980" s="78"/>
      <c r="AA980" s="78"/>
      <c r="AB980" s="78"/>
      <c r="AC980" s="78"/>
      <c r="AD980" s="40"/>
    </row>
    <row r="981" spans="1:30" ht="12.75" x14ac:dyDescent="0.2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78"/>
      <c r="T981" s="78"/>
      <c r="U981" s="78"/>
      <c r="V981" s="78"/>
      <c r="W981" s="78"/>
      <c r="X981" s="78"/>
      <c r="Y981" s="78"/>
      <c r="Z981" s="78"/>
      <c r="AA981" s="78"/>
      <c r="AB981" s="78"/>
      <c r="AC981" s="78"/>
      <c r="AD981" s="40"/>
    </row>
    <row r="982" spans="1:30" ht="12.75" x14ac:dyDescent="0.2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78"/>
      <c r="T982" s="78"/>
      <c r="U982" s="78"/>
      <c r="V982" s="78"/>
      <c r="W982" s="78"/>
      <c r="X982" s="78"/>
      <c r="Y982" s="78"/>
      <c r="Z982" s="78"/>
      <c r="AA982" s="78"/>
      <c r="AB982" s="78"/>
      <c r="AC982" s="78"/>
      <c r="AD982" s="40"/>
    </row>
    <row r="983" spans="1:30" ht="12.75" x14ac:dyDescent="0.2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78"/>
      <c r="T983" s="78"/>
      <c r="U983" s="78"/>
      <c r="V983" s="78"/>
      <c r="W983" s="78"/>
      <c r="X983" s="78"/>
      <c r="Y983" s="78"/>
      <c r="Z983" s="78"/>
      <c r="AA983" s="78"/>
      <c r="AB983" s="78"/>
      <c r="AC983" s="78"/>
      <c r="AD983" s="40"/>
    </row>
  </sheetData>
  <mergeCells count="5">
    <mergeCell ref="B2:C2"/>
    <mergeCell ref="A3:P3"/>
    <mergeCell ref="C5:C7"/>
    <mergeCell ref="D5:Q5"/>
    <mergeCell ref="R6:R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23D2A125-5F02-4F5B-A761-40246A9EA1F1}"/>
</file>

<file path=customXml/itemProps2.xml><?xml version="1.0" encoding="utf-8"?>
<ds:datastoreItem xmlns:ds="http://schemas.openxmlformats.org/officeDocument/2006/customXml" ds:itemID="{9837EBDD-F51B-4B01-BEE2-00E9F11C1486}"/>
</file>

<file path=customXml/itemProps3.xml><?xml version="1.0" encoding="utf-8"?>
<ds:datastoreItem xmlns:ds="http://schemas.openxmlformats.org/officeDocument/2006/customXml" ds:itemID="{8B4445C8-4A58-48AC-8180-E69FA60368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Glosas INH</vt:lpstr>
      <vt:lpstr>Estudios Inherente INH</vt:lpstr>
      <vt:lpstr>'Glosas INH'!Área_de_impresión</vt:lpstr>
    </vt:vector>
  </TitlesOfParts>
  <Company>Ministerio de Obras PUblicas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DE GLOSAS 2015</dc:title>
  <dc:creator>Ministerio de Obras PUblicas</dc:creator>
  <cp:keywords>AVANCE DE GLOSAS - 2015</cp:keywords>
  <cp:lastModifiedBy>Carolina Silva Moraga (DIRPLAN)</cp:lastModifiedBy>
  <cp:lastPrinted>2019-10-09T14:10:13Z</cp:lastPrinted>
  <dcterms:created xsi:type="dcterms:W3CDTF">2007-07-06T14:12:08Z</dcterms:created>
  <dcterms:modified xsi:type="dcterms:W3CDTF">2022-10-18T12:43:40Z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