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ocumentos\libros mensuales\2023\libro\10_octubre\"/>
    </mc:Choice>
  </mc:AlternateContent>
  <bookViews>
    <workbookView xWindow="0" yWindow="0" windowWidth="20490" windowHeight="7755"/>
  </bookViews>
  <sheets>
    <sheet name="BASE_REGULAR " sheetId="1" r:id="rId1"/>
    <sheet name="td" sheetId="3" r:id="rId2"/>
  </sheets>
  <definedNames>
    <definedName name="_xlnm._FilterDatabase" localSheetId="0" hidden="1">'BASE_REGULAR '!$A$4:$P$2485</definedName>
  </definedNames>
  <calcPr calcId="152511"/>
  <pivotCaches>
    <pivotCache cacheId="0" r:id="rId3"/>
  </pivotCaches>
</workbook>
</file>

<file path=xl/calcChain.xml><?xml version="1.0" encoding="utf-8"?>
<calcChain xmlns="http://schemas.openxmlformats.org/spreadsheetml/2006/main">
  <c r="N2484" i="1" l="1"/>
  <c r="N2483" i="1"/>
  <c r="N2482" i="1"/>
  <c r="N2481" i="1"/>
  <c r="N2480" i="1"/>
  <c r="N2479" i="1"/>
  <c r="N2478" i="1"/>
  <c r="N2477" i="1"/>
  <c r="N2476" i="1"/>
  <c r="N2475" i="1"/>
  <c r="N2474" i="1"/>
  <c r="N2473" i="1"/>
  <c r="N2472" i="1"/>
  <c r="N2471" i="1"/>
  <c r="N2470" i="1"/>
  <c r="N2469" i="1"/>
  <c r="N2468" i="1"/>
  <c r="N2467" i="1"/>
  <c r="N2466" i="1"/>
  <c r="N2465" i="1"/>
  <c r="N2464" i="1"/>
  <c r="N2463" i="1"/>
  <c r="N2462" i="1"/>
  <c r="N2461" i="1"/>
  <c r="N2460" i="1"/>
  <c r="N2459" i="1"/>
  <c r="N2458" i="1"/>
  <c r="N2457" i="1"/>
  <c r="N2456" i="1"/>
  <c r="N2455" i="1"/>
  <c r="N2454" i="1"/>
  <c r="N2453" i="1"/>
  <c r="N2452" i="1"/>
  <c r="N2451" i="1"/>
  <c r="N2450" i="1"/>
  <c r="N2449" i="1"/>
  <c r="N2448" i="1"/>
  <c r="N2447" i="1"/>
  <c r="N2446" i="1"/>
  <c r="N2445" i="1"/>
  <c r="N2444" i="1"/>
  <c r="N2443" i="1"/>
  <c r="N2442" i="1"/>
  <c r="N2441" i="1"/>
  <c r="N2440" i="1"/>
  <c r="N2439" i="1"/>
  <c r="N2438" i="1"/>
  <c r="N2437" i="1"/>
  <c r="N2436" i="1"/>
  <c r="N2435" i="1"/>
  <c r="N2434" i="1"/>
  <c r="N2433" i="1"/>
  <c r="N2432" i="1"/>
  <c r="N2431" i="1"/>
  <c r="N2430" i="1"/>
  <c r="N2429" i="1"/>
  <c r="N2428" i="1"/>
  <c r="N2427" i="1"/>
  <c r="N2426" i="1"/>
  <c r="N2425" i="1"/>
  <c r="N2424" i="1"/>
  <c r="N2423" i="1"/>
  <c r="N2422" i="1"/>
  <c r="N2421" i="1"/>
  <c r="N2420" i="1"/>
  <c r="N2419" i="1"/>
  <c r="N2418" i="1"/>
  <c r="N2417" i="1"/>
  <c r="N2416" i="1"/>
  <c r="N2415" i="1"/>
  <c r="N2414" i="1"/>
  <c r="N2413" i="1"/>
  <c r="N2412" i="1"/>
  <c r="N2411" i="1"/>
  <c r="N2410" i="1"/>
  <c r="N2409" i="1"/>
  <c r="N2408" i="1"/>
  <c r="N2407" i="1"/>
  <c r="N2406" i="1"/>
  <c r="N2405" i="1"/>
  <c r="N2404" i="1"/>
  <c r="N2403" i="1"/>
  <c r="N2402" i="1"/>
  <c r="N2401" i="1"/>
  <c r="N2400" i="1"/>
  <c r="N2399" i="1"/>
  <c r="N2398" i="1"/>
  <c r="N2397" i="1"/>
  <c r="N2396" i="1"/>
  <c r="N2395" i="1"/>
  <c r="N2394" i="1"/>
  <c r="N2393" i="1"/>
  <c r="N2392" i="1"/>
  <c r="N2391" i="1"/>
  <c r="N2390" i="1"/>
  <c r="N2389" i="1"/>
  <c r="N2388" i="1"/>
  <c r="N2387" i="1"/>
  <c r="N2386" i="1"/>
  <c r="N2385" i="1"/>
  <c r="N2384" i="1"/>
  <c r="N2383" i="1"/>
  <c r="N2382" i="1"/>
  <c r="N2381" i="1"/>
  <c r="N2380" i="1"/>
  <c r="N2379" i="1"/>
  <c r="N2378" i="1"/>
  <c r="N2377" i="1"/>
  <c r="N2376" i="1"/>
  <c r="N2375" i="1"/>
  <c r="N2374" i="1"/>
  <c r="N2373" i="1"/>
  <c r="N2372" i="1"/>
  <c r="N2371" i="1"/>
  <c r="N2370" i="1"/>
  <c r="N2369" i="1"/>
  <c r="N2368" i="1"/>
  <c r="N2367" i="1"/>
  <c r="N2366" i="1"/>
  <c r="N2365" i="1"/>
  <c r="N2364" i="1"/>
  <c r="N2363" i="1"/>
  <c r="N2362" i="1"/>
  <c r="N2361" i="1"/>
  <c r="N2360" i="1"/>
  <c r="N2359" i="1"/>
  <c r="N2358" i="1"/>
  <c r="N2357" i="1"/>
  <c r="N2356" i="1"/>
  <c r="N2355" i="1"/>
  <c r="N2354" i="1"/>
  <c r="N2353" i="1"/>
  <c r="N2352" i="1"/>
  <c r="N2351" i="1"/>
  <c r="N2350" i="1"/>
  <c r="N2349" i="1"/>
  <c r="N2348" i="1"/>
  <c r="N2347" i="1"/>
  <c r="N2346" i="1"/>
  <c r="N2345" i="1"/>
  <c r="N2344" i="1"/>
  <c r="N2343" i="1"/>
  <c r="N2342" i="1"/>
  <c r="N2341" i="1"/>
  <c r="N2340" i="1"/>
  <c r="N2339" i="1"/>
  <c r="N2338" i="1"/>
  <c r="N2337" i="1"/>
  <c r="N2336" i="1"/>
  <c r="N2335" i="1"/>
  <c r="N2334" i="1"/>
  <c r="N2333" i="1"/>
  <c r="N2332" i="1"/>
  <c r="N2331" i="1"/>
  <c r="N2330" i="1"/>
  <c r="N2329" i="1"/>
  <c r="N2328" i="1"/>
  <c r="N2327" i="1"/>
  <c r="N2326" i="1"/>
  <c r="N2325" i="1"/>
  <c r="N2324" i="1"/>
  <c r="N2323" i="1"/>
  <c r="N2322" i="1"/>
  <c r="N2321" i="1"/>
  <c r="N2320" i="1"/>
  <c r="N2319" i="1"/>
  <c r="N2318" i="1"/>
  <c r="N2317" i="1"/>
  <c r="N2316" i="1"/>
  <c r="N2315" i="1"/>
  <c r="N2314" i="1"/>
  <c r="N2313" i="1"/>
  <c r="N2312" i="1"/>
  <c r="N2311" i="1"/>
  <c r="N2310" i="1"/>
  <c r="N2309" i="1"/>
  <c r="N2308" i="1"/>
  <c r="N2307" i="1"/>
  <c r="N2306" i="1"/>
  <c r="N2305" i="1"/>
  <c r="N2304" i="1"/>
  <c r="N2303" i="1"/>
  <c r="N2302" i="1"/>
  <c r="N2301" i="1"/>
  <c r="N2300" i="1"/>
  <c r="N2299" i="1"/>
  <c r="N2298" i="1"/>
  <c r="N2297" i="1"/>
  <c r="N2296" i="1"/>
  <c r="N2295" i="1"/>
  <c r="N2294" i="1"/>
  <c r="N2293" i="1"/>
  <c r="N2292" i="1"/>
  <c r="N2291" i="1"/>
  <c r="N2290" i="1"/>
  <c r="N2289" i="1"/>
  <c r="N2288" i="1"/>
  <c r="N2287" i="1"/>
  <c r="N2286" i="1"/>
  <c r="N2285" i="1"/>
  <c r="N2284" i="1"/>
  <c r="N2283" i="1"/>
  <c r="N2282" i="1"/>
  <c r="N2281" i="1"/>
  <c r="N2280" i="1"/>
  <c r="N2279" i="1"/>
  <c r="N2278" i="1"/>
  <c r="N2277" i="1"/>
  <c r="N2276" i="1"/>
  <c r="N2275" i="1"/>
  <c r="N2274" i="1"/>
  <c r="N2273" i="1"/>
  <c r="N2272" i="1"/>
  <c r="N2271" i="1"/>
  <c r="N2270" i="1"/>
  <c r="N2269" i="1"/>
  <c r="N2268" i="1"/>
  <c r="N2267" i="1"/>
  <c r="N2266" i="1"/>
  <c r="N2265" i="1"/>
  <c r="N2264" i="1"/>
  <c r="N2263" i="1"/>
  <c r="N2262" i="1"/>
  <c r="N2261" i="1"/>
  <c r="N2260" i="1"/>
  <c r="N2259" i="1"/>
  <c r="N2258" i="1"/>
  <c r="N2257" i="1"/>
  <c r="N2256" i="1"/>
  <c r="N2255" i="1"/>
  <c r="N2254" i="1"/>
  <c r="N2253" i="1"/>
  <c r="N2252" i="1"/>
  <c r="N2251" i="1"/>
  <c r="N2250" i="1"/>
  <c r="N2249" i="1"/>
  <c r="N2248" i="1"/>
  <c r="N2247" i="1"/>
  <c r="N2246" i="1"/>
  <c r="N2245" i="1"/>
  <c r="N2244" i="1"/>
  <c r="N2243" i="1"/>
  <c r="N2242" i="1"/>
  <c r="N2241" i="1"/>
  <c r="N2240" i="1"/>
  <c r="N2239" i="1"/>
  <c r="N2238" i="1"/>
  <c r="N2237" i="1"/>
  <c r="N2236" i="1"/>
  <c r="N2235" i="1"/>
  <c r="N2234" i="1"/>
  <c r="N2233" i="1"/>
  <c r="N2232" i="1"/>
  <c r="N2231" i="1"/>
  <c r="N2230" i="1"/>
  <c r="N2229" i="1"/>
  <c r="N2228" i="1"/>
  <c r="N2227" i="1"/>
  <c r="N2226" i="1"/>
  <c r="N2225" i="1"/>
  <c r="N2224" i="1"/>
  <c r="N2223" i="1"/>
  <c r="N2222" i="1"/>
  <c r="N2221" i="1"/>
  <c r="N2220" i="1"/>
  <c r="N2219" i="1"/>
  <c r="N2218" i="1"/>
  <c r="N2217" i="1"/>
  <c r="N2216" i="1"/>
  <c r="N2215" i="1"/>
  <c r="N2214" i="1"/>
  <c r="N2213" i="1"/>
  <c r="N2212" i="1"/>
  <c r="N2211" i="1"/>
  <c r="N2210" i="1"/>
  <c r="N2209" i="1"/>
  <c r="N2208" i="1"/>
  <c r="N2207" i="1"/>
  <c r="N2206" i="1"/>
  <c r="N2205" i="1"/>
  <c r="N2204" i="1"/>
  <c r="N2203" i="1"/>
  <c r="N2202" i="1"/>
  <c r="N2201" i="1"/>
  <c r="N2200" i="1"/>
  <c r="N2199" i="1"/>
  <c r="N2198" i="1"/>
  <c r="N2197" i="1"/>
  <c r="N2196" i="1"/>
  <c r="N2195" i="1"/>
  <c r="N2194" i="1"/>
  <c r="N2193" i="1"/>
  <c r="N2192" i="1"/>
  <c r="N2191" i="1"/>
  <c r="N2190" i="1"/>
  <c r="N2189" i="1"/>
  <c r="N2188" i="1"/>
  <c r="N2187" i="1"/>
  <c r="N2186" i="1"/>
  <c r="N2185" i="1"/>
  <c r="N2184" i="1"/>
  <c r="N2183" i="1"/>
  <c r="N2182" i="1"/>
  <c r="N2181" i="1"/>
  <c r="N2180" i="1"/>
  <c r="N2179" i="1"/>
  <c r="N2178" i="1"/>
  <c r="N2177" i="1"/>
  <c r="N2176" i="1"/>
  <c r="N2175" i="1"/>
  <c r="N2174" i="1"/>
  <c r="N2173" i="1"/>
  <c r="N2172" i="1"/>
  <c r="N2171" i="1"/>
  <c r="N2170" i="1"/>
  <c r="N2169" i="1"/>
  <c r="N2168" i="1"/>
  <c r="N2167" i="1"/>
  <c r="N2166" i="1"/>
  <c r="N2165" i="1"/>
  <c r="N2164" i="1"/>
  <c r="N2163" i="1"/>
  <c r="N2162" i="1"/>
  <c r="N2161" i="1"/>
  <c r="N2160" i="1"/>
  <c r="N2159" i="1"/>
  <c r="N2158" i="1"/>
  <c r="N2157" i="1"/>
  <c r="N2156" i="1"/>
  <c r="N2155" i="1"/>
  <c r="N2154" i="1"/>
  <c r="N2153" i="1"/>
  <c r="N2152" i="1"/>
  <c r="N2151" i="1"/>
  <c r="N2150" i="1"/>
  <c r="N2149" i="1"/>
  <c r="N2148" i="1"/>
  <c r="N2147" i="1"/>
  <c r="N2146" i="1"/>
  <c r="N2145" i="1"/>
  <c r="N2144" i="1"/>
  <c r="N2143" i="1"/>
  <c r="N2142" i="1"/>
  <c r="N2141" i="1"/>
  <c r="N2140" i="1"/>
  <c r="N2139" i="1"/>
  <c r="N2138" i="1"/>
  <c r="N2137" i="1"/>
  <c r="N2136" i="1"/>
  <c r="N2135" i="1"/>
  <c r="N2134" i="1"/>
  <c r="N2133" i="1"/>
  <c r="N2132" i="1"/>
  <c r="N2131" i="1"/>
  <c r="N2130" i="1"/>
  <c r="N2129" i="1"/>
  <c r="N2128" i="1"/>
  <c r="N2127" i="1"/>
  <c r="N2126" i="1"/>
  <c r="N2125" i="1"/>
  <c r="N2124" i="1"/>
  <c r="N2123" i="1"/>
  <c r="N2122" i="1"/>
  <c r="N2121" i="1"/>
  <c r="N2120" i="1"/>
  <c r="N2119" i="1"/>
  <c r="N2118" i="1"/>
  <c r="N2117" i="1"/>
  <c r="N2116" i="1"/>
  <c r="N2115" i="1"/>
  <c r="N2114" i="1"/>
  <c r="N2113" i="1"/>
  <c r="N2112" i="1"/>
  <c r="N2111" i="1"/>
  <c r="N2110" i="1"/>
  <c r="N2109" i="1"/>
  <c r="N2108" i="1"/>
  <c r="N2107" i="1"/>
  <c r="N2106" i="1"/>
  <c r="N2105" i="1"/>
  <c r="N2104" i="1"/>
  <c r="N2103" i="1"/>
  <c r="N2102" i="1"/>
  <c r="N2101" i="1"/>
  <c r="N2100" i="1"/>
  <c r="N2099" i="1"/>
  <c r="N2098" i="1"/>
  <c r="N2097" i="1"/>
  <c r="N2096" i="1"/>
  <c r="N2095" i="1"/>
  <c r="N2094" i="1"/>
  <c r="N2093" i="1"/>
  <c r="N2092" i="1"/>
  <c r="N2091" i="1"/>
  <c r="N2090" i="1"/>
  <c r="N2089" i="1"/>
  <c r="N2088" i="1"/>
  <c r="N2087" i="1"/>
  <c r="N2086" i="1"/>
  <c r="N2085" i="1"/>
  <c r="N2084" i="1"/>
  <c r="N2083" i="1"/>
  <c r="N2082" i="1"/>
  <c r="N2081" i="1"/>
  <c r="N2080" i="1"/>
  <c r="N2079" i="1"/>
  <c r="N2078" i="1"/>
  <c r="N2077" i="1"/>
  <c r="N2076" i="1"/>
  <c r="N2075" i="1"/>
  <c r="N2074" i="1"/>
  <c r="N2073" i="1"/>
  <c r="N2072" i="1"/>
  <c r="N2071" i="1"/>
  <c r="N2070" i="1"/>
  <c r="N2069" i="1"/>
  <c r="N2068" i="1"/>
  <c r="N2067" i="1"/>
  <c r="N2066" i="1"/>
  <c r="N2065" i="1"/>
  <c r="N2064" i="1"/>
  <c r="N2063" i="1"/>
  <c r="N2062" i="1"/>
  <c r="N2061" i="1"/>
  <c r="N2060" i="1"/>
  <c r="N2059" i="1"/>
  <c r="N2058" i="1"/>
  <c r="N2057" i="1"/>
  <c r="N2056" i="1"/>
  <c r="N2055" i="1"/>
  <c r="N2054" i="1"/>
  <c r="N2053" i="1"/>
  <c r="N2052" i="1"/>
  <c r="N2051" i="1"/>
  <c r="N2050" i="1"/>
  <c r="N2049" i="1"/>
  <c r="N2048" i="1"/>
  <c r="N2047" i="1"/>
  <c r="N2046" i="1"/>
  <c r="N2045" i="1"/>
  <c r="N2044" i="1"/>
  <c r="N2043" i="1"/>
  <c r="N2042" i="1"/>
  <c r="N2041" i="1"/>
  <c r="N2040" i="1"/>
  <c r="N2039" i="1"/>
  <c r="N2038" i="1"/>
  <c r="N2037" i="1"/>
  <c r="N2036" i="1"/>
  <c r="N2035" i="1"/>
  <c r="N2034" i="1"/>
  <c r="N2033" i="1"/>
  <c r="N2032" i="1"/>
  <c r="N2031" i="1"/>
  <c r="N2030" i="1"/>
  <c r="N2029" i="1"/>
  <c r="N2028" i="1"/>
  <c r="N2027" i="1"/>
  <c r="N2026" i="1"/>
  <c r="N2025" i="1"/>
  <c r="N2024" i="1"/>
  <c r="N2023" i="1"/>
  <c r="N2022" i="1"/>
  <c r="N2021" i="1"/>
  <c r="N2020" i="1"/>
  <c r="N2019" i="1"/>
  <c r="N2018" i="1"/>
  <c r="N2017" i="1"/>
  <c r="N2016" i="1"/>
  <c r="N2015" i="1"/>
  <c r="N2014" i="1"/>
  <c r="N2013" i="1"/>
  <c r="N2012" i="1"/>
  <c r="N2011" i="1"/>
  <c r="N2010" i="1"/>
  <c r="N2009" i="1"/>
  <c r="N2008" i="1"/>
  <c r="N2007" i="1"/>
  <c r="N2006" i="1"/>
  <c r="N2005" i="1"/>
  <c r="N2004" i="1"/>
  <c r="N2003" i="1"/>
  <c r="N2002" i="1"/>
  <c r="N2001" i="1"/>
  <c r="N2000" i="1"/>
  <c r="N1999" i="1"/>
  <c r="N1998" i="1"/>
  <c r="N1997" i="1"/>
  <c r="N1996" i="1"/>
  <c r="N1995" i="1"/>
  <c r="N1994" i="1"/>
  <c r="N1993" i="1"/>
  <c r="N1992" i="1"/>
  <c r="N1991" i="1"/>
  <c r="N1990" i="1"/>
  <c r="N1989" i="1"/>
  <c r="N1988" i="1"/>
  <c r="N1987" i="1"/>
  <c r="N1986" i="1"/>
  <c r="N1985" i="1"/>
  <c r="N1984" i="1"/>
  <c r="N1983" i="1"/>
  <c r="N1982" i="1"/>
  <c r="N1981" i="1"/>
  <c r="N1980" i="1"/>
  <c r="N1979" i="1"/>
  <c r="N1978" i="1"/>
  <c r="N1977" i="1"/>
  <c r="N1976" i="1"/>
  <c r="N1975" i="1"/>
  <c r="N1974" i="1"/>
  <c r="N1973" i="1"/>
  <c r="N1972" i="1"/>
  <c r="N1971" i="1"/>
  <c r="N1970" i="1"/>
  <c r="N1969" i="1"/>
  <c r="N1968" i="1"/>
  <c r="N1967" i="1"/>
  <c r="N1966" i="1"/>
  <c r="N1965" i="1"/>
  <c r="N1964" i="1"/>
  <c r="N1963" i="1"/>
  <c r="N1962" i="1"/>
  <c r="N1961" i="1"/>
  <c r="N1960" i="1"/>
  <c r="N1959" i="1"/>
  <c r="N1958" i="1"/>
  <c r="N1957" i="1"/>
  <c r="N1956" i="1"/>
  <c r="N1955" i="1"/>
  <c r="N1954" i="1"/>
  <c r="N1953" i="1"/>
  <c r="N1952" i="1"/>
  <c r="N1951" i="1"/>
  <c r="N1950" i="1"/>
  <c r="N1949" i="1"/>
  <c r="N1948" i="1"/>
  <c r="N1947" i="1"/>
  <c r="N1946" i="1"/>
  <c r="N1945" i="1"/>
  <c r="N1944" i="1"/>
  <c r="N1943" i="1"/>
  <c r="N1942" i="1"/>
  <c r="N1941" i="1"/>
  <c r="N1940" i="1"/>
  <c r="N1939" i="1"/>
  <c r="N1938" i="1"/>
  <c r="N1937" i="1"/>
  <c r="N1936" i="1"/>
  <c r="N1935" i="1"/>
  <c r="N1934" i="1"/>
  <c r="N1933" i="1"/>
  <c r="N1932" i="1"/>
  <c r="N1931" i="1"/>
  <c r="N1930" i="1"/>
  <c r="N1929" i="1"/>
  <c r="N1928" i="1"/>
  <c r="N1927" i="1"/>
  <c r="N1926" i="1"/>
  <c r="N1925" i="1"/>
  <c r="N1924" i="1"/>
  <c r="N1923" i="1"/>
  <c r="N1922" i="1"/>
  <c r="N1921" i="1"/>
  <c r="N1920" i="1"/>
  <c r="N1919" i="1"/>
  <c r="N1918" i="1"/>
  <c r="N1917" i="1"/>
  <c r="N1916" i="1"/>
  <c r="N1915" i="1"/>
  <c r="N1914" i="1"/>
  <c r="N1913" i="1"/>
  <c r="N1912" i="1"/>
  <c r="N1911" i="1"/>
  <c r="N1910" i="1"/>
  <c r="N1909" i="1"/>
  <c r="N1908" i="1"/>
  <c r="N1907" i="1"/>
  <c r="N1906" i="1"/>
  <c r="N1905" i="1"/>
  <c r="N1904" i="1"/>
  <c r="N1903" i="1"/>
  <c r="N1902" i="1"/>
  <c r="N1901" i="1"/>
  <c r="N1900" i="1"/>
  <c r="N1899" i="1"/>
  <c r="N1898" i="1"/>
  <c r="N1897" i="1"/>
  <c r="N1896" i="1"/>
  <c r="N1895" i="1"/>
  <c r="N1894" i="1"/>
  <c r="N1893" i="1"/>
  <c r="N1892" i="1"/>
  <c r="N1891" i="1"/>
  <c r="N1890" i="1"/>
  <c r="N1889" i="1"/>
  <c r="N1888" i="1"/>
  <c r="N1887" i="1"/>
  <c r="N1886" i="1"/>
  <c r="N1885" i="1"/>
  <c r="N1884" i="1"/>
  <c r="N1883" i="1"/>
  <c r="N1882" i="1"/>
  <c r="N1881" i="1"/>
  <c r="N1880" i="1"/>
  <c r="N1879" i="1"/>
  <c r="N1878" i="1"/>
  <c r="N1877" i="1"/>
  <c r="N1876" i="1"/>
  <c r="N1875" i="1"/>
  <c r="N1874" i="1"/>
  <c r="N1873" i="1"/>
  <c r="N1872" i="1"/>
  <c r="N1871" i="1"/>
  <c r="N1870" i="1"/>
  <c r="N1869" i="1"/>
  <c r="N1868" i="1"/>
  <c r="N1867" i="1"/>
  <c r="N1866" i="1"/>
  <c r="N1865" i="1"/>
  <c r="N1864" i="1"/>
  <c r="N1863" i="1"/>
  <c r="N1862" i="1"/>
  <c r="N1861" i="1"/>
  <c r="N1860" i="1"/>
  <c r="N1859" i="1"/>
  <c r="N1858" i="1"/>
  <c r="N1857" i="1"/>
  <c r="N1856" i="1"/>
  <c r="N1855" i="1"/>
  <c r="N1854" i="1"/>
  <c r="N1853" i="1"/>
  <c r="N1852" i="1"/>
  <c r="N1851" i="1"/>
  <c r="N1850" i="1"/>
  <c r="N1849" i="1"/>
  <c r="N1848" i="1"/>
  <c r="N1847" i="1"/>
  <c r="N1846" i="1"/>
  <c r="N1845" i="1"/>
  <c r="N1844" i="1"/>
  <c r="N1843" i="1"/>
  <c r="N1842" i="1"/>
  <c r="N1841" i="1"/>
  <c r="N1840" i="1"/>
  <c r="N1839" i="1"/>
  <c r="N1838" i="1"/>
  <c r="N1837" i="1"/>
  <c r="N1836" i="1"/>
  <c r="N1835" i="1"/>
  <c r="N1834" i="1"/>
  <c r="N1833" i="1"/>
  <c r="N1832" i="1"/>
  <c r="N1831" i="1"/>
  <c r="N1830" i="1"/>
  <c r="N1829" i="1"/>
  <c r="N1828" i="1"/>
  <c r="N1827" i="1"/>
  <c r="N1826" i="1"/>
  <c r="N1825" i="1"/>
  <c r="N1824" i="1"/>
  <c r="N1823" i="1"/>
  <c r="N1822" i="1"/>
  <c r="N1821" i="1"/>
  <c r="N1820" i="1"/>
  <c r="N1819" i="1"/>
  <c r="N1818" i="1"/>
  <c r="N1817" i="1"/>
  <c r="N1816" i="1"/>
  <c r="N1815" i="1"/>
  <c r="N1814" i="1"/>
  <c r="N1813" i="1"/>
  <c r="N1812" i="1"/>
  <c r="N1811" i="1"/>
  <c r="N1810" i="1"/>
  <c r="N1809" i="1"/>
  <c r="N1808" i="1"/>
  <c r="N1807" i="1"/>
  <c r="N1806" i="1"/>
  <c r="N1805" i="1"/>
  <c r="N1804" i="1"/>
  <c r="N1803" i="1"/>
  <c r="N1802" i="1"/>
  <c r="N1801" i="1"/>
  <c r="N1800" i="1"/>
  <c r="N1799" i="1"/>
  <c r="N1798" i="1"/>
  <c r="N1797" i="1"/>
  <c r="N1796" i="1"/>
  <c r="N1795" i="1"/>
  <c r="N1794" i="1"/>
  <c r="N1793" i="1"/>
  <c r="N1792" i="1"/>
  <c r="N1791" i="1"/>
  <c r="N1790" i="1"/>
  <c r="N1789" i="1"/>
  <c r="N1788" i="1"/>
  <c r="N1787" i="1"/>
  <c r="N1786" i="1"/>
  <c r="N1785" i="1"/>
  <c r="N1784" i="1"/>
  <c r="N1783" i="1"/>
  <c r="N1782" i="1"/>
  <c r="N1781" i="1"/>
  <c r="N1780" i="1"/>
  <c r="N1779" i="1"/>
  <c r="N1778" i="1"/>
  <c r="N1777" i="1"/>
  <c r="N1776" i="1"/>
  <c r="N1775" i="1"/>
  <c r="N1774" i="1"/>
  <c r="N1773" i="1"/>
  <c r="N1772" i="1"/>
  <c r="N1771" i="1"/>
  <c r="N1770" i="1"/>
  <c r="N1769" i="1"/>
  <c r="N1768" i="1"/>
  <c r="N1767" i="1"/>
  <c r="N1766" i="1"/>
  <c r="N1765" i="1"/>
  <c r="N1764" i="1"/>
  <c r="N1763" i="1"/>
  <c r="N1762" i="1"/>
  <c r="N1761" i="1"/>
  <c r="N1760" i="1"/>
  <c r="N1759" i="1"/>
  <c r="N1758" i="1"/>
  <c r="N1757" i="1"/>
  <c r="N1756" i="1"/>
  <c r="N1755" i="1"/>
  <c r="N1754" i="1"/>
  <c r="N1753" i="1"/>
  <c r="N1752" i="1"/>
  <c r="N1751" i="1"/>
  <c r="N1750" i="1"/>
  <c r="N1749" i="1"/>
  <c r="N1748" i="1"/>
  <c r="N1747" i="1"/>
  <c r="N1746" i="1"/>
  <c r="N1745" i="1"/>
  <c r="N1744" i="1"/>
  <c r="N1743" i="1"/>
  <c r="N1742" i="1"/>
  <c r="N1741" i="1"/>
  <c r="N1740" i="1"/>
  <c r="N1739" i="1"/>
  <c r="N1738" i="1"/>
  <c r="N1737" i="1"/>
  <c r="N1736" i="1"/>
  <c r="N1735" i="1"/>
  <c r="N1734" i="1"/>
  <c r="N1733" i="1"/>
  <c r="N1732" i="1"/>
  <c r="N1731" i="1"/>
  <c r="N1730" i="1"/>
  <c r="N1729" i="1"/>
  <c r="N1728" i="1"/>
  <c r="N1727" i="1"/>
  <c r="N1726" i="1"/>
  <c r="N1725" i="1"/>
  <c r="N1724" i="1"/>
  <c r="N1723" i="1"/>
  <c r="N1722" i="1"/>
  <c r="N1721" i="1"/>
  <c r="N1720" i="1"/>
  <c r="N1719" i="1"/>
  <c r="N1718" i="1"/>
  <c r="N1717" i="1"/>
  <c r="N1716" i="1"/>
  <c r="N1715" i="1"/>
  <c r="N1714" i="1"/>
  <c r="N1713" i="1"/>
  <c r="N1712" i="1"/>
  <c r="N1711" i="1"/>
  <c r="N1710" i="1"/>
  <c r="N1709" i="1"/>
  <c r="N1708" i="1"/>
  <c r="N1707" i="1"/>
  <c r="N1706" i="1"/>
  <c r="N1705" i="1"/>
  <c r="N1704" i="1"/>
  <c r="N1703" i="1"/>
  <c r="N1702" i="1"/>
  <c r="N1701" i="1"/>
  <c r="N1700" i="1"/>
  <c r="N1699" i="1"/>
  <c r="N1698" i="1"/>
  <c r="N1697" i="1"/>
  <c r="N1696" i="1"/>
  <c r="N1695" i="1"/>
  <c r="N1694" i="1"/>
  <c r="N1693" i="1"/>
  <c r="N1692" i="1"/>
  <c r="N1691" i="1"/>
  <c r="N1690" i="1"/>
  <c r="N1689" i="1"/>
  <c r="N1688" i="1"/>
  <c r="N1687" i="1"/>
  <c r="N1686" i="1"/>
  <c r="N1685" i="1"/>
  <c r="N1684" i="1"/>
  <c r="N1683" i="1"/>
  <c r="N1682" i="1"/>
  <c r="N1681" i="1"/>
  <c r="N1680" i="1"/>
  <c r="N1679" i="1"/>
  <c r="N1678" i="1"/>
  <c r="N1677" i="1"/>
  <c r="N1676" i="1"/>
  <c r="N1675" i="1"/>
  <c r="N1674" i="1"/>
  <c r="N1673" i="1"/>
  <c r="N1672" i="1"/>
  <c r="N1671" i="1"/>
  <c r="N1670" i="1"/>
  <c r="N1669" i="1"/>
  <c r="N1668" i="1"/>
  <c r="N1667" i="1"/>
  <c r="N1666" i="1"/>
  <c r="N1665" i="1"/>
  <c r="N1664" i="1"/>
  <c r="N1663" i="1"/>
  <c r="N1662" i="1"/>
  <c r="N1661" i="1"/>
  <c r="N1660" i="1"/>
  <c r="N1659" i="1"/>
  <c r="N1658" i="1"/>
  <c r="N1657" i="1"/>
  <c r="N1656" i="1"/>
  <c r="N1655" i="1"/>
  <c r="N1654" i="1"/>
  <c r="N1653" i="1"/>
  <c r="N1652" i="1"/>
  <c r="N1651" i="1"/>
  <c r="N1650" i="1"/>
  <c r="N1649" i="1"/>
  <c r="N1648" i="1"/>
  <c r="N1647" i="1"/>
  <c r="N1646" i="1"/>
  <c r="N1645" i="1"/>
  <c r="N1644" i="1"/>
  <c r="N1643" i="1"/>
  <c r="N1642" i="1"/>
  <c r="N1641" i="1"/>
  <c r="N1640" i="1"/>
  <c r="N1639" i="1"/>
  <c r="N1638" i="1"/>
  <c r="N1637" i="1"/>
  <c r="N1636" i="1"/>
  <c r="N1635" i="1"/>
  <c r="N1634" i="1"/>
  <c r="N1633" i="1"/>
  <c r="N1632" i="1"/>
  <c r="N1631" i="1"/>
  <c r="N1630" i="1"/>
  <c r="N1629" i="1"/>
  <c r="N1628" i="1"/>
  <c r="N1627" i="1"/>
  <c r="N1626" i="1"/>
  <c r="N1625" i="1"/>
  <c r="N1624" i="1"/>
  <c r="N1623" i="1"/>
  <c r="N1622" i="1"/>
  <c r="N1621" i="1"/>
  <c r="N1620" i="1"/>
  <c r="N1619" i="1"/>
  <c r="N1618" i="1"/>
  <c r="N1617" i="1"/>
  <c r="N1616" i="1"/>
  <c r="N1615" i="1"/>
  <c r="N1614" i="1"/>
  <c r="N1613" i="1"/>
  <c r="N1612" i="1"/>
  <c r="N1611" i="1"/>
  <c r="N1610" i="1"/>
  <c r="N1609" i="1"/>
  <c r="N1608" i="1"/>
  <c r="N1607" i="1"/>
  <c r="N1606" i="1"/>
  <c r="N1605" i="1"/>
  <c r="N1604" i="1"/>
  <c r="N1603" i="1"/>
  <c r="N1602" i="1"/>
  <c r="N1601" i="1"/>
  <c r="N1600" i="1"/>
  <c r="N1599" i="1"/>
  <c r="N1598" i="1"/>
  <c r="N1597" i="1"/>
  <c r="N1596" i="1"/>
  <c r="N1595" i="1"/>
  <c r="N1594" i="1"/>
  <c r="N1593" i="1"/>
  <c r="N1592" i="1"/>
  <c r="N1591" i="1"/>
  <c r="N1590" i="1"/>
  <c r="N1589" i="1"/>
  <c r="N1588" i="1"/>
  <c r="N1587" i="1"/>
  <c r="N1586" i="1"/>
  <c r="N1585" i="1"/>
  <c r="N1584" i="1"/>
  <c r="N1583" i="1"/>
  <c r="N1582" i="1"/>
  <c r="N1581" i="1"/>
  <c r="N1580" i="1"/>
  <c r="N1579" i="1"/>
  <c r="N1578" i="1"/>
  <c r="N1577" i="1"/>
  <c r="N1576" i="1"/>
  <c r="N1575" i="1"/>
  <c r="N1574" i="1"/>
  <c r="N1573" i="1"/>
  <c r="N1572" i="1"/>
  <c r="N1571" i="1"/>
  <c r="N1570" i="1"/>
  <c r="N1569" i="1"/>
  <c r="N1568" i="1"/>
  <c r="N1567" i="1"/>
  <c r="N1566" i="1"/>
  <c r="N1565" i="1"/>
  <c r="N1564" i="1"/>
  <c r="N1563" i="1"/>
  <c r="N1562" i="1"/>
  <c r="N1561" i="1"/>
  <c r="N1560" i="1"/>
  <c r="N1559" i="1"/>
  <c r="N1558" i="1"/>
  <c r="N1557" i="1"/>
  <c r="N1556" i="1"/>
  <c r="N1555" i="1"/>
  <c r="N1554" i="1"/>
  <c r="N1553" i="1"/>
  <c r="N1552" i="1"/>
  <c r="N1551" i="1"/>
  <c r="N1550" i="1"/>
  <c r="N1549" i="1"/>
  <c r="N1548" i="1"/>
  <c r="N1547" i="1"/>
  <c r="N1546" i="1"/>
  <c r="N1545" i="1"/>
  <c r="N1544" i="1"/>
  <c r="N1543" i="1"/>
  <c r="N1542" i="1"/>
  <c r="N1541" i="1"/>
  <c r="N1540" i="1"/>
  <c r="N1539" i="1"/>
  <c r="N1538" i="1"/>
  <c r="N1537" i="1"/>
  <c r="N1536" i="1"/>
  <c r="N1535" i="1"/>
  <c r="N1534" i="1"/>
  <c r="N1533" i="1"/>
  <c r="N1532" i="1"/>
  <c r="N1531" i="1"/>
  <c r="N1530" i="1"/>
  <c r="N1529" i="1"/>
  <c r="N1528" i="1"/>
  <c r="N1527" i="1"/>
  <c r="N1526" i="1"/>
  <c r="N1525" i="1"/>
  <c r="N1524" i="1"/>
  <c r="N1523" i="1"/>
  <c r="N1522" i="1"/>
  <c r="N1521" i="1"/>
  <c r="N1520" i="1"/>
  <c r="N1519" i="1"/>
  <c r="N1518" i="1"/>
  <c r="N1517" i="1"/>
  <c r="N1516" i="1"/>
  <c r="N1515" i="1"/>
  <c r="N1514" i="1"/>
  <c r="N1513" i="1"/>
  <c r="N1512" i="1"/>
  <c r="N1511" i="1"/>
  <c r="N1510" i="1"/>
  <c r="N1509" i="1"/>
  <c r="N1508" i="1"/>
  <c r="N1507" i="1"/>
  <c r="N1506" i="1"/>
  <c r="N1505" i="1"/>
  <c r="N1504" i="1"/>
  <c r="N1503" i="1"/>
  <c r="N1502" i="1"/>
  <c r="N1501" i="1"/>
  <c r="N1500" i="1"/>
  <c r="N1499" i="1"/>
  <c r="N1498" i="1"/>
  <c r="N1497" i="1"/>
  <c r="N1496" i="1"/>
  <c r="N1495" i="1"/>
  <c r="N1494" i="1"/>
  <c r="N1493" i="1"/>
  <c r="N1492" i="1"/>
  <c r="N1491" i="1"/>
  <c r="N1490" i="1"/>
  <c r="N1489" i="1"/>
  <c r="N1488" i="1"/>
  <c r="N1487" i="1"/>
  <c r="N1486" i="1"/>
  <c r="N1485" i="1"/>
  <c r="N1484" i="1"/>
  <c r="N1483" i="1"/>
  <c r="N1482" i="1"/>
  <c r="N1481" i="1"/>
  <c r="N1480" i="1"/>
  <c r="N1479" i="1"/>
  <c r="N1478" i="1"/>
  <c r="N1477" i="1"/>
  <c r="N1476" i="1"/>
  <c r="N1475" i="1"/>
  <c r="N1474" i="1"/>
  <c r="N1473" i="1"/>
  <c r="N1472" i="1"/>
  <c r="N1471" i="1"/>
  <c r="N1470" i="1"/>
  <c r="N1469" i="1"/>
  <c r="N1468" i="1"/>
  <c r="N1467" i="1"/>
  <c r="N1466" i="1"/>
  <c r="N1465" i="1"/>
  <c r="N1464" i="1"/>
  <c r="N1463" i="1"/>
  <c r="N1462" i="1"/>
  <c r="N1461" i="1"/>
  <c r="N1460" i="1"/>
  <c r="N1459" i="1"/>
  <c r="N1458" i="1"/>
  <c r="N1457" i="1"/>
  <c r="N1456" i="1"/>
  <c r="N1455" i="1"/>
  <c r="N1454" i="1"/>
  <c r="N1453" i="1"/>
  <c r="N1452" i="1"/>
  <c r="N1451" i="1"/>
  <c r="N1450" i="1"/>
  <c r="N1449" i="1"/>
  <c r="N1448" i="1"/>
  <c r="N1447" i="1"/>
  <c r="N1446" i="1"/>
  <c r="N1445" i="1"/>
  <c r="N1444" i="1"/>
  <c r="N1443" i="1"/>
  <c r="N1442" i="1"/>
  <c r="N1441" i="1"/>
  <c r="N1440" i="1"/>
  <c r="N1439" i="1"/>
  <c r="N1438" i="1"/>
  <c r="N1437" i="1"/>
  <c r="N1436" i="1"/>
  <c r="N1435" i="1"/>
  <c r="N1434" i="1"/>
  <c r="N1433" i="1"/>
  <c r="N1432" i="1"/>
  <c r="N1431" i="1"/>
  <c r="N1430" i="1"/>
  <c r="N1429" i="1"/>
  <c r="N1428" i="1"/>
  <c r="N1427" i="1"/>
  <c r="N1426" i="1"/>
  <c r="N1425" i="1"/>
  <c r="N1424" i="1"/>
  <c r="N1423" i="1"/>
  <c r="N1422" i="1"/>
  <c r="N1421" i="1"/>
  <c r="N1420" i="1"/>
  <c r="N1419" i="1"/>
  <c r="N1418" i="1"/>
  <c r="N1417" i="1"/>
  <c r="N1416" i="1"/>
  <c r="N1415" i="1"/>
  <c r="N1414" i="1"/>
  <c r="N1413" i="1"/>
  <c r="N1412" i="1"/>
  <c r="N1411" i="1"/>
  <c r="N1410" i="1"/>
  <c r="N1409" i="1"/>
  <c r="N1408" i="1"/>
  <c r="N1407" i="1"/>
  <c r="N1406" i="1"/>
  <c r="N1405" i="1"/>
  <c r="N1404" i="1"/>
  <c r="N1403" i="1"/>
  <c r="N1402" i="1"/>
  <c r="N1401" i="1"/>
  <c r="N1400" i="1"/>
  <c r="N1399" i="1"/>
  <c r="N1398" i="1"/>
  <c r="N1397" i="1"/>
  <c r="N1396" i="1"/>
  <c r="N1395" i="1"/>
  <c r="N1394" i="1"/>
  <c r="N1393" i="1"/>
  <c r="N1392" i="1"/>
  <c r="N1391" i="1"/>
  <c r="N1390" i="1"/>
  <c r="N1389" i="1"/>
  <c r="N1388" i="1"/>
  <c r="N1387" i="1"/>
  <c r="N1386" i="1"/>
  <c r="N1385" i="1"/>
  <c r="N1384" i="1"/>
  <c r="N1383" i="1"/>
  <c r="N1382" i="1"/>
  <c r="N1381" i="1"/>
  <c r="N1380" i="1"/>
  <c r="N1379" i="1"/>
  <c r="N1378" i="1"/>
  <c r="N1377" i="1"/>
  <c r="N1376" i="1"/>
  <c r="N1375" i="1"/>
  <c r="N1374" i="1"/>
  <c r="N1373" i="1"/>
  <c r="N1372" i="1"/>
  <c r="N1371" i="1"/>
  <c r="N1370" i="1"/>
  <c r="N1369" i="1"/>
  <c r="N1368" i="1"/>
  <c r="N1367" i="1"/>
  <c r="N1366" i="1"/>
  <c r="N1365" i="1"/>
  <c r="N1364" i="1"/>
  <c r="N1363" i="1"/>
  <c r="N1362" i="1"/>
  <c r="N1361" i="1"/>
  <c r="N1360" i="1"/>
  <c r="N1359" i="1"/>
  <c r="N1358" i="1"/>
  <c r="N1357" i="1"/>
  <c r="N1356" i="1"/>
  <c r="N1355" i="1"/>
  <c r="N1354" i="1"/>
  <c r="N1353" i="1"/>
  <c r="N1352" i="1"/>
  <c r="N1351" i="1"/>
  <c r="N1350" i="1"/>
  <c r="N1349" i="1"/>
  <c r="N1348" i="1"/>
  <c r="N1347" i="1"/>
  <c r="N1346" i="1"/>
  <c r="N1345" i="1"/>
  <c r="N1344" i="1"/>
  <c r="N1343" i="1"/>
  <c r="N1342" i="1"/>
  <c r="N1341" i="1"/>
  <c r="N1340" i="1"/>
  <c r="N1339" i="1"/>
  <c r="N1338" i="1"/>
  <c r="N1337" i="1"/>
  <c r="N1336" i="1"/>
  <c r="N1335" i="1"/>
  <c r="N1334" i="1"/>
  <c r="N1333" i="1"/>
  <c r="N1332" i="1"/>
  <c r="N1331" i="1"/>
  <c r="N1330" i="1"/>
  <c r="N1329" i="1"/>
  <c r="N1328" i="1"/>
  <c r="N1327" i="1"/>
  <c r="N1326" i="1"/>
  <c r="N1325" i="1"/>
  <c r="N1324" i="1"/>
  <c r="N1323" i="1"/>
  <c r="N1322" i="1"/>
  <c r="N1321" i="1"/>
  <c r="N1320" i="1"/>
  <c r="N1319" i="1"/>
  <c r="N1318" i="1"/>
  <c r="N1317" i="1"/>
  <c r="N1316" i="1"/>
  <c r="N1315" i="1"/>
  <c r="N1314" i="1"/>
  <c r="N1313" i="1"/>
  <c r="N1312" i="1"/>
  <c r="N1311" i="1"/>
  <c r="N1310" i="1"/>
  <c r="N1309" i="1"/>
  <c r="N1308" i="1"/>
  <c r="N1307" i="1"/>
  <c r="N1306" i="1"/>
  <c r="N1305" i="1"/>
  <c r="N1304" i="1"/>
  <c r="N1303" i="1"/>
  <c r="N1302" i="1"/>
  <c r="N1301" i="1"/>
  <c r="N1300" i="1"/>
  <c r="N1299" i="1"/>
  <c r="N1298" i="1"/>
  <c r="N1297" i="1"/>
  <c r="N1296" i="1"/>
  <c r="N1295" i="1"/>
  <c r="N1294" i="1"/>
  <c r="N1293" i="1"/>
  <c r="N1292" i="1"/>
  <c r="N1291" i="1"/>
  <c r="N1290" i="1"/>
  <c r="N1289" i="1"/>
  <c r="N1288" i="1"/>
  <c r="N1287" i="1"/>
  <c r="N1286" i="1"/>
  <c r="N1285" i="1"/>
  <c r="N1284" i="1"/>
  <c r="N1283" i="1"/>
  <c r="N1282" i="1"/>
  <c r="N1281" i="1"/>
  <c r="N1280" i="1"/>
  <c r="N1279" i="1"/>
  <c r="N1278" i="1"/>
  <c r="N1277" i="1"/>
  <c r="N1276" i="1"/>
  <c r="N1275" i="1"/>
  <c r="N1274" i="1"/>
  <c r="N1273" i="1"/>
  <c r="N1272" i="1"/>
  <c r="N1271" i="1"/>
  <c r="N1270" i="1"/>
  <c r="N1269" i="1"/>
  <c r="N1268" i="1"/>
  <c r="N1267" i="1"/>
  <c r="N1266" i="1"/>
  <c r="N1265" i="1"/>
  <c r="N1264" i="1"/>
  <c r="N1263" i="1"/>
  <c r="N1262" i="1"/>
  <c r="N1261" i="1"/>
  <c r="N1260" i="1"/>
  <c r="N1259" i="1"/>
  <c r="N1258" i="1"/>
  <c r="N1257" i="1"/>
  <c r="N1256" i="1"/>
  <c r="N1255" i="1"/>
  <c r="N1254" i="1"/>
  <c r="N1253" i="1"/>
  <c r="N1252" i="1"/>
  <c r="N1251" i="1"/>
  <c r="N1250" i="1"/>
  <c r="N1249" i="1"/>
  <c r="N1248" i="1"/>
  <c r="N1247" i="1"/>
  <c r="N1246" i="1"/>
  <c r="N1245" i="1"/>
  <c r="N1244" i="1"/>
  <c r="N1243" i="1"/>
  <c r="N1242" i="1"/>
  <c r="N1241" i="1"/>
  <c r="N1240" i="1"/>
  <c r="N1239" i="1"/>
  <c r="N1238" i="1"/>
  <c r="N1237" i="1"/>
  <c r="N1236" i="1"/>
  <c r="N1235" i="1"/>
  <c r="N1234" i="1"/>
  <c r="N1233" i="1"/>
  <c r="N1232" i="1"/>
  <c r="N1231" i="1"/>
  <c r="N1230" i="1"/>
  <c r="N1229" i="1"/>
  <c r="N1228" i="1"/>
  <c r="N1227" i="1"/>
  <c r="N1226" i="1"/>
  <c r="N1225" i="1"/>
  <c r="N1224" i="1"/>
  <c r="N1223" i="1"/>
  <c r="N1222" i="1"/>
  <c r="N1221" i="1"/>
  <c r="N1220" i="1"/>
  <c r="N1219" i="1"/>
  <c r="N1218" i="1"/>
  <c r="N1217" i="1"/>
  <c r="N1216" i="1"/>
  <c r="N1215" i="1"/>
  <c r="N1214" i="1"/>
  <c r="N1213" i="1"/>
  <c r="N1212" i="1"/>
  <c r="N1211" i="1"/>
  <c r="N1210" i="1"/>
  <c r="N1209" i="1"/>
  <c r="N1208" i="1"/>
  <c r="N1207" i="1"/>
  <c r="N1206" i="1"/>
  <c r="N1205" i="1"/>
  <c r="N1204" i="1"/>
  <c r="N1203" i="1"/>
  <c r="N1202" i="1"/>
  <c r="N1201" i="1"/>
  <c r="N1200" i="1"/>
  <c r="N1199" i="1"/>
  <c r="N1198" i="1"/>
  <c r="N1197" i="1"/>
  <c r="N1196" i="1"/>
  <c r="N1195" i="1"/>
  <c r="N1194" i="1"/>
  <c r="N1193" i="1"/>
  <c r="N1192" i="1"/>
  <c r="N1191" i="1"/>
  <c r="N1190" i="1"/>
  <c r="N1189" i="1"/>
  <c r="N1188" i="1"/>
  <c r="N1187" i="1"/>
  <c r="N1186" i="1"/>
  <c r="N1185" i="1"/>
  <c r="N1184" i="1"/>
  <c r="N1183" i="1"/>
  <c r="N1182" i="1"/>
  <c r="N1181" i="1"/>
  <c r="N1180" i="1"/>
  <c r="N1179" i="1"/>
  <c r="N1178" i="1"/>
  <c r="N1177" i="1"/>
  <c r="N1176" i="1"/>
  <c r="N1175" i="1"/>
  <c r="N1174" i="1"/>
  <c r="N1173" i="1"/>
  <c r="N1172" i="1"/>
  <c r="N1171" i="1"/>
  <c r="N1170" i="1"/>
  <c r="N1169" i="1"/>
  <c r="N1168" i="1"/>
  <c r="N1167" i="1"/>
  <c r="N1166" i="1"/>
  <c r="N1165" i="1"/>
  <c r="N1164" i="1"/>
  <c r="N1163" i="1"/>
  <c r="N1162" i="1"/>
  <c r="N1161" i="1"/>
  <c r="N1160" i="1"/>
  <c r="N1159" i="1"/>
  <c r="N1158" i="1"/>
  <c r="N1157" i="1"/>
  <c r="N1156" i="1"/>
  <c r="N1155" i="1"/>
  <c r="N1154" i="1"/>
  <c r="N1153" i="1"/>
  <c r="N1152" i="1"/>
  <c r="N1151" i="1"/>
  <c r="N1150" i="1"/>
  <c r="N1149" i="1"/>
  <c r="N1148" i="1"/>
  <c r="N1147" i="1"/>
  <c r="N1146" i="1"/>
  <c r="N1145" i="1"/>
  <c r="N1144" i="1"/>
  <c r="N1143" i="1"/>
  <c r="N1142" i="1"/>
  <c r="N1141" i="1"/>
  <c r="N1140" i="1"/>
  <c r="N1139" i="1"/>
  <c r="N1138" i="1"/>
  <c r="N1137" i="1"/>
  <c r="N1136" i="1"/>
  <c r="N1135" i="1"/>
  <c r="N1134" i="1"/>
  <c r="N1133" i="1"/>
  <c r="N1132" i="1"/>
  <c r="N1131" i="1"/>
  <c r="N1130" i="1"/>
  <c r="N1129" i="1"/>
  <c r="N1128" i="1"/>
  <c r="N1127" i="1"/>
  <c r="N1126" i="1"/>
  <c r="N1125" i="1"/>
  <c r="N1124" i="1"/>
  <c r="N1123" i="1"/>
  <c r="N1122" i="1"/>
  <c r="N1121" i="1"/>
  <c r="N1120" i="1"/>
  <c r="N1119" i="1"/>
  <c r="N1118" i="1"/>
  <c r="N1117" i="1"/>
  <c r="N1116" i="1"/>
  <c r="N1115" i="1"/>
  <c r="N1114" i="1"/>
  <c r="N1113" i="1"/>
  <c r="N1112" i="1"/>
  <c r="N1111" i="1"/>
  <c r="N1110" i="1"/>
  <c r="N1109" i="1"/>
  <c r="N1108" i="1"/>
  <c r="N1107" i="1"/>
  <c r="N1106" i="1"/>
  <c r="N1105" i="1"/>
  <c r="N1104" i="1"/>
  <c r="N1103" i="1"/>
  <c r="N1102" i="1"/>
  <c r="N1101" i="1"/>
  <c r="N1100" i="1"/>
  <c r="N1099" i="1"/>
  <c r="N1098" i="1"/>
  <c r="N1097" i="1"/>
  <c r="N1096" i="1"/>
  <c r="N1095" i="1"/>
  <c r="N1094" i="1"/>
  <c r="N1093" i="1"/>
  <c r="N1092" i="1"/>
  <c r="N1091" i="1"/>
  <c r="N1090" i="1"/>
  <c r="N1089" i="1"/>
  <c r="N1088" i="1"/>
  <c r="N1087" i="1"/>
  <c r="N1086" i="1"/>
  <c r="N1085" i="1"/>
  <c r="N1084" i="1"/>
  <c r="N1083" i="1"/>
  <c r="N1082" i="1"/>
  <c r="N1081" i="1"/>
  <c r="N1080" i="1"/>
  <c r="N1079" i="1"/>
  <c r="N1078" i="1"/>
  <c r="N1077" i="1"/>
  <c r="N1076" i="1"/>
  <c r="N1075" i="1"/>
  <c r="N1074" i="1"/>
  <c r="N1073" i="1"/>
  <c r="N1072" i="1"/>
  <c r="N1071" i="1"/>
  <c r="N1070" i="1"/>
  <c r="N1069" i="1"/>
  <c r="N1068" i="1"/>
  <c r="N1067" i="1"/>
  <c r="N1066" i="1"/>
  <c r="N1065" i="1"/>
  <c r="N1064" i="1"/>
  <c r="N1063" i="1"/>
  <c r="N1062" i="1"/>
  <c r="N1061" i="1"/>
  <c r="N1060" i="1"/>
  <c r="N1059" i="1"/>
  <c r="N1058" i="1"/>
  <c r="N1057" i="1"/>
  <c r="N1056" i="1"/>
  <c r="N1055" i="1"/>
  <c r="N1054" i="1"/>
  <c r="N1053" i="1"/>
  <c r="N1052" i="1"/>
  <c r="N1051" i="1"/>
  <c r="N1050" i="1"/>
  <c r="N1049" i="1"/>
  <c r="N1048" i="1"/>
  <c r="N1047" i="1"/>
  <c r="N1046" i="1"/>
  <c r="N1045" i="1"/>
  <c r="N1044" i="1"/>
  <c r="N1043" i="1"/>
  <c r="N1042" i="1"/>
  <c r="N1041" i="1"/>
  <c r="N1040" i="1"/>
  <c r="N1039" i="1"/>
  <c r="N1038" i="1"/>
  <c r="N1037" i="1"/>
  <c r="N1036" i="1"/>
  <c r="N1035" i="1"/>
  <c r="N1034" i="1"/>
  <c r="N1033" i="1"/>
  <c r="N1032" i="1"/>
  <c r="N1031" i="1"/>
  <c r="N1030" i="1"/>
  <c r="N1029" i="1"/>
  <c r="N1028" i="1"/>
  <c r="N1027" i="1"/>
  <c r="N1026" i="1"/>
  <c r="N1025" i="1"/>
  <c r="N1024" i="1"/>
  <c r="N1023" i="1"/>
  <c r="N1022" i="1"/>
  <c r="N1021" i="1"/>
  <c r="N1020" i="1"/>
  <c r="N1019" i="1"/>
  <c r="N1018" i="1"/>
  <c r="N1017" i="1"/>
  <c r="N1016" i="1"/>
  <c r="N1015" i="1"/>
  <c r="N1014" i="1"/>
  <c r="N1013" i="1"/>
  <c r="N1012" i="1"/>
  <c r="N1011" i="1"/>
  <c r="N1010" i="1"/>
  <c r="N1009" i="1"/>
  <c r="N1008" i="1"/>
  <c r="N1007" i="1"/>
  <c r="N1006" i="1"/>
  <c r="N1005" i="1"/>
  <c r="N1004" i="1"/>
  <c r="N1003" i="1"/>
  <c r="N1002" i="1"/>
  <c r="N1001" i="1"/>
  <c r="N1000" i="1"/>
  <c r="N999" i="1"/>
  <c r="N998" i="1"/>
  <c r="N997" i="1"/>
  <c r="N996" i="1"/>
  <c r="N995" i="1"/>
  <c r="N994" i="1"/>
  <c r="N993" i="1"/>
  <c r="N992" i="1"/>
  <c r="N991" i="1"/>
  <c r="N990" i="1"/>
  <c r="N989" i="1"/>
  <c r="N988" i="1"/>
  <c r="N987" i="1"/>
  <c r="N986" i="1"/>
  <c r="N985" i="1"/>
  <c r="N984" i="1"/>
  <c r="N983" i="1"/>
  <c r="N982" i="1"/>
  <c r="N981" i="1"/>
  <c r="N980" i="1"/>
  <c r="N979"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3"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A2" i="3" l="1"/>
  <c r="P2485" i="1"/>
  <c r="O2485" i="1"/>
  <c r="M2485" i="1"/>
  <c r="L2485" i="1"/>
  <c r="K2485" i="1"/>
  <c r="J2485" i="1"/>
  <c r="N2485" i="1" l="1"/>
</calcChain>
</file>

<file path=xl/sharedStrings.xml><?xml version="1.0" encoding="utf-8"?>
<sst xmlns="http://schemas.openxmlformats.org/spreadsheetml/2006/main" count="22387" uniqueCount="5987">
  <si>
    <t>PROGRAMA</t>
  </si>
  <si>
    <t>CÓDIGO BIP</t>
  </si>
  <si>
    <t>NOMBRE INICIATIVA</t>
  </si>
  <si>
    <t>PRESUPUESTO VIGENTE</t>
  </si>
  <si>
    <t>PROVINCIAS</t>
  </si>
  <si>
    <t>COMUNAS</t>
  </si>
  <si>
    <t>ADMINISTRACION</t>
  </si>
  <si>
    <t>INTERPROVINCIAL</t>
  </si>
  <si>
    <t>INTERCOMUNAL</t>
  </si>
  <si>
    <t>EQUIPAMIENTO</t>
  </si>
  <si>
    <t/>
  </si>
  <si>
    <t>000</t>
  </si>
  <si>
    <t>Tarapacá</t>
  </si>
  <si>
    <t>EDIFICACION PATRIMONIAL</t>
  </si>
  <si>
    <t>IQUIQUE</t>
  </si>
  <si>
    <t>EDIFICIOS GUBERNAMENTALES</t>
  </si>
  <si>
    <t>TAMARUGAL</t>
  </si>
  <si>
    <t>POZO ALMONTE</t>
  </si>
  <si>
    <t>EDIFICIOS MOP</t>
  </si>
  <si>
    <t>Atacama</t>
  </si>
  <si>
    <t>COPIAPO</t>
  </si>
  <si>
    <t>Valparaíso</t>
  </si>
  <si>
    <t>VALPARAISO</t>
  </si>
  <si>
    <t>Metropolitana</t>
  </si>
  <si>
    <t>MELIPILLA</t>
  </si>
  <si>
    <t>SANTIAGO</t>
  </si>
  <si>
    <t>CONCEPCION</t>
  </si>
  <si>
    <t>TALCAHUANO</t>
  </si>
  <si>
    <t>INFRAESTRUCTURA CULTURAL</t>
  </si>
  <si>
    <t>CAUTIN</t>
  </si>
  <si>
    <t>TEMUCO</t>
  </si>
  <si>
    <t>Los Ríos</t>
  </si>
  <si>
    <t>VALDIVIA</t>
  </si>
  <si>
    <t>Los Lagos</t>
  </si>
  <si>
    <t>LLANQUIHUE</t>
  </si>
  <si>
    <t>PUERTO MONTT</t>
  </si>
  <si>
    <t>Aysén</t>
  </si>
  <si>
    <t>AYSEN</t>
  </si>
  <si>
    <t>MAGALLANES, TIERRA DEL FUEGO, ULTIMA ESPERANZA</t>
  </si>
  <si>
    <t>MAGALLANES</t>
  </si>
  <si>
    <t>PUNTA ARENAS</t>
  </si>
  <si>
    <t>Arica y Parinacota</t>
  </si>
  <si>
    <t>OBRAS MEDIANAS DE RIEGO</t>
  </si>
  <si>
    <t>ARICA</t>
  </si>
  <si>
    <t>CONTROL ALUVIONAL</t>
  </si>
  <si>
    <t>CAMARONES</t>
  </si>
  <si>
    <t>MANEJO DE CAUCES</t>
  </si>
  <si>
    <t>CONSERVACION DE RIBERAS (DEFENSAS FLUVIALES)</t>
  </si>
  <si>
    <t>CONSERVACION DE OBRAS DE RIEGO</t>
  </si>
  <si>
    <t>IQUIQUE, ALTO HOSPICIO</t>
  </si>
  <si>
    <t>Antofagasta</t>
  </si>
  <si>
    <t>ANTOFAGASTA</t>
  </si>
  <si>
    <t>CONSERVACION ALUVIONAL</t>
  </si>
  <si>
    <t>ANTOFAGASTA, TOCOPILLA</t>
  </si>
  <si>
    <t>TALTAL</t>
  </si>
  <si>
    <t>Coquimbo</t>
  </si>
  <si>
    <t>EVACUACION Y DRENAJE DE AGUAS LLUVIAS</t>
  </si>
  <si>
    <t>ELQUI</t>
  </si>
  <si>
    <t>LA SERENA</t>
  </si>
  <si>
    <t>ELQUI, CHOAPA, LIMARI</t>
  </si>
  <si>
    <t>COQUIMBO</t>
  </si>
  <si>
    <t>LOS ANDES</t>
  </si>
  <si>
    <t>VIÑA DEL MAR</t>
  </si>
  <si>
    <t>MARGA MARGA</t>
  </si>
  <si>
    <t>QUILPUE</t>
  </si>
  <si>
    <t>CONSERVACION DE OBRAS DE AGUAS LLUVIAS</t>
  </si>
  <si>
    <t>PLANES MAESTROS DE AGUAS LLUVIAS</t>
  </si>
  <si>
    <t>MAIPO</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</si>
  <si>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</si>
  <si>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</si>
  <si>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</si>
  <si>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</si>
  <si>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LA FLORIDA</t>
  </si>
  <si>
    <t>CACHAPOAL</t>
  </si>
  <si>
    <t>RANCAGUA</t>
  </si>
  <si>
    <t>40010994-0</t>
  </si>
  <si>
    <t>OLIVAR</t>
  </si>
  <si>
    <t>Maule</t>
  </si>
  <si>
    <t>LINARES</t>
  </si>
  <si>
    <t>PARRAL</t>
  </si>
  <si>
    <t>20159135-0</t>
  </si>
  <si>
    <t>TALCA</t>
  </si>
  <si>
    <t>EMPEDRADO</t>
  </si>
  <si>
    <t>GRANDES OBRAS DE RIEGO</t>
  </si>
  <si>
    <t>CURICO</t>
  </si>
  <si>
    <t>Ñuble</t>
  </si>
  <si>
    <t>40002534-0</t>
  </si>
  <si>
    <t>CONSERVACION SISTEMAS DE AGUAS LLUVIAS REGION DE ÑUBLE</t>
  </si>
  <si>
    <t>DIGUILLÍN</t>
  </si>
  <si>
    <t>CHILLAN</t>
  </si>
  <si>
    <t>PUNILLA</t>
  </si>
  <si>
    <t>ARAUCO</t>
  </si>
  <si>
    <t>BIO BIO</t>
  </si>
  <si>
    <t>LOS ANGELES</t>
  </si>
  <si>
    <t>40002538-0</t>
  </si>
  <si>
    <t>CONCEPCION, ARAUCO, BIO BIO</t>
  </si>
  <si>
    <t>30063942-0</t>
  </si>
  <si>
    <t>CONSTRUCCIÓN COLECTOR INTERCEPTOR AGUAS LLUVIAS SAN MARTÍN, TEMUCO</t>
  </si>
  <si>
    <t>MALLECO</t>
  </si>
  <si>
    <t>CAUTIN, MALLECO</t>
  </si>
  <si>
    <t>VILCUN</t>
  </si>
  <si>
    <t>LOS LAGOS</t>
  </si>
  <si>
    <t>VALDIVIA, RANCO</t>
  </si>
  <si>
    <t>CHILOE</t>
  </si>
  <si>
    <t>QUELLON</t>
  </si>
  <si>
    <t>ANCUD</t>
  </si>
  <si>
    <t>OSORNO</t>
  </si>
  <si>
    <t>30109452-0</t>
  </si>
  <si>
    <t>COIHAIQUE, AYSEN, CAPITAN PRAT, GENERAL CARRERA</t>
  </si>
  <si>
    <t>30482706-0</t>
  </si>
  <si>
    <t>COIHAIQUE</t>
  </si>
  <si>
    <t>LAGO VERDE</t>
  </si>
  <si>
    <t>RUTAS INTERNACIONALES</t>
  </si>
  <si>
    <t>30078323-0</t>
  </si>
  <si>
    <t>REPOSICION RUTA 11-CH, ARICA-TAMBO QUEMADO, EL AGUILA - C. CARDONE</t>
  </si>
  <si>
    <t>MEJORAMIENTO RED VIAL REGIONAL PRINCIPAL</t>
  </si>
  <si>
    <t>PARINACOTA</t>
  </si>
  <si>
    <t>PUTRE</t>
  </si>
  <si>
    <t>CAMINOS NACIONALES</t>
  </si>
  <si>
    <t>CONSERVACION VIAL</t>
  </si>
  <si>
    <t>GENERAL LAGOS</t>
  </si>
  <si>
    <t>VIALIDAD URBANA</t>
  </si>
  <si>
    <t>ARICA, PARINACOTA</t>
  </si>
  <si>
    <t>ARICA, PUTRE</t>
  </si>
  <si>
    <t>DESARROLLO VIAL AREAS COSTERAS</t>
  </si>
  <si>
    <t>30131601-0</t>
  </si>
  <si>
    <t>REPOSICIÓN RUTA 1 SECTOR: PABELLÓN DE PICA - AEROPUERTO</t>
  </si>
  <si>
    <t>IQUIQUE, TAMARUGAL</t>
  </si>
  <si>
    <t>ALTO HOSPICIO, CAMIÑA</t>
  </si>
  <si>
    <t>HUARA</t>
  </si>
  <si>
    <t>30427024-0</t>
  </si>
  <si>
    <t>MEJORAMIENTO RUTA B-385, B-367 Y B-355 HASTA PEINE, REGIÓN DE ANTOFAGASTA</t>
  </si>
  <si>
    <t>EL LOA</t>
  </si>
  <si>
    <t>SAN PEDRO DE ATACAMA</t>
  </si>
  <si>
    <t>TOCOPILLA</t>
  </si>
  <si>
    <t>ANTOFAGASTA, EL LOA, TOCOPILLA</t>
  </si>
  <si>
    <t>ANTOFAGASTA, CALAMA, TOCOPILLA</t>
  </si>
  <si>
    <t>RUTA PRECORDILLERANA</t>
  </si>
  <si>
    <t>COPIAPO, CHAÑARAL, HUASCO</t>
  </si>
  <si>
    <t>COPIAPO, CALDERA, TIERRA AMARILLA, CHAÑARAL, DIEGO DE ALMAGRO, VALLENAR, ALTO DEL CARMEN, FREIRINA, HUASCO</t>
  </si>
  <si>
    <t>CHOAPA</t>
  </si>
  <si>
    <t>CANELA</t>
  </si>
  <si>
    <t>LIMARI</t>
  </si>
  <si>
    <t>MONTE PATRIA</t>
  </si>
  <si>
    <t>LA HIGUERA, PAIGUANO, ILLAPEL, CANELA, OVALLE, COMBARBALA</t>
  </si>
  <si>
    <t>ILLAPEL</t>
  </si>
  <si>
    <t>MEJORAMIENTO RED VIAL REGIONAL SECUNDARIA</t>
  </si>
  <si>
    <t>SALAMANCA</t>
  </si>
  <si>
    <t>PAVIMENTOS BASICOS</t>
  </si>
  <si>
    <t>OVALLE</t>
  </si>
  <si>
    <t>SEGURIDAD VIAL, CICLOVIAS Y PASARELAS</t>
  </si>
  <si>
    <t>PETORCA</t>
  </si>
  <si>
    <t>LA LIGUA</t>
  </si>
  <si>
    <t>QUILLOTA</t>
  </si>
  <si>
    <t>30081531-0</t>
  </si>
  <si>
    <t>MEJORAMIENTO CIRCUITO VIAL RUTA F-360 COLMO - F-366 LO ROJAS</t>
  </si>
  <si>
    <t>RUTAS INTERREGIONALES</t>
  </si>
  <si>
    <t>VALPARAISO, SAN ANTONIO</t>
  </si>
  <si>
    <t>CONCON</t>
  </si>
  <si>
    <t>HIJUELAS</t>
  </si>
  <si>
    <t>VALPARAISO, LOS ANDES, PETORCA</t>
  </si>
  <si>
    <t>VALPARAISO, CONCON, LOS ANDES, RINCONADA, LA LIGUA, ZAPALLAR</t>
  </si>
  <si>
    <t>LIMACHE</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</si>
  <si>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</si>
  <si>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</si>
  <si>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</si>
  <si>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</si>
  <si>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</si>
  <si>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</si>
  <si>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</si>
  <si>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</si>
  <si>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</si>
  <si>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30457895-0</t>
  </si>
  <si>
    <t>REPOSICION PUENTES Y MEJORAMIENTO RUTA G-16: SECTOR LAMPA, TILTIL,</t>
  </si>
  <si>
    <t>LAMPA, TIL TIL</t>
  </si>
  <si>
    <t>COLINA</t>
  </si>
  <si>
    <t>SANTIAGO, CORDILLERA, CHACABUCO</t>
  </si>
  <si>
    <t>SANTIAGO, CERRILLOS, PUENTE ALTO, SAN JOSE DE MAIPO, COLINA, TIL TIL</t>
  </si>
  <si>
    <t>30122160-0</t>
  </si>
  <si>
    <t>MEJORAMIENTO RUTA I-45 SECTOR PUENTE NEGRO - LA RUFINA</t>
  </si>
  <si>
    <t>COLCHAGUA</t>
  </si>
  <si>
    <t>SAN FERNANDO</t>
  </si>
  <si>
    <t>LOLOL</t>
  </si>
  <si>
    <t>CACHAPOAL, CARDENAL CARO, COLCHAGUA</t>
  </si>
  <si>
    <t>RANCAGUA, SAN VICENTE, PICHILEMU, PAREDONES, SAN FERNANDO, SANTA CRUZ</t>
  </si>
  <si>
    <t>PALMILLA</t>
  </si>
  <si>
    <t>CAUQUENES</t>
  </si>
  <si>
    <t>30132426-0</t>
  </si>
  <si>
    <t>MEJORAMIENTO RUTAS J-40 Y J-448; SECTOR: TENO-RAUCO, PROV. CURICO</t>
  </si>
  <si>
    <t>40011064-0</t>
  </si>
  <si>
    <t>CONSERVACION RED VIAL REGIÓN DEL MAULE 2020</t>
  </si>
  <si>
    <t>TALCA, CAUQUENES, CURICO</t>
  </si>
  <si>
    <t>TALCA, SAN RAFAEL, CAUQUENES, PELLUHUE, CURICO, VICHUQUEN</t>
  </si>
  <si>
    <t>DIGUILLÍN, ITATA, PUNILLA</t>
  </si>
  <si>
    <t>ITATA</t>
  </si>
  <si>
    <t>DIGUILLÍN, PUNILLA</t>
  </si>
  <si>
    <t>30067364-0</t>
  </si>
  <si>
    <t>30259523-0</t>
  </si>
  <si>
    <t>MEJORAMIENTO RUTA Q-806 CRUCE RUTA 5 MULCHÉN - NEGRETE, PROVINCIA BIO BIO</t>
  </si>
  <si>
    <t>MULCHEN, NEGRETE</t>
  </si>
  <si>
    <t>40011169-0</t>
  </si>
  <si>
    <t>CONSERVACION RED VIAL REGIÓN DE LA ARAUCANIA 2020</t>
  </si>
  <si>
    <t>CARAHUE, GALVARINO, GORBEA, SAAVEDRA, TEODORO SCHMIDT, ANGOL, ERCILLA, LOS SAUCES, LUMACO, PUREN</t>
  </si>
  <si>
    <t>CUNCO</t>
  </si>
  <si>
    <t>FREIRE</t>
  </si>
  <si>
    <t>LONQUIMAY</t>
  </si>
  <si>
    <t>SAAVEDRA</t>
  </si>
  <si>
    <t>CURARREHUE</t>
  </si>
  <si>
    <t>ESTUDIOS BASICOS DE VIALIDAD</t>
  </si>
  <si>
    <t>30071390-0</t>
  </si>
  <si>
    <t>MEJORAMIENTO RUTAS S/ROL, T-981-U SECTOR: CRUCERO-ENTRELAGOS</t>
  </si>
  <si>
    <t>RANCO</t>
  </si>
  <si>
    <t>RIO BUENO</t>
  </si>
  <si>
    <t>CORRAL</t>
  </si>
  <si>
    <t>LOS LAGOS, PANGUIPULLI</t>
  </si>
  <si>
    <t>LA UNION</t>
  </si>
  <si>
    <t>MARIQUINA</t>
  </si>
  <si>
    <t>PUERTO MONTT, PUERTO VARAS</t>
  </si>
  <si>
    <t>30458870-0</t>
  </si>
  <si>
    <t>REPOSICIÓN PAVIMENTO RUTA U-40, SECTOR: OSORNO - INTERSECCIÓN RUTA U-52, PROVINCIA OSORNO</t>
  </si>
  <si>
    <t>OSORNO, SAN JUAN DE LA COSTA</t>
  </si>
  <si>
    <t>CHONCHI</t>
  </si>
  <si>
    <t>40007464-0</t>
  </si>
  <si>
    <t>OSORNO, PUERTO OCTAY</t>
  </si>
  <si>
    <t>PUERTO VARAS</t>
  </si>
  <si>
    <t>LLANQUIHUE, CHILOE, OSORNO, PALENA</t>
  </si>
  <si>
    <t>LLANQUIHUE, OSORNO</t>
  </si>
  <si>
    <t>PALENA</t>
  </si>
  <si>
    <t>CHAITEN</t>
  </si>
  <si>
    <t>30231173-0</t>
  </si>
  <si>
    <t>MEJORAMIENTO CAMINOS VARIOS EN COMUNA DE COYHAIQUE</t>
  </si>
  <si>
    <t>CAPITAN PRAT</t>
  </si>
  <si>
    <t>COCHRANE</t>
  </si>
  <si>
    <t>AYSEN, CAPITAN PRAT, GENERAL CARRERA</t>
  </si>
  <si>
    <t>30075545-0</t>
  </si>
  <si>
    <t>REPOSICIÓN RUTA Y-905, WILLIAMS - NAVARINO, VARÍOS SECTORES</t>
  </si>
  <si>
    <t>ANTARTICA CHILENA</t>
  </si>
  <si>
    <t>CABO DE HORNOS</t>
  </si>
  <si>
    <t>TIERRA DEL FUEGO</t>
  </si>
  <si>
    <t>ULTIMA ESPERANZA</t>
  </si>
  <si>
    <t>NATALES</t>
  </si>
  <si>
    <t>30485466-0</t>
  </si>
  <si>
    <t>MEJORAMIENTO RUTA Y-71, PORVENIR- ONAISSIN, TRAMO II, PROVINCIA DE TIERRA DEL FUEGO</t>
  </si>
  <si>
    <t>PORVENIR</t>
  </si>
  <si>
    <t>TORRES DEL PAINE</t>
  </si>
  <si>
    <t>TIMAUKEL</t>
  </si>
  <si>
    <t>INFRAESTRUCTURA DE MEJORAMIENTO DEL BORDE COSTERO</t>
  </si>
  <si>
    <t>CONSERVACION Y FISCALIZACION INFRAESTRUCTURA PORTUARIA</t>
  </si>
  <si>
    <t>INFRAESTRUCTURA PORTUARIA PESQUERA ARTESANAL</t>
  </si>
  <si>
    <t>CARDENAL CARO</t>
  </si>
  <si>
    <t>COBQUECURA</t>
  </si>
  <si>
    <t>CURACO DE VELEZ</t>
  </si>
  <si>
    <t>RED PRIMARIA AEROPORTUARIA</t>
  </si>
  <si>
    <t>PUDAHUEL</t>
  </si>
  <si>
    <t>RED PEQUEÑOS AERODROMOS</t>
  </si>
  <si>
    <t>CORONEL</t>
  </si>
  <si>
    <t>RED SECUNDARIA AEROPORTUARIA</t>
  </si>
  <si>
    <t>PUCON</t>
  </si>
  <si>
    <t>DALCAHUE</t>
  </si>
  <si>
    <t>ANTARTICA</t>
  </si>
  <si>
    <t>PRIMAVERA</t>
  </si>
  <si>
    <t>ESTUDIOS</t>
  </si>
  <si>
    <t>AMPLIACION Y MEJORAMIENTO DE SERVICIOS EXISTENTES DE AGUA POTABLE RURAL</t>
  </si>
  <si>
    <t>AGUA POTABLE RURAL CONCENTRADO</t>
  </si>
  <si>
    <t>CALAMA</t>
  </si>
  <si>
    <t>AGUA POTABLE RURAL SEMI CONCENTRADO</t>
  </si>
  <si>
    <t>HUASCO</t>
  </si>
  <si>
    <t>VALLENAR</t>
  </si>
  <si>
    <t>CASABLANCA</t>
  </si>
  <si>
    <t>LAMPA</t>
  </si>
  <si>
    <t>TALAGANTE</t>
  </si>
  <si>
    <t>EL MONTE</t>
  </si>
  <si>
    <t>ISLA DE MAIPO</t>
  </si>
  <si>
    <t>SAN VICENTE</t>
  </si>
  <si>
    <t>MACHALI</t>
  </si>
  <si>
    <t>40019320-0</t>
  </si>
  <si>
    <t>SANTA CRUZ</t>
  </si>
  <si>
    <t>SAN CLEMENTE</t>
  </si>
  <si>
    <t>40023364-0</t>
  </si>
  <si>
    <t>CONSERVACION SISTEMAS APR POR SEQUÍA, REGIÓN DEL MAULE</t>
  </si>
  <si>
    <t>EL CARMEN</t>
  </si>
  <si>
    <t>YUNGAY</t>
  </si>
  <si>
    <t>40017220-0</t>
  </si>
  <si>
    <t>NUEVA IMPERIAL</t>
  </si>
  <si>
    <t>CARAHUE</t>
  </si>
  <si>
    <t>40023375-0</t>
  </si>
  <si>
    <t>CONSERVACION SISTEMAS DE APR POR SEQUÍA, REGIÓN DE LA ARAUCANIA</t>
  </si>
  <si>
    <t>FUTRONO</t>
  </si>
  <si>
    <t>LAGO RANCO</t>
  </si>
  <si>
    <t>40017074-0</t>
  </si>
  <si>
    <t>AEROPORTUARIO</t>
  </si>
  <si>
    <t>VIALIDAD INTERURBANA</t>
  </si>
  <si>
    <t>OBRAS DE RIEGO</t>
  </si>
  <si>
    <t>CONCEPCION, ARAUCO</t>
  </si>
  <si>
    <t>RUTA 5</t>
  </si>
  <si>
    <t>VALPARAISO, MARGA MARGA, SANTIAGO, MELIPILLA</t>
  </si>
  <si>
    <t>VALPARAISO, CASABLANCA, QUILPUE, VILLA ALEMANA, MAIPU, PUDAHUEL, CURACAVI</t>
  </si>
  <si>
    <t>SAN ANTONIO, SANTIAGO, MELIPILLA, TALAGANTE</t>
  </si>
  <si>
    <t>MANTENCION Y OPERACIÓN DE LA RED HIDROMETEOROLOGICA</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</si>
  <si>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</si>
  <si>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</si>
  <si>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</si>
  <si>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</si>
  <si>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</si>
  <si>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</si>
  <si>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</si>
  <si>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</si>
  <si>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</si>
  <si>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30130267-0</t>
  </si>
  <si>
    <t>GESTION Y FISCALIZACION</t>
  </si>
  <si>
    <t>30135814-0</t>
  </si>
  <si>
    <t>40020601-0</t>
  </si>
  <si>
    <t>CONSERVACIÓN DE LA RED HIDROMETEOROLÓGICA</t>
  </si>
  <si>
    <t>VICUÑA</t>
  </si>
  <si>
    <t>ANTOFAGASTA, EL LOA</t>
  </si>
  <si>
    <t>COCHAMO</t>
  </si>
  <si>
    <t>ALTO DEL CARMEN</t>
  </si>
  <si>
    <t>FREIRINA</t>
  </si>
  <si>
    <t>SAN FELIPE</t>
  </si>
  <si>
    <t>REQUINOA</t>
  </si>
  <si>
    <t>CODEGUA</t>
  </si>
  <si>
    <t>CHIMBARONGO</t>
  </si>
  <si>
    <t>MARCHIHUE</t>
  </si>
  <si>
    <t>PICHILEMU</t>
  </si>
  <si>
    <t>LICANTEN</t>
  </si>
  <si>
    <t>CAÑETE</t>
  </si>
  <si>
    <t>NACIMIENTO</t>
  </si>
  <si>
    <t>PANGUIPULLI</t>
  </si>
  <si>
    <t>QUINCHAO</t>
  </si>
  <si>
    <t>CALBUCO</t>
  </si>
  <si>
    <t>QUEILEN</t>
  </si>
  <si>
    <t>PUQUELDON</t>
  </si>
  <si>
    <t>GUAITECAS</t>
  </si>
  <si>
    <t>CISNES</t>
  </si>
  <si>
    <t>GENERAL CARRERA</t>
  </si>
  <si>
    <t>CHILE CHICO</t>
  </si>
  <si>
    <t>SERVICIO</t>
  </si>
  <si>
    <t>PRESUPUESTO DECRETADO</t>
  </si>
  <si>
    <t>EJECUTADO AÑO</t>
  </si>
  <si>
    <t>% EJECUTADO/ P. VIGENTE</t>
  </si>
  <si>
    <t>REGION</t>
  </si>
  <si>
    <t>ITEM</t>
  </si>
  <si>
    <t xml:space="preserve">MONTO LEY </t>
  </si>
  <si>
    <t>CONSERVACION CAMINOS BASICOS REGION DE LA ARAUCANIA 2020</t>
  </si>
  <si>
    <t>Montos en miles de $</t>
  </si>
  <si>
    <t>30483232-0</t>
  </si>
  <si>
    <t>ADMINISTRACION Y GESTION</t>
  </si>
  <si>
    <t>CHAÑARAL</t>
  </si>
  <si>
    <t>20155346-0</t>
  </si>
  <si>
    <t>CONSTRUCCIÓN EDIFICIO MINISTERIO DE OBRAS PÚBLICAS VALPARAÍSO</t>
  </si>
  <si>
    <t>30078248-0</t>
  </si>
  <si>
    <t>CONSTRUCCION CENTRO INTERDISCIPLINARIO DE NEUROCIENCIA, VALPARAISO</t>
  </si>
  <si>
    <t>30453874-0</t>
  </si>
  <si>
    <t>RESTAURACION ASCENSOR VILLASECA, COMUNA DE VALPARAISO</t>
  </si>
  <si>
    <t>30453923-0</t>
  </si>
  <si>
    <t>RESTAURACION ASCENSOR MONJAS, COMUNA DE VALPARAISO</t>
  </si>
  <si>
    <t>30459830-0</t>
  </si>
  <si>
    <t>30310626-0</t>
  </si>
  <si>
    <t>CONSTRUCCIÓN CENTRO GABRIELA MISTRAL ETAPA 2</t>
  </si>
  <si>
    <t>EXPLOTACION DE OBRAS DE RIEGO</t>
  </si>
  <si>
    <t>40005311-0</t>
  </si>
  <si>
    <t>CONSERVACION MANEJO Y CONTROL ENTUBAMIENTO CANAL AZAPA, VALLE DE AZAPA</t>
  </si>
  <si>
    <t>30228872-0</t>
  </si>
  <si>
    <t>CONSERVACIÓN OBRAS DE RIEGO FISCALES REGIÓN DE TARAPACÁ</t>
  </si>
  <si>
    <t>POZO ALMONTE, CAMIÑA, HUARA, PICA</t>
  </si>
  <si>
    <t>30481726-0</t>
  </si>
  <si>
    <t>CONSERVACION RIBERAS DE CAUCES NATURALES REGIÓN DE TARAPACÁ</t>
  </si>
  <si>
    <t>POZO ALMONTE, CAMIÑA, COLCHANE, HUARA, PICA</t>
  </si>
  <si>
    <t>ANTOFAGASTA, CALAMA, SAN PEDRO DE ATACAMA</t>
  </si>
  <si>
    <t>30394679-0</t>
  </si>
  <si>
    <t>CONSTRUCCIÓN OBRAS FLUVIALES Y MANEJO DE CAUCES EN RÍO COPIAPÓ</t>
  </si>
  <si>
    <t>30394680-0</t>
  </si>
  <si>
    <t>CONSTRUCCION OBRAS FLUVIALES Y CONTROL ALUVIONAL RÍO COPIAPÓ TIERRA AMARILLA</t>
  </si>
  <si>
    <t>TIERRA AMARILLA</t>
  </si>
  <si>
    <t>30394728-0</t>
  </si>
  <si>
    <t>CONSTRUCCION OBRAS FLUVIALES Y CONTROL ALUVIONAL RÍO SALADO</t>
  </si>
  <si>
    <t>CHAÑARAL, DIEGO DE ALMAGRO</t>
  </si>
  <si>
    <t>30394731-0</t>
  </si>
  <si>
    <t>CONSTRUCCIÓN OBRAS FLUVIALES RÍO COPIAPÓ Y OBRAS DE CONTROL ALUVIONAL QEBRADA AFLUENTES</t>
  </si>
  <si>
    <t>COPIAPO, HUASCO</t>
  </si>
  <si>
    <t>COPIAPO, VALLENAR</t>
  </si>
  <si>
    <t>ELQUI, LIMARI</t>
  </si>
  <si>
    <t>LA SERENA, COQUIMBO, OVALLE</t>
  </si>
  <si>
    <t>30485829-0</t>
  </si>
  <si>
    <t>CONSERVACION OBRAS DE RIEGO FISCAL REGIÓN DE COQUIMBO (2018 - 2022)</t>
  </si>
  <si>
    <t>CHOAPA, LIMARI</t>
  </si>
  <si>
    <t>ILLAPEL, SALAMANCA, MONTE PATRIA</t>
  </si>
  <si>
    <t>40009380-0</t>
  </si>
  <si>
    <t>CONSERVACION , MANEJO Y CONTROL EMBALSE VALLE HERMOSO, REGIÓN DE COQUIMBO</t>
  </si>
  <si>
    <t>COMBARBALA</t>
  </si>
  <si>
    <t>40017801-0</t>
  </si>
  <si>
    <t>LA SERENA, COQUIMBO, ANDACOLLO, VICUÑA, ILLAPEL, OVALLE</t>
  </si>
  <si>
    <t>30483536-0</t>
  </si>
  <si>
    <t>30072036-0</t>
  </si>
  <si>
    <t>CONSTRUCCIÓN REGADÍO CUNCUMÉN, COMUNA DE SAN ANTONIO</t>
  </si>
  <si>
    <t>SAN ANTONIO</t>
  </si>
  <si>
    <t>30311674-0</t>
  </si>
  <si>
    <t>CONSERVACIÓN EMBALSE AROMOS V REGIÓN</t>
  </si>
  <si>
    <t>30437781-0</t>
  </si>
  <si>
    <t>CONSERVACIÓN EMBALSE CHACRILLAS REGIÓN DE VALPARAÍSO</t>
  </si>
  <si>
    <t>PUTAENDO</t>
  </si>
  <si>
    <t>30460144-0</t>
  </si>
  <si>
    <t>CONSTRUCCION EMBALSE LA CHUPALLA - REGION DE VALPARAISO</t>
  </si>
  <si>
    <t>NOGALES</t>
  </si>
  <si>
    <t>CABILDO</t>
  </si>
  <si>
    <t>40020302-0</t>
  </si>
  <si>
    <t>VALPARAISO, LOS ANDES, SAN ANTONIO</t>
  </si>
  <si>
    <t>VALPARAISO, CONCON, QUILPUE, VILLA ALEMANA, VIÑA DEL MAR, LOS ANDES, SAN ANTONIO</t>
  </si>
  <si>
    <t>40020303-0</t>
  </si>
  <si>
    <t>VALPARAISO, PETORCA, SAN FELIPE, MARGA MARGA</t>
  </si>
  <si>
    <t>VIÑA DEL MAR, LA LIGUA, PETORCA, PUTAENDO, QUILPUE</t>
  </si>
  <si>
    <t>30309772-0</t>
  </si>
  <si>
    <t>LA FLORIDA, PUDAHUEL, QUILICURA, SAN JOAQUIN, SAN MIGUEL, SAN RAMON</t>
  </si>
  <si>
    <t>SANTIAGO, CHACABUCO</t>
  </si>
  <si>
    <t>40018779-0</t>
  </si>
  <si>
    <t>CONSTRUCCION SISTEMA DE DRENAJE ZONA SUR PONIENTE ETAPA 1, CANAL SANTA MARTA, MAIPU</t>
  </si>
  <si>
    <t>MAIPU</t>
  </si>
  <si>
    <t>MARIA PINTO</t>
  </si>
  <si>
    <t>30125305-0</t>
  </si>
  <si>
    <t>MEJORAMIENTO SISTEMA DE RIEGO ESTERO CODEGUA</t>
  </si>
  <si>
    <t>CONSERVACION DE RIBERAS NATURALES AÑOS 2020 - 2022, VI REGIÓN</t>
  </si>
  <si>
    <t>40011012-0</t>
  </si>
  <si>
    <t>CONSERVACION DE RED COLECTORES DE AGUAS LLUVIAS AÑOS 2020 - 2022, VI REGIÓN</t>
  </si>
  <si>
    <t>CONSTRUCCIÓN SISTEMA DE RIEGO EMBALSE EMPEDRADO</t>
  </si>
  <si>
    <t>TALCA, CAUQUENES, CURICO, LINARES</t>
  </si>
  <si>
    <t>TALCA, CAUQUENES, CURICO, LINARES, PARRAL</t>
  </si>
  <si>
    <t>30309372-0</t>
  </si>
  <si>
    <t>CONSERVACIÓN SISTEMA DE ALCANTARILLADO DE AGUAS LLUVIAS, REGION DEL MAULE</t>
  </si>
  <si>
    <t>40005310-0</t>
  </si>
  <si>
    <t>CONSERVACION MANEJO Y CONTROL EMBALSE ANCOA, LINARES</t>
  </si>
  <si>
    <t>40005316-0</t>
  </si>
  <si>
    <t>CONSERVACION MANEJO Y CONTROL EMBALSE EMPEDRADO, TALCA</t>
  </si>
  <si>
    <t>30068336-0</t>
  </si>
  <si>
    <t>CONSTRUCCIÓN OBRAS DE MEJORAMIENTO CANAL DE LA LUZ EN CHILLÁN</t>
  </si>
  <si>
    <t>30125282-0</t>
  </si>
  <si>
    <t>CHILLAN, PINTO, COIHUECO</t>
  </si>
  <si>
    <t>30190522-0</t>
  </si>
  <si>
    <t>CONSTRUCCIÓN SISTEMA REGADIO EMBALSE ZAPALLAR, RÍO DIGUILLÍN, ÑUBLE</t>
  </si>
  <si>
    <t>30044279-0</t>
  </si>
  <si>
    <t>CONSTRUCCIÓN DEFENSAS FLUVIALES RÍO ANDALIEN Y OTROS, CONCEPCIÓN</t>
  </si>
  <si>
    <t>CONCEPCION, PENCO, TALCAHUANO</t>
  </si>
  <si>
    <t>30075236-0</t>
  </si>
  <si>
    <t>MEJORAMIENTO CANALES CAUPOLICÁN Y BANNEN, LOTA, REGIÓN DEL BIO BIO</t>
  </si>
  <si>
    <t>LOTA</t>
  </si>
  <si>
    <t>30114484-0</t>
  </si>
  <si>
    <t>MEJORAMIENTO SISTEMA CANAL GAETE TALCAHUANO REGIÓN DEL BIOBÍO</t>
  </si>
  <si>
    <t>40002532-0</t>
  </si>
  <si>
    <t>CONSERVACION SISTEMAS DE AGUAS LLUVIAS REGION DEL BIO BIO</t>
  </si>
  <si>
    <t>CONSERVACION OBRAS FLUVIALES REGION DEL BIOBIO</t>
  </si>
  <si>
    <t>40002958-0</t>
  </si>
  <si>
    <t>CONSERVACIÓN DE RIEGO FISCALES VIII REGIÓN AÑOS 2018 - 2020</t>
  </si>
  <si>
    <t>TOME</t>
  </si>
  <si>
    <t>30002745-0</t>
  </si>
  <si>
    <t>CONSTRUCCION SISTEMA DE REGADIO LAS VERTIENTES - PUA, REGION DE LA ARAUCANIA</t>
  </si>
  <si>
    <t>LAUTARO, PERQUENCO, VICTORIA</t>
  </si>
  <si>
    <t>30034469-0</t>
  </si>
  <si>
    <t>MEJORAMIENTO EST.BOTROLHUE Y HABILITACION DESCARGA RIO CAUTIN, TCO.</t>
  </si>
  <si>
    <t>30098257-0</t>
  </si>
  <si>
    <t xml:space="preserve">CONSTRUCCIÓN CANALES SECUNDARIOS Y TERCIARIOS SISTEMA DE REGADÍO COMUY </t>
  </si>
  <si>
    <t>PITRUFQUEN</t>
  </si>
  <si>
    <t>40010186-0</t>
  </si>
  <si>
    <t>CONSERVACION INFRAESTRUCTURA AGUAS LLUVIAS DE TEMUCO 2019 - 2022</t>
  </si>
  <si>
    <t>TEMUCO, PADRE LAS CASAS</t>
  </si>
  <si>
    <t>40020911-0</t>
  </si>
  <si>
    <t>CONSERVACION Y REPARACION OBRAS FISCALES DE RIEGO, REGION DE LA ARAUCANIA</t>
  </si>
  <si>
    <t>40020452-0</t>
  </si>
  <si>
    <t>30099554-0</t>
  </si>
  <si>
    <t>CONSERVACIÓN RED PRIMARIA DE AGUAS LLUVIAS REGIÓN DE LOS LAGOS</t>
  </si>
  <si>
    <t>40010873-0</t>
  </si>
  <si>
    <t>CONSTRUCCION COLECTOR RED PRIMARIA CAJON SAN FRANCISCO Y REDES SECUNDARIAS PTO. VARAS</t>
  </si>
  <si>
    <t>40010874-0</t>
  </si>
  <si>
    <t>REPOSICION COLECTOR RED PRIMARIA DE AGUAS LLUVIAS CAJON GRAMADO COMUNA DE PUERTO VARAS</t>
  </si>
  <si>
    <t>CONSTRUCCION COLECTORES RED PRIMARIA DE AGUAS LLUVIAS PUERTO AYSEN</t>
  </si>
  <si>
    <t>30236422-0</t>
  </si>
  <si>
    <t>CONSERVACION RED PRIMARIA DE AGUAS LLUVIAS REGION DE AYSEN</t>
  </si>
  <si>
    <t>COIHAIQUE, AYSEN</t>
  </si>
  <si>
    <t>CHILE CHICO, RIO IBAÑEZ</t>
  </si>
  <si>
    <t>CONSERVACION OBRAS DE CONTROL ALUVIONAL CERRO DIVISADERO, COIHAIQUE</t>
  </si>
  <si>
    <t>40010792-0</t>
  </si>
  <si>
    <t>CONSERVACIÓN RIBERAS DE CAUCES NATURALES, XI REGIÓN</t>
  </si>
  <si>
    <t>COIHAIQUE, LAGO VERDE, AYSEN, CISNES, GUAITECAS, COCHRANE, O'HIGGINS, TORTEL, CHILE CHICO, RIO IBAÑEZ</t>
  </si>
  <si>
    <t>30404138-0</t>
  </si>
  <si>
    <t>30386473-0</t>
  </si>
  <si>
    <t>CONSTRUCCION OBRAS CONTROL SEDIMENTOLOGICO RIO LAS MINAS, P. ARENAS</t>
  </si>
  <si>
    <t>30077061-0</t>
  </si>
  <si>
    <t>REPOSICIÓN RUTA 11 CH, SECTOR: ARICA TAMBO QUEMADO KM 170 AL 192</t>
  </si>
  <si>
    <t>30091216-0</t>
  </si>
  <si>
    <t>CONSTRUCCIÓN RUTAS S/ROL, A-19 SECTOR: CRUCE RUTA 5 - CRUCE RUTA 11-CH</t>
  </si>
  <si>
    <t>30119366-0</t>
  </si>
  <si>
    <t>CONSTRUCCIÓN PROLONGACIÓN RUTA A-210 SECTOR LAS MACHAS - AEROPUERTO</t>
  </si>
  <si>
    <t>30132075-0</t>
  </si>
  <si>
    <t>REPOSICIÓN RUTA 11-CH; ARICA TAMBO QUEMADO SECTOR: CUESTA CARDONE ZAPAHUIRA</t>
  </si>
  <si>
    <t>30132117-0</t>
  </si>
  <si>
    <t>REPOSICION RUTA 11-CH, ARICA - TAMBO QUEMADO SECTOR: ROSARIO - GUANTA</t>
  </si>
  <si>
    <t>PUTRE, GENERAL LAGOS</t>
  </si>
  <si>
    <t>30300972-0</t>
  </si>
  <si>
    <t>CONSTRUCCION BY PASS Y REPOSICIÓN RED VIAL ANDINA, SECTOR: CRUCE 11 CH - KM 12</t>
  </si>
  <si>
    <t>30364289-0</t>
  </si>
  <si>
    <t>MEJORAMIENTO RUTA A-143, SECTOR CRUCE RUTA 11 CH - CRUCE RUTA A-191</t>
  </si>
  <si>
    <t>30364290-0</t>
  </si>
  <si>
    <t>MEJORAMIENTO RUTA A-191, SECTOR CRUCE RUTA A-143 - CRUCE RUTA A-27</t>
  </si>
  <si>
    <t>30459736-0</t>
  </si>
  <si>
    <t>REPOSICIÓN RUTA 11-CH, ARICA - TAMBO QUEMADO SECTOR: KM 147 - KM 170</t>
  </si>
  <si>
    <t>30466542-0</t>
  </si>
  <si>
    <t>MEJORAMIENTO PASADA URBANA RUTAS 5 Y A-27 S: ROT ARENAS-LU ORIENTE</t>
  </si>
  <si>
    <t>ARICA, CAMARONES, PUTRE, GENERAL LAGOS</t>
  </si>
  <si>
    <t>30481284-0</t>
  </si>
  <si>
    <t>CONSERVACIÓN GLOBAL MIXTA CAMINOS RED VIAL XV REGIÓN (2018 - 2022)</t>
  </si>
  <si>
    <t>30483079-0</t>
  </si>
  <si>
    <t xml:space="preserve">MEJORAMIENTO INTERCONEXIÓN VIAL RUTA A-27 - CRUCE RUTA 11CH </t>
  </si>
  <si>
    <t>30483141-0</t>
  </si>
  <si>
    <t>REPOSICION RUTA 5 SECTOR: CUESTA CHACA SUR</t>
  </si>
  <si>
    <t>40010935-0</t>
  </si>
  <si>
    <t>CONSERVACION GLOBAL MIXTA CAMINOS RED VIAL REGION DE ARICA Y PARINACOTA 2020</t>
  </si>
  <si>
    <t>40022986-0</t>
  </si>
  <si>
    <t>30080833-0</t>
  </si>
  <si>
    <t>MEJORAMIENTO ACCESIBILIDAD Y CONECTIVIDAD EN LA CIUDAD DE IQUIQUE</t>
  </si>
  <si>
    <t>30106619-0</t>
  </si>
  <si>
    <t>REPOSICIÓN RUTA 15-CH, SECTOR: APACHETA CASIRI - QUEBRADA CASOXALLA POR SECTORES, HUARA</t>
  </si>
  <si>
    <t>30124651-0</t>
  </si>
  <si>
    <t>CONSERVACION RUTA A-665, SECTOR LA TIRANA-PICA</t>
  </si>
  <si>
    <t>POZO ALMONTE, PICA</t>
  </si>
  <si>
    <t>30447930-0</t>
  </si>
  <si>
    <t>CONSERVACIÓN GLOBAL MIXTA CAMINOS RED VIAL I REGION 2017-2021</t>
  </si>
  <si>
    <t>30458426-0</t>
  </si>
  <si>
    <t>MEJORAMIENTO RUTA 15-CH; SALTO USMAGAMA -ALTO CHUSMIZA, R. TARAPACA</t>
  </si>
  <si>
    <t>IQUIQUE, ALTO HOSPICIO, POZO ALMONTE, CAMIÑA, COLCHANE, HUARA, PICA</t>
  </si>
  <si>
    <t>40003986-0</t>
  </si>
  <si>
    <t>MEJORAMIENTO RUTA A-750, SECTOR: CRUCE RUTA 1 - CRUCE RUTA A-760, REGION DE TARAPACA</t>
  </si>
  <si>
    <t>40010985-0</t>
  </si>
  <si>
    <t>CONSERVACION GLOBAL REGION DE TARAPACA 2020</t>
  </si>
  <si>
    <t>IQUIQUE, CAMIÑA</t>
  </si>
  <si>
    <t>40010986-0</t>
  </si>
  <si>
    <t>CONSERVACION CAMINOS BASICOS REGION DE TARAPACA 2020</t>
  </si>
  <si>
    <t>40020281-0</t>
  </si>
  <si>
    <t>CONSERVACION GLOBAL MIXTA RED VIAL REGION DE TARAPACA 2021</t>
  </si>
  <si>
    <t>30069291-0</t>
  </si>
  <si>
    <t>REPOSICIÓN MEJOR. RUTA B-15-A, OLLAGUE - LÍMITE REGIONAL - COLLAHUASI (CMT)</t>
  </si>
  <si>
    <t>OLLAGUE</t>
  </si>
  <si>
    <t>MARIA ELENA</t>
  </si>
  <si>
    <t>30131389-0</t>
  </si>
  <si>
    <t>REPOSICION RUTA 23-CH SECTOR: SAN PEDRO ATACAMA - TOCONAO</t>
  </si>
  <si>
    <t>MEJILLONES</t>
  </si>
  <si>
    <t>30132606-0</t>
  </si>
  <si>
    <t>MEJORAMIENTO RUTA B-241, EJE LICANCABUR, PASADA URBANA SPA</t>
  </si>
  <si>
    <t>30390475-0</t>
  </si>
  <si>
    <t>REPOSICION PUENTE QUILLAGUA EN RUTA 5, REGIÓN DE ANTOFAGASTA</t>
  </si>
  <si>
    <t>ANTOFAGASTA, MEJILLONES, SIERRA GORDA, TALTAL, CALAMA, OLLAGUE, SAN PEDRO DE ATACAMA, TOCOPILLA, MARIA ELENA</t>
  </si>
  <si>
    <t>40002709-0</t>
  </si>
  <si>
    <t>CONSERVACION GLOBAL MIXTA CAMINOS RED VIAL REGION DE ANTOFAGASTA (2019-2024)</t>
  </si>
  <si>
    <t>40004072-0</t>
  </si>
  <si>
    <t>MEJORAMIENTO RUTA COSTERA S: TALTAL - CALETA CIFUNCHO</t>
  </si>
  <si>
    <t>40004174-0</t>
  </si>
  <si>
    <t>MEJORAMIENTO PASO FRONTERIZO OLLAGUE, RUTA 21 CH, SECTOR :CHIU CHIU ASCOTAN </t>
  </si>
  <si>
    <t>40011228-0</t>
  </si>
  <si>
    <t>CONSERVACION GLOBAL MIXTA CAMINOS RED VIAL REGION DE ANTOFAGASTA 2020</t>
  </si>
  <si>
    <t>40011764-0</t>
  </si>
  <si>
    <t>CONSTRUCCION CONEXION AGUA VERDE-ALTAMIRA-LIMITE REGIONAL ATACAMA</t>
  </si>
  <si>
    <t>40020590-0</t>
  </si>
  <si>
    <t>MEJORAMIENTO SISTEMA ILUMINACION TUNEL GALLEGUILLOS</t>
  </si>
  <si>
    <t>COPIAPO, CHAÑARAL</t>
  </si>
  <si>
    <t>30081108-0</t>
  </si>
  <si>
    <t>MEJORAMIENTO RUTA C-46, VALLENAR HUASCO</t>
  </si>
  <si>
    <t>30124429-0</t>
  </si>
  <si>
    <t>MEJORAMIENTO RUTA C-495 SECTOR: LA FRAGUA - J. DE VALERIANO, ALTO DEL CARMEN</t>
  </si>
  <si>
    <t>30124738-0</t>
  </si>
  <si>
    <t>MEJORAMIENTO PASO FRONTERIZO PIRCAS NEGRAS S:LOS CASTAÑOS- PIRCAS N.</t>
  </si>
  <si>
    <t>30134894-0</t>
  </si>
  <si>
    <t>MEJORAMIENTO AVDA COPAYAPU RUTA 31 CH, COPIAPÓ</t>
  </si>
  <si>
    <t>30273579-0</t>
  </si>
  <si>
    <t>CONSTRUCCION PUENTE Y ACCESO A PIEDRAS JUNTAS, ALTO DEL CARMEN</t>
  </si>
  <si>
    <t>30371173-0</t>
  </si>
  <si>
    <t>CONSERVACION GLOBAL MIXTO CAMINOS RED VIAL III REGION 2016-2020</t>
  </si>
  <si>
    <t>30387092-0</t>
  </si>
  <si>
    <t>REPOSICIÓN RUTA 5 SECTOR: ENLACE TRAVESÍA - COPIAPÓ</t>
  </si>
  <si>
    <t>30391322-0</t>
  </si>
  <si>
    <t>MEJORAMIENTO RUTA 5, SECTOR PASADA POR CHAÑARAL</t>
  </si>
  <si>
    <t>30456923-0</t>
  </si>
  <si>
    <t>COPIAPO, DIEGO DE ALMAGRO</t>
  </si>
  <si>
    <t>30457123-0</t>
  </si>
  <si>
    <t>MEJORAMIENTO VARIOS PUENTES DE LA REGIÓN DE ATACAMA</t>
  </si>
  <si>
    <t>COPIAPO, TIERRA AMARILLA</t>
  </si>
  <si>
    <t>30460679-0</t>
  </si>
  <si>
    <t>CONSTRUCCION RUTA COSTERA, SECTOR: LIMITE IV REGIÓN - HUASCO</t>
  </si>
  <si>
    <t>FREIRINA, HUASCO</t>
  </si>
  <si>
    <t>30487155-0</t>
  </si>
  <si>
    <t>MEJORAMIENTO RUTA C-13 S: CRUCE RUTA 5 - EL SALADO - D. DE ALMAGRO</t>
  </si>
  <si>
    <t>40003955-0</t>
  </si>
  <si>
    <t>40011013-0</t>
  </si>
  <si>
    <t>CONSERVACION GLOBAL MIXTA CAMINOS RED VIAL REGION DE ATACAMA 2020</t>
  </si>
  <si>
    <t>40011110-0</t>
  </si>
  <si>
    <t>MEJORAMIENTO RUTA C-33 S: PAIPOTE-TIERRA AMARILLA</t>
  </si>
  <si>
    <t>40011741-0</t>
  </si>
  <si>
    <t>40020326-0</t>
  </si>
  <si>
    <t>20193112-0</t>
  </si>
  <si>
    <t>MEJORAMIENTO CAMINO 64D305 ALTOVALSOL - LAS ROJAS - PELICANA</t>
  </si>
  <si>
    <t>30376625-0</t>
  </si>
  <si>
    <t>MEJORAMIENTO RUTA 597, SECTOR: CARÉN-TULAHUÉN, PROVINCIA LIMARÍ, IV REGIÓN</t>
  </si>
  <si>
    <t>30447972-0</t>
  </si>
  <si>
    <t>CONSERVACIÓN GLOBAL MIXTA CAMINOS RED VIAL IV REGIÓN 2017-2021</t>
  </si>
  <si>
    <t>LA SERENA, COQUIMBO, ANDACOLLO, LA HIGUERA, PAIGUANO, VICUÑA, ILLAPEL, CANELA, LOS VILOS, SALAMANCA, OVALLE, COMBARBALA, MONTE PATRIA, PUNITAQUI, RIO HURTADO</t>
  </si>
  <si>
    <t>30481266-0</t>
  </si>
  <si>
    <t>CONSERVACIÓN GLOBAL MIXTA CAMINOS RED VIAL IV REGIÓN (2018-2022)</t>
  </si>
  <si>
    <t>40002710-0</t>
  </si>
  <si>
    <t>CONSERVACION GLOBAL MIXTA CAMINOS RED VIAL REGION DE COQUIMBO</t>
  </si>
  <si>
    <t>40003478-0</t>
  </si>
  <si>
    <t>CONSTRUCCION PUENTE SOBRE ESTERO PUNITAQUI EN RUTA D-607</t>
  </si>
  <si>
    <t>40011769-0</t>
  </si>
  <si>
    <t>REPOSICION PUENTE MONTE PATRIA EN RUTA D-55, MONTE PATRIA</t>
  </si>
  <si>
    <t>40017885-0</t>
  </si>
  <si>
    <t>40019295-0</t>
  </si>
  <si>
    <t>CONSTRUCCION CONECTIVIDAD INTEGRAL COQUIMBO - SAN JUAN</t>
  </si>
  <si>
    <t>PAIGUANO, MONTE PATRIA, RIO HURTADO</t>
  </si>
  <si>
    <t>40019884-0</t>
  </si>
  <si>
    <t>MEJORAMIENTO CBI RUTA D- 825, SECTOR QUELEN BAJO - LA TRANQUILA, PROVINCIA DE CHOAPA</t>
  </si>
  <si>
    <t>40019886-0</t>
  </si>
  <si>
    <t>40020258-0</t>
  </si>
  <si>
    <t>CONSERVACION GLOBAL MIXTA CAMINOS RED VIAL REGION DE COQUIMBO 2021</t>
  </si>
  <si>
    <t>40020339-0</t>
  </si>
  <si>
    <t>CONSTRUCCION CONEXIÓN VIAL RUTA 5 - ZONA PORTUARIA, CIUDAD DE COQUIMBO</t>
  </si>
  <si>
    <t>40021441-0</t>
  </si>
  <si>
    <t>LA HIGUERA</t>
  </si>
  <si>
    <t>30005719-0</t>
  </si>
  <si>
    <t>MEJORAMIENTO RUTA F-30-E S: CEMENTERIO CONCON - ROTONDA CONCON</t>
  </si>
  <si>
    <t>30073648-0</t>
  </si>
  <si>
    <t>MEJORAMIENTO PAVIMENTO RUTA G-814 LEYDA - CUNCUMÉN, PROVINCIA SAN ANTONIO</t>
  </si>
  <si>
    <t>QUINTERO</t>
  </si>
  <si>
    <t>LOS ANDES, SAN FELIPE</t>
  </si>
  <si>
    <t>30091212-0</t>
  </si>
  <si>
    <t>REPOSICION RUTA F-30-E SECTOR: LA LAGUNA - PUCHUNCAVI</t>
  </si>
  <si>
    <t>VALPARAISO, PETORCA</t>
  </si>
  <si>
    <t>PUCHUNCAVI, ZAPALLAR</t>
  </si>
  <si>
    <t>30107026-0</t>
  </si>
  <si>
    <t>AMPLIACIÓN RUTA F-30-E SECTOR: CRUCE RUTA F-20 - CONCÓN, PROVINCIA VALPARAÍSO</t>
  </si>
  <si>
    <t>PUCHUNCAVI, QUINTERO</t>
  </si>
  <si>
    <t>30137246-0</t>
  </si>
  <si>
    <t>CONSTRUCCIÓN CONEXIÓN VIAL ACCESO NORTE A SAN ANTONIO</t>
  </si>
  <si>
    <t xml:space="preserve">VALPARAISO, CASABLANCA, CONCON, JUAN FERNANDEZ, PUCHUNCAVI, QUILPUE, QUINTERO, VILLA ALEMANA, VIÑA DEL MAR, ISLA DE PASCUA, LOS ANDES, CALLE LARGA, RINCONADA, SAN ESTEBAN, LA LIGUA, CABILDO, PAPUDO, PETORCA, ZAPALLAR, QUILLOTA, CALERA, HIJUELAS, LA CRUZ, </t>
  </si>
  <si>
    <t>30483803-0</t>
  </si>
  <si>
    <t>CONSTRUCCION ENLACE EL VERGEL RUTA 60 CH (CAMINO LA PÓLVORA)</t>
  </si>
  <si>
    <t>30484612-0</t>
  </si>
  <si>
    <t>CONSERVACION Y OPERACION TUNELES C.REDENTOR Y CARACOLES 2018</t>
  </si>
  <si>
    <t>40004451-0</t>
  </si>
  <si>
    <t>40006568-0</t>
  </si>
  <si>
    <t>CONSTRUCCION PAR VIAL 60 CH. S: JUNCAL-PORTILLO Y AMPLIACION S: PORTILLO - TUNEL C. REDENTOR</t>
  </si>
  <si>
    <t>40011041-0</t>
  </si>
  <si>
    <t>CONSERVACION GLOBAL MIXTA CAMINOS RED VIAL REGION DE VALPARAISO 2020</t>
  </si>
  <si>
    <t>40011219-0</t>
  </si>
  <si>
    <t>REPOSICION PUENTES MENORES PROVINCIAS DE VALPARAISO Y QUILLOTA</t>
  </si>
  <si>
    <t>LOS ANDES, PETORCA, SAN ANTONIO, SAN FELIPE, MARGA MARGA</t>
  </si>
  <si>
    <t>LOS ANDES, SAN ESTEBAN, PETORCA, ZAPALLAR, SAN ANTONIO, PANQUEHUE, PUTAENDO, LIMACHE, OLMUE</t>
  </si>
  <si>
    <t>40017172-0</t>
  </si>
  <si>
    <t>AMPLIACION PUENTE LO GALLARDO EN RUTA 66, PROVINCIA DE SAN ANTONIO</t>
  </si>
  <si>
    <t>40017840-0</t>
  </si>
  <si>
    <t>CONSTRUCCIÓN CONEXIÓN VIAL RUTA COSTERA SECTOR: SANTO DOMINGO - LÍMITE REGIONAL SUR</t>
  </si>
  <si>
    <t>SANTO DOMINGO</t>
  </si>
  <si>
    <t>40025148-0</t>
  </si>
  <si>
    <t>40025778-0</t>
  </si>
  <si>
    <t>LOS ANDES, CALLE LARGA, RINCONADA, SAN ESTEBAN, SAN FELIPE, LLAILLAY, PANQUEHUE</t>
  </si>
  <si>
    <t>PUCHUNCAVI</t>
  </si>
  <si>
    <t>40027490-0</t>
  </si>
  <si>
    <t>MEJORAMIENTO CRUCE VIAL RUTA E-35 CON RUTA E-375, SECTOR CHINCOLCO, COMUNA DE PETORCA</t>
  </si>
  <si>
    <t>30069739-0</t>
  </si>
  <si>
    <t>REPOSICIÓN RUTA G-78, SECTOR MELIPILLA-CUNCUMÉN</t>
  </si>
  <si>
    <t>30074253-0</t>
  </si>
  <si>
    <t>REPOSICIÓN RUTA G-25 SECTOR: SAN JOSÉ DE MAIPO - SAN GABRIEL</t>
  </si>
  <si>
    <t>30083016-0</t>
  </si>
  <si>
    <t>REPOSICIÓN PUENTE ESPERANZA EN RUTA G-68, COMUNA PADRE HURTADO</t>
  </si>
  <si>
    <t>PADRE HURTADO</t>
  </si>
  <si>
    <t>30459307-0</t>
  </si>
  <si>
    <t>REPOSICION OFICINA PROVINCIAL MELIPILLA</t>
  </si>
  <si>
    <t>40003861-0</t>
  </si>
  <si>
    <t>MEJORAMIENTO CONECTIVIDAD 2º ACCESO A PIRQUE</t>
  </si>
  <si>
    <t>PIRQUE</t>
  </si>
  <si>
    <t>MAIPO, TALAGANTE</t>
  </si>
  <si>
    <t>40011380-0</t>
  </si>
  <si>
    <t>CURACAVI</t>
  </si>
  <si>
    <t>40012035-0</t>
  </si>
  <si>
    <t>CONSTRUCCION Y MEJORAMIENTO CRUCERO-COLLIGUAY-TILTIL, PASO INTERREGIONAL ENTRE RM Y RV</t>
  </si>
  <si>
    <t>40020214-0</t>
  </si>
  <si>
    <t>40020241-0</t>
  </si>
  <si>
    <t>MEJORAMIENTO RUTA G-16 SECTOR : SANTIAGO - LAMPA</t>
  </si>
  <si>
    <t>CHEPICA</t>
  </si>
  <si>
    <t>30083002-0</t>
  </si>
  <si>
    <t>MEJORAMIENTO PASADA URBANA POR SANTA CRUZ DIVERSAS RUTAS</t>
  </si>
  <si>
    <t>30108960-0</t>
  </si>
  <si>
    <t>AMPLIACION RUTA H-27 CARRETERA EL COBRE, RANCAGUA-MACHALI</t>
  </si>
  <si>
    <t>RANCAGUA, MACHALI</t>
  </si>
  <si>
    <t>30112579-0</t>
  </si>
  <si>
    <t>MEJORAMIENTO RUTA I-184 KM 0.00 A KM18.7 PROVINCIA C. CARO</t>
  </si>
  <si>
    <t>PICHILEMU, MARCHIHUE</t>
  </si>
  <si>
    <t>30121205-0</t>
  </si>
  <si>
    <t>REPOSICION PUENTES EL MONTE Y YERBAS BUENAS, RUTA I-660 COMUNA DE MARCHIGUE</t>
  </si>
  <si>
    <t>30123729-0</t>
  </si>
  <si>
    <t>MEJORAMIENTO DE INTERCONEXIÓN RÍO LOCO, RANCAGUA</t>
  </si>
  <si>
    <t>30135536-0</t>
  </si>
  <si>
    <t>CARDENAL CARO, COLCHAGUA</t>
  </si>
  <si>
    <t>30346072-0</t>
  </si>
  <si>
    <t>MEJORAMIENTO PASADAS URBANAS RUTA 90, SECTOR SAN FERNANDO-SANTA CRUZ</t>
  </si>
  <si>
    <t>NANCAGUA, PLACILLA, SANTA CRUZ</t>
  </si>
  <si>
    <t>30418483-0</t>
  </si>
  <si>
    <t>CONSTRUCCION PUENTES LA PALMILLA Y LOS MAQUIS, COMUNA DE PICHILEMU</t>
  </si>
  <si>
    <t>30430772-0</t>
  </si>
  <si>
    <t xml:space="preserve">REPOSICION P.S. CARRETERA DEL COBRE, KM. 85.5, RUTA 5 SUR, COMUNA </t>
  </si>
  <si>
    <t>PAREDONES</t>
  </si>
  <si>
    <t>30447937-0</t>
  </si>
  <si>
    <t>CONSERVACIÓN GLOBAL MIXTA CAMINOS RED VIAL VI REGIÓN 2017-2021</t>
  </si>
  <si>
    <t>30451072-0</t>
  </si>
  <si>
    <t>AMPLIACIÓN, REPOSICIÓN RUTA 90 SECTOR: CRUCE I-860 (MANANTIALES) - ACCESO PLACILLA</t>
  </si>
  <si>
    <t>PLACILLA</t>
  </si>
  <si>
    <t>30459773-0</t>
  </si>
  <si>
    <t>CONSTRUCCIÓN CONEXIÓN VIAL MACHALÍ - RUTA 5 - H-10</t>
  </si>
  <si>
    <t>RANCAGUA, CODEGUA, COINCO, COLTAUCO, DOÑIHUE, GRANEROS, LAS CABRAS, MACHALI, MALLOA, MOSTAZAL, OLIVAR, PEUMO, PICHIDEGUA, QUINTA DE TILCOCO, RENGO, REQUINOA, SAN VICENTE, PICHILEMU, LA ESTRELLA, LITUECHE, MARCHIHUE, NAVIDAD, PAREDONES, SAN FERNANDO, CHEPI</t>
  </si>
  <si>
    <t>30481268-0</t>
  </si>
  <si>
    <t>CONSERVACIÓN GLOBAL MIXTA CAMINOS RED VIAL VI REGIÓN (2018-2022)</t>
  </si>
  <si>
    <t>30484904-0</t>
  </si>
  <si>
    <t xml:space="preserve">CONSTRUCCION CICLOVIA RUTA I-870 E I-890 SECTOR CUESTA LO GONZALEZ CHIMBARONGO </t>
  </si>
  <si>
    <t>30485310-0</t>
  </si>
  <si>
    <t xml:space="preserve">REPOSICION PASO SUPERIOR RUTA 5 - ALAMEDA, RANCAGUA </t>
  </si>
  <si>
    <t>40008921-0</t>
  </si>
  <si>
    <t>REPOSICION PUENTE LA LIGUA, RUTA I-510 PAREDONES</t>
  </si>
  <si>
    <t>40011056-0</t>
  </si>
  <si>
    <t>CONSERVACION GLOBAL MIXTA CAMINOS RED VIAL REGION DE O'HIGGINS 2020</t>
  </si>
  <si>
    <t>40012124-0</t>
  </si>
  <si>
    <t>CONSTRUCCION PASARELA RUTA 5 CRUCE GRANEROS - RAMPAS SECTOR LA CABAÑA</t>
  </si>
  <si>
    <t>GRANEROS</t>
  </si>
  <si>
    <t>40012126-0</t>
  </si>
  <si>
    <t>CONSTRUCCION PASARELA RUTA 5 SECTOR LOS LIRIOS</t>
  </si>
  <si>
    <t>40012977-0</t>
  </si>
  <si>
    <t>CONSTRUCCION RUTA COSTERA LIMITE REGIONAL NORTE (V REG ) -PICHILEMU</t>
  </si>
  <si>
    <t>40016790-0</t>
  </si>
  <si>
    <t>40016792-0</t>
  </si>
  <si>
    <t>40018101-0</t>
  </si>
  <si>
    <t>REPOSICION PUENTE COLHUE 2 Y ACCESOS, RUTA RP I-1054, COMUNA DE PUMANQUE</t>
  </si>
  <si>
    <t>PUMANQUE</t>
  </si>
  <si>
    <t>40018104-0</t>
  </si>
  <si>
    <t>REPOSICION PUENTE TUMUÑAN, RUTA RPI-487, COMUNA DE SAN FERNANDO</t>
  </si>
  <si>
    <t>40018404-0</t>
  </si>
  <si>
    <t>REPOSICION VARIOS PUENTES DE LA REGION DE O´HIGGINS V ETAPA</t>
  </si>
  <si>
    <t>40019931-0</t>
  </si>
  <si>
    <t>40020791-0</t>
  </si>
  <si>
    <t>AMPLIACION RUTA 90 TRAMO PLACILLA - SANTA CRUZ</t>
  </si>
  <si>
    <t>40026726-0</t>
  </si>
  <si>
    <t>20124526-0</t>
  </si>
  <si>
    <t>30062103-0</t>
  </si>
  <si>
    <t>TALCA, CAUQUENES</t>
  </si>
  <si>
    <t>PELLUHUE</t>
  </si>
  <si>
    <t>30077630-0</t>
  </si>
  <si>
    <t>MEJORAMIENTO CAMINO COSTERO NORTE, SECTOR: BOYERUCA-CRUCE RUTA J-60</t>
  </si>
  <si>
    <t>LICANTEN, VICHUQUEN</t>
  </si>
  <si>
    <t>30081316-0</t>
  </si>
  <si>
    <t>MEJORAMIENTO RUTA L-32, SECTOR PTE. MARIMAURA-CRUCE RUTA 126</t>
  </si>
  <si>
    <t>30081378-0</t>
  </si>
  <si>
    <t>REPOSICIÓN PAVIMENTO RUTA L-111-11, SECTOR COLBÚN - PANIMÁVIDA - LINARES</t>
  </si>
  <si>
    <t>LINARES, COLBUN</t>
  </si>
  <si>
    <t>30122001-0</t>
  </si>
  <si>
    <t>LINARES, LONGAVI</t>
  </si>
  <si>
    <t>30122189-0</t>
  </si>
  <si>
    <t>30123520-0</t>
  </si>
  <si>
    <t>MEJORAMIENTO RUTA L-45, SECTOR EL PEÑASCO-RETEN LOS HUALLES</t>
  </si>
  <si>
    <t>30131057-0</t>
  </si>
  <si>
    <t>CONSERVACION GLOBAL MIXTA CAMINOS RED VIAL VII REGIÓN 2016-2020</t>
  </si>
  <si>
    <t>30398835-0</t>
  </si>
  <si>
    <t>30447974-0</t>
  </si>
  <si>
    <t>CONSERVACIÓN GLOBAL MIXTA CAMINOS RED VIAL VII REGIÓN 2017-2021</t>
  </si>
  <si>
    <t>30479809-0</t>
  </si>
  <si>
    <t>CONSTRUCCION PUENTE EL COIGÜE EN RUTA L-45, KM. 25,34</t>
  </si>
  <si>
    <t>TALCA, CONSTITUCION, CUREPTO, EMPEDRADO, MAULE, PELARCO, PENCAHUE, RIO CLARO, SAN CLEMENTE, SAN RAFAEL, CAUQUENES, CHANCO, PELLUHUE, CURICO, HUALAÑE, LICANTEN, MOLINA, RAUCO, ROMERAL, SAGRADA FAMILIA, TENO, VICHUQUEN, LINARES, COLBUN, LONGAVI, PARRAL, RET</t>
  </si>
  <si>
    <t>30481269-0</t>
  </si>
  <si>
    <t>CONSERVACIÓN GLOBAL MIXTA CAMINOS RED VIAL VII REGIÓN (2018-2022)</t>
  </si>
  <si>
    <t>30483261-0</t>
  </si>
  <si>
    <t>REPOSICION RUTA K-15, SECTOR: RUTA 5(LONTUE)-MOLINA, PROV. CURICO</t>
  </si>
  <si>
    <t>MOLINA</t>
  </si>
  <si>
    <t>40011061-0</t>
  </si>
  <si>
    <t>CONSERVACION GLOBAL MIXTA CAMINOS RED VIAL REGION DEL MAULE 2020</t>
  </si>
  <si>
    <t>40021345-0</t>
  </si>
  <si>
    <t>40021482-0</t>
  </si>
  <si>
    <t>RETIRO</t>
  </si>
  <si>
    <t>40025776-0</t>
  </si>
  <si>
    <t>REPOSICION PUENTES DE MADERA AÑO 2021 DE LA REGION DEL MAULE</t>
  </si>
  <si>
    <t>40025899-0</t>
  </si>
  <si>
    <t>40012642-0</t>
  </si>
  <si>
    <t>SAN FABIAN</t>
  </si>
  <si>
    <t>20079319-0</t>
  </si>
  <si>
    <t>BULNES, QUILLON</t>
  </si>
  <si>
    <t>30099535-0</t>
  </si>
  <si>
    <t>REPOSICIÓN RUTA N-59-Q, SECTOR: CHILLÁN - YUNGAY</t>
  </si>
  <si>
    <t>BULNES, CHILLAN VIEJO, EL CARMEN, PEMUCO, SAN IGNACIO, YUNGAY</t>
  </si>
  <si>
    <t>30130385-0</t>
  </si>
  <si>
    <t>CONSTRUCCION Y MEJORAMIENTO RUTA N-114, O-14 COBQUECURA-DICHATO</t>
  </si>
  <si>
    <t>COBQUECURA, COELEMU, TREGUACO</t>
  </si>
  <si>
    <t>30458839-0</t>
  </si>
  <si>
    <t>REPOSICION RUTA 126: SECTOR QUIRIHUE- PUENTE ITATA</t>
  </si>
  <si>
    <t>QUIRIHUE, COELEMU, TREGUACO</t>
  </si>
  <si>
    <t>COIHUECO, SAN FABIAN</t>
  </si>
  <si>
    <t>SAN CARLOS</t>
  </si>
  <si>
    <t>RANQUIL</t>
  </si>
  <si>
    <t>40006136-0</t>
  </si>
  <si>
    <t>CONSTRUCCION PUENTE CERRO NEGRO, COMUNA DE QUILLÓN</t>
  </si>
  <si>
    <t>QUILLON</t>
  </si>
  <si>
    <t>40008536-0</t>
  </si>
  <si>
    <t>CONSERVACION GLOBAL MIXTA CAMINOS RED VIAL REGION DE ÑUBLE(2019-2023)</t>
  </si>
  <si>
    <t>DIGUILLÍN, ITATA</t>
  </si>
  <si>
    <t>40011094-0</t>
  </si>
  <si>
    <t>CONSERVACION GLOBAL MIXTA CAMINOS RED VIAL REGION DE ÑUBLE 2020</t>
  </si>
  <si>
    <t>EL CARMEN, SAN IGNACIO</t>
  </si>
  <si>
    <t>40011118-0</t>
  </si>
  <si>
    <t>40021426-0</t>
  </si>
  <si>
    <t>CONSERVACION PLAZA DE PEAJE CHAIMAVIDA RUTA 148, SECTOR QUEIME 2021</t>
  </si>
  <si>
    <t>40029641-0</t>
  </si>
  <si>
    <t>20090722-1</t>
  </si>
  <si>
    <t>MEJORAMIENTO RUTAS Q-75 - MULCHÉN - QUILACO</t>
  </si>
  <si>
    <t>MULCHEN, QUILACO</t>
  </si>
  <si>
    <t>CONSTRUCCIÓN PUENTE EN RIO BIOBIO, SECTOR: CHIGUAYANTE-LAJA VIII REGIÓN</t>
  </si>
  <si>
    <t>30077015-0</t>
  </si>
  <si>
    <t>MEJORAMIENTO Y CONSTRUCCIÓN CAMINO CURANILAHUE - NACIMIENTO POR BAJO LOS RIOS</t>
  </si>
  <si>
    <t>ARAUCO, BIO BIO</t>
  </si>
  <si>
    <t>CURANILAHUE, NACIMIENTO</t>
  </si>
  <si>
    <t>30145872-0</t>
  </si>
  <si>
    <t>MEJORAMIENTO RUTA Q-30, LA MONA-ALAMO HUACHO, LOS ANGELES</t>
  </si>
  <si>
    <t>30257623-0</t>
  </si>
  <si>
    <t>CONSTRUCCION PLAZA PEAJE SAN ROQUE,RUTA 156 DE LA MADERA, REGION DEL BIO BIO</t>
  </si>
  <si>
    <t>CONCEPCION, BIO BIO</t>
  </si>
  <si>
    <t>SANTA JUANA, NACIMIENTO</t>
  </si>
  <si>
    <t>YUMBEL</t>
  </si>
  <si>
    <t>30290173-0</t>
  </si>
  <si>
    <t>MEJORAMIENTO RUTA Q-45, ABANICO-PASO INTERNACIONAL PICHACHEN, ANTUCO</t>
  </si>
  <si>
    <t>ANTUCO</t>
  </si>
  <si>
    <t>30370479-0</t>
  </si>
  <si>
    <t>CONSERVACION CAMINOS PLAN INDIGENA 2016 REGION DEL BIO BIO</t>
  </si>
  <si>
    <t>30387097-0</t>
  </si>
  <si>
    <t>MEJORAMIENTO RUTA O-60 SECTOR YUMBEL - RERE, YUMBEL</t>
  </si>
  <si>
    <t>30395625-0</t>
  </si>
  <si>
    <t>MEJORAMIENTO RUTA P-721; P-722 SECTOR TIRUA - LONCOTRIPAY - LOS MAQUIS</t>
  </si>
  <si>
    <t>TIRUA</t>
  </si>
  <si>
    <t>30447975-0</t>
  </si>
  <si>
    <t>CONSERVACIÓN GLOBAL MIXTA CAMINOS RED VIAL VIII REGIÓN 2017-2021</t>
  </si>
  <si>
    <t>30481242-0</t>
  </si>
  <si>
    <t>CONSERVACIÓN RED VIAL REGIÓN DEL BIO BIO (2018-2020)</t>
  </si>
  <si>
    <t>CONCEPCION, CORONEL, CHIGUAYANTE, FLORIDA, HUALQUI, LOTA, PENCO, SAN PEDRO DE LA PAZ, SANTA JUANA, TALCAHUANO, TOME, HUALPEN, LEBU, ARAUCO, CAÑETE, CONTULMO, CURANILAHUE, LOS ALAMOS, TIRUA, ALTO BIO BIO, LOS ANGELES, ANTUCO, CABRERO, LAJA, MULCHEN, NACIMI</t>
  </si>
  <si>
    <t>40002712-0</t>
  </si>
  <si>
    <t>CONSERVACION GLOBAL MIXTA CAMINOS RED VIAL REGION DEL BIO BIO (2019-2024)</t>
  </si>
  <si>
    <t>40003276-0</t>
  </si>
  <si>
    <t>AMPLIACIÓN CONEXIÓN VIAL CONCEPCIÓN-CHIGUAYANTE, ETAPA 2</t>
  </si>
  <si>
    <t>CONCEPCION, CHIGUAYANTE</t>
  </si>
  <si>
    <t>TUCAPEL</t>
  </si>
  <si>
    <t>40011102-0</t>
  </si>
  <si>
    <t>CONSERVACION GLOBAL MIXTA CAMINOS RED VIAL REGION DEL BIOBIO 2020</t>
  </si>
  <si>
    <t>CORONEL, HUALQUI, HUALPEN, LEBU, CONTULMO, LOS ALAMOS, ANTUCO, CABRERO, NEGRETE, SANTA BARBARA</t>
  </si>
  <si>
    <t>40011105-0</t>
  </si>
  <si>
    <t>CONSERVACION CAMINOS PLAN INDIGENA REGION DEL BIOBIO 2020</t>
  </si>
  <si>
    <t>CORONEL, LEBU, CAÑETE, CONTULMO, CURANILAHUE, TIRUA, MULCHEN, NACIMIENTO, NEGRETE, SANTA BARBARA</t>
  </si>
  <si>
    <t>40011255-0</t>
  </si>
  <si>
    <t>CONCEPCION, FLORIDA, CAÑETE, LOS ANGELES, LAJA, SANTA BARBARA</t>
  </si>
  <si>
    <t>40011268-0</t>
  </si>
  <si>
    <t>MEJORAMIENTO CBI RUTA Q-148 CRUCE RUTA 180 (PASO ARENA)-CRUCE Q-34 (LAS QUILAS), LOS ANGELES</t>
  </si>
  <si>
    <t>40020878-0</t>
  </si>
  <si>
    <t>HUALQUI, SANTA JUANA, ARAUCO, LOS ANGELES, NACIMIENTO</t>
  </si>
  <si>
    <t>40025145-0</t>
  </si>
  <si>
    <t>40025518-0</t>
  </si>
  <si>
    <t>40029493-0</t>
  </si>
  <si>
    <t>CONSERVACION GLOBAL DE CAMINOS VIII REGION AÑO 2020 -2022</t>
  </si>
  <si>
    <t>CURACAUTIN</t>
  </si>
  <si>
    <t>VICTORIA</t>
  </si>
  <si>
    <t>30132761-0</t>
  </si>
  <si>
    <t>MEJORAMIENTO RUTA 181-CH SECTOR: VICTORIA-CURACAUTIN</t>
  </si>
  <si>
    <t>CURACAUTIN, VICTORIA</t>
  </si>
  <si>
    <t>PUCON, VILLARRICA</t>
  </si>
  <si>
    <t>30181672-0</t>
  </si>
  <si>
    <t>MEJORAMIENTO RUTA S-138 SECTOR: TRANAPUENTE - LIMITE REGIONAL NORTE</t>
  </si>
  <si>
    <t>30231672-0</t>
  </si>
  <si>
    <t>AMPLIACION RUTA S-839 (SEGUNDA FAJA AL VOLCAN) VILLARRICA</t>
  </si>
  <si>
    <t>VILLARRICA</t>
  </si>
  <si>
    <t>30276122-0</t>
  </si>
  <si>
    <t>MEJORAMIENTO RUTA S-70 SECTOR: POCOYAN - PUENTE PEULE</t>
  </si>
  <si>
    <t>TOLTEN</t>
  </si>
  <si>
    <t>30371076-0</t>
  </si>
  <si>
    <t>CONSERVACION GLOBAL MIXTA RED VIAL IX REGION 2016-2020</t>
  </si>
  <si>
    <t>30388735-0</t>
  </si>
  <si>
    <t>MEJORAMIENTO ACCESO NORPONIENTE A PADRE LAS CASAS</t>
  </si>
  <si>
    <t>PADRE LAS CASAS</t>
  </si>
  <si>
    <t>ANGOL</t>
  </si>
  <si>
    <t>30458879-0</t>
  </si>
  <si>
    <t>REPOSICIÓN PUENTES LINICH Y SOCO, VILLA BOLDOS -TOLTEN</t>
  </si>
  <si>
    <t>30458988-0</t>
  </si>
  <si>
    <t>MEJORAMIENTO CBI MAQUEHUE BOROA- PUENTE RAGNINTULEUFU, P. LAS CASAS</t>
  </si>
  <si>
    <t>NUEVA IMPERIAL, PADRE LAS CASAS</t>
  </si>
  <si>
    <t>30460172-0</t>
  </si>
  <si>
    <t>MEJORAMIENTO RUTA S-95-T SECTOR:VILLARRICA - LICAN RAY</t>
  </si>
  <si>
    <t>30461075-0</t>
  </si>
  <si>
    <t>MEJORAMIENTO RUTA S-61 SECTOR: MELIPEUCO - ICALMA - PASO ICALMA</t>
  </si>
  <si>
    <t>MELIPEUCO, LONQUIMAY</t>
  </si>
  <si>
    <t>30481243-0</t>
  </si>
  <si>
    <t>CONSERVACIÓN RED VIAL REGIÓN DE LA ARAUCANIA (2018 - 2020)</t>
  </si>
  <si>
    <t>TEMUCO, CARAHUE, CUNCO, CURARREHUE, FREIRE, GALVARINO, GORBEA, LAUTARO, LONCOCHE, MELIPEUCO, NUEVA IMPERIAL, PADRE LAS CASAS, PERQUENCO, PITRUFQUEN, PUCON, SAAVEDRA, TEODORO SCHMIDT, TOLTEN, VILCUN, VILLARRICA, ANGOL, COLLIPULLI, CURACAUTIN, ERCILLA, LONQ</t>
  </si>
  <si>
    <t>30481272-0</t>
  </si>
  <si>
    <t>CONSERVACION GLOBAL MIXTA CAMINOS RED VIAL IX REGIÓN (2018 - 2022)</t>
  </si>
  <si>
    <t>30482066-0</t>
  </si>
  <si>
    <t>CONSERVACIÓN GLOBAL MIXTO REGIÓN DE LA ARAUCANÍA 2017 - 2021</t>
  </si>
  <si>
    <t>30482963-0</t>
  </si>
  <si>
    <t>MEJORAMIENTO PAVIMENTO RUTA S-51, TRAMO PADRE LAS CASAS-CUNCO</t>
  </si>
  <si>
    <t>30483037-0</t>
  </si>
  <si>
    <t>AMPLIACION RUTA 199-CH SECTOR: PUCÓN - CR. RUTA S-905</t>
  </si>
  <si>
    <t>30483167-0</t>
  </si>
  <si>
    <t>REPOSICION PUENTE MALLECO Y ACCESOS EN RUTA R-152 ANGOL</t>
  </si>
  <si>
    <t>30483236-0</t>
  </si>
  <si>
    <t>CONSTRUCCION CONEXION VIAL RIBERA NORTE LAGO VILLARRICA. S: LAGUNA LAS RANAS-RIO PLATA</t>
  </si>
  <si>
    <t>40002704-0</t>
  </si>
  <si>
    <t>CONSERVACION CAMINOS EN COMUNIDADES INDIGENAS 2019 REGION DE LA ARAUCANIA</t>
  </si>
  <si>
    <t>TEMUCO, CARAHUE, CUNCO, FREIRE, GALVARINO, LAUTARO, LONCOCHE, MELIPEUCO, PUCON, SAAVEDRA, TEODORO SCHMIDT, TOLTEN, CURACAUTIN, LONQUIMAY, LOS SAUCES, PUREN, TRAIGUEN, VICTORIA</t>
  </si>
  <si>
    <t>40002724-0</t>
  </si>
  <si>
    <t>CONSERVACION GLOBAL RED VIAL REGION DE LA ARAUCANIA AÑOS 2019-2021</t>
  </si>
  <si>
    <t>40011167-0</t>
  </si>
  <si>
    <t>CURARREHUE, GORBEA, LONCOCHE, PERQUENCO, TOLTEN, VILLARRICA, COLLIPULLI, CURACAUTIN, LONQUIMAY</t>
  </si>
  <si>
    <t>40011171-0</t>
  </si>
  <si>
    <t>CONSERVACION CAMINOS PLAN INDIGENA REGION DE LA ARAUCANIA 2020</t>
  </si>
  <si>
    <t>40012457-0</t>
  </si>
  <si>
    <t>REPOSICION PUENTE ALLIPEN Y ACCESOS EN RUTA S-69. SECTOR: LOS LAURELES-PEDREGOSO, CUNCO</t>
  </si>
  <si>
    <t>40017277-0</t>
  </si>
  <si>
    <t>MEJORAMIENTO RUTA S-192, GALVARINO - RUCATRARO, TRAMO DM 0 A DM 12</t>
  </si>
  <si>
    <t>GALVARINO</t>
  </si>
  <si>
    <t>40020021-0</t>
  </si>
  <si>
    <t>40020211-0</t>
  </si>
  <si>
    <t>40020285-0</t>
  </si>
  <si>
    <t>CARAHUE, FREIRE, GALVARINO, ERCILLA, LOS SAUCES, LUMACO</t>
  </si>
  <si>
    <t>40020287-0</t>
  </si>
  <si>
    <t>CONSERVACION GLOBAL MIXTA CAMINOS RED VIAL REGION DE LA ARAUCANIA 2021</t>
  </si>
  <si>
    <t>CUNCO, FREIRE, GORBEA, LAUTARO, LONCOCHE, ANGOL, LUMACO, PUREN, TRAIGUEN, VICTORIA</t>
  </si>
  <si>
    <t>30070463-0</t>
  </si>
  <si>
    <t>CONSTRUCCIÓN CIRCUNVALACIÓN VALDIVIA Y PUENTE SANTA ELVIRA</t>
  </si>
  <si>
    <t>30072725-0</t>
  </si>
  <si>
    <t>REPOSICIÓN RUTAS T-47 Y T-45 SECTOR: CHOSHUENCO RIÑIHUE</t>
  </si>
  <si>
    <t>30077029-0</t>
  </si>
  <si>
    <t>CONSTRUCCIÓN SEGUNDO ACCESO A SAN JOSÉ DE LA MARIQUINA</t>
  </si>
  <si>
    <t>30080601-0</t>
  </si>
  <si>
    <t>REPOSICIÓN PAV. RUTA T-85 S:RÍO BUENO-CAYURRUCA</t>
  </si>
  <si>
    <t>30085173-0</t>
  </si>
  <si>
    <t>MEJORAMIENTO CAMINO IGNAO - VIVANCO - TRAPI, REGIÓN DE LOS RÍOS.</t>
  </si>
  <si>
    <t>30090837-0</t>
  </si>
  <si>
    <t>CONSTRUCCIÓN PUENTE CIRUELO EN RÍO SAN PEDRO, COMUNA DE LOS LAGOS</t>
  </si>
  <si>
    <t>30099652-0</t>
  </si>
  <si>
    <t>MEJORAMIENTO TORO BAYO-CURIÑANCO EN RUTA T-340, COMUNA DE VALDIVIA</t>
  </si>
  <si>
    <t>30106138-0</t>
  </si>
  <si>
    <t>MEJORAMIENTO T-346, ACCESO SUR MÁFIL</t>
  </si>
  <si>
    <t>MAFIL</t>
  </si>
  <si>
    <t>30106302-0</t>
  </si>
  <si>
    <t>MEJORAMIENTO Y CONSTRUCCIÓN RUTA CORRAL-VALDIVIA(PENÍNSULA SAN RAMÓN)</t>
  </si>
  <si>
    <t>VALDIVIA, CORRAL</t>
  </si>
  <si>
    <t>LOS LAGOS, FUTRONO</t>
  </si>
  <si>
    <t>30123771-0</t>
  </si>
  <si>
    <t>MEJORAMIENTO RUTA T- 345, LO AGUILA - MALIHUE, COMUNAS DE MAFIL - LOS LAGOS</t>
  </si>
  <si>
    <t>LOS LAGOS, MAFIL</t>
  </si>
  <si>
    <t>30123950-0</t>
  </si>
  <si>
    <t>CONSTRUCCIÓN PUENTE MULPUN, COMUNAS MÁFIL Y LOS LAGOS</t>
  </si>
  <si>
    <t>30290178-0</t>
  </si>
  <si>
    <t>MEJORAMIENTO CONEXIÓN VIAL LAS MULATAS - TOROBAYO - CUTIPAY, VALDIVIA</t>
  </si>
  <si>
    <t>30446273-0</t>
  </si>
  <si>
    <t>MEJORAMIENTO RUTA T-851 S: CAYURRUCA -LAGO RANCO-ILIHUE</t>
  </si>
  <si>
    <t>LAGO RANCO, RIO BUENO</t>
  </si>
  <si>
    <t>30458842-0</t>
  </si>
  <si>
    <t>AMPLIACIÓN RUTAS 210 Y T-71 LA UNIÓN - RÍO BUENO. REGIÓN DE LOS RÍOS</t>
  </si>
  <si>
    <t>30458845-0</t>
  </si>
  <si>
    <t>CONSTRUCCION CONEXIÓN VIAL SECTOR LICAN-RUTA 215-CH REG LOS RÍOS</t>
  </si>
  <si>
    <t>30468383-0</t>
  </si>
  <si>
    <t>HABILITACIÓN PUENTE CAU CAU EN LA CIUDAD DE VALDIVIA</t>
  </si>
  <si>
    <t>30480962-0</t>
  </si>
  <si>
    <t>CONSTRUCCION DE CICLOVIAS EN RED VIAL REGION DE LOS RIOS</t>
  </si>
  <si>
    <t>30480983-0</t>
  </si>
  <si>
    <t>MEJORAMIENTO CBI RUTA T-255 (ANCACOMOE) Y RUTA T-189 (MELEFQUEN) COMUNA DE PANGUIPULLI</t>
  </si>
  <si>
    <t>VALDIVIA, CORRAL, LANCO, LOS LAGOS, MAFIL, MARIQUINA, PAILLACO, PANGUIPULLI, LA UNION, FUTRONO, LAGO RANCO, RIO BUENO</t>
  </si>
  <si>
    <t>30481282-0</t>
  </si>
  <si>
    <t>CONSERVACIÓN GLOBAL MIXTA CAMINOS RED VIAL XIV REGIÓN (2018 - 2022)</t>
  </si>
  <si>
    <t>30483136-0</t>
  </si>
  <si>
    <t>CONSTRUCCION RUPUMEICA ALTO-RUPUMEICA BAJO</t>
  </si>
  <si>
    <t>40002588-0</t>
  </si>
  <si>
    <t>MEJORAMIENTO CBI RUTA T-525: LAS HUELLAS Y RUTA T-661 QUIMAN, COMUNAS DE FUTRONO Y LOS LAGOS</t>
  </si>
  <si>
    <t>40002601-0</t>
  </si>
  <si>
    <t>40011127-0</t>
  </si>
  <si>
    <t>CONSERVACION GLOBAL MIXTA CAMINOS RED VIAL REGION DE LOS RIOS 2020</t>
  </si>
  <si>
    <t>LANCO, MARIQUINA, PAILLACO, FUTRONO, LAGO RANCO, RIO BUENO</t>
  </si>
  <si>
    <t>40011131-0</t>
  </si>
  <si>
    <t>CONSERVACION GLOBAL CAMINOS EN COMUNIDADES INDIGENAS REGION DE LOS RIOS 2020</t>
  </si>
  <si>
    <t>LOS LAGOS, MARIQUINA, PANGUIPULLI, FUTRONO, LAGO RANCO</t>
  </si>
  <si>
    <t>40011134-0</t>
  </si>
  <si>
    <t>CONSERVACION CAMINOS PLAN INDIGENA REGION DE LOS RIOS 2020</t>
  </si>
  <si>
    <t>MAFIL, MARIQUINA, PANGUIPULLI, FUTRONO</t>
  </si>
  <si>
    <t>40011827-0</t>
  </si>
  <si>
    <t>40012473-0</t>
  </si>
  <si>
    <t>MEJORAMIENTO AVENIDA ESPAÑA S: CALLE PEDRO AGUIRRE CERDA- CAMINO CABO BLANCO VALDIVIA</t>
  </si>
  <si>
    <t>20080167-0</t>
  </si>
  <si>
    <t>CONSTRUCCIÓN CAMINO PUELO - PASO EL BOLSÓN</t>
  </si>
  <si>
    <t>30070762-0</t>
  </si>
  <si>
    <t>REPOSICIÓN PAVIMENTO RUTA 215-CH. SECTOR: LAS LUMAS - ENTRELAGOS</t>
  </si>
  <si>
    <t>PUYEHUE</t>
  </si>
  <si>
    <t>30080507-0</t>
  </si>
  <si>
    <t>REPOSICIÓN PAVIMENTO RUTA 215-CH. SECTOR: ADUANA - LÍMITE</t>
  </si>
  <si>
    <t>30083665-0</t>
  </si>
  <si>
    <t>RED AUSTRAL</t>
  </si>
  <si>
    <t>30110274-0</t>
  </si>
  <si>
    <t>CONSTRUCCIÓN RIPIO RUTA 7. S: FIORDO LARGO (PILLÁN) - CALETA GONZALO</t>
  </si>
  <si>
    <t>30114721-0</t>
  </si>
  <si>
    <t>CONSTRUCCIÓN BY PASS CASTRO EN CHILOÉ</t>
  </si>
  <si>
    <t>CASTRO, CHONCHI</t>
  </si>
  <si>
    <t>30115547-0</t>
  </si>
  <si>
    <t>MEJORAMIENTO RUTA 7 SECTOR: HORNOPIREN - PICHANCO. COMUNA DE HUALAIHUE</t>
  </si>
  <si>
    <t>HUALAIHUE</t>
  </si>
  <si>
    <t>30121997-0</t>
  </si>
  <si>
    <t>REPOSICIÓN PUENTE QUILO EN RUTA W-20, COMUNA DE ANCUD</t>
  </si>
  <si>
    <t>CHILOE, PALENA</t>
  </si>
  <si>
    <t>30125021-0</t>
  </si>
  <si>
    <t>CONSTRUCCIÓN PUENTE SOBRE EL CANAL CHACAO Y ACCESOS</t>
  </si>
  <si>
    <t>30257872-0</t>
  </si>
  <si>
    <t>CONSTRUCCION CONEXIÓN VIAL PUERTO VARAS - LLANQUIHUE</t>
  </si>
  <si>
    <t>30287426-0</t>
  </si>
  <si>
    <t>CONSTRUCCION CONEXION VIAL CRUCE RUTA 231 CH - ACCESO NORTE LAGO ESPOLON</t>
  </si>
  <si>
    <t>FUTALEUFU</t>
  </si>
  <si>
    <t>30309675-0</t>
  </si>
  <si>
    <t>MEJORAMIENTO RUTA 7. SECTOR: CALETA GONZALO-LAGO NEGRO (PUENTE MANUEL FELIU), CHAITEN</t>
  </si>
  <si>
    <t>30309676-0</t>
  </si>
  <si>
    <t>MEJORAMIENTO RUTA 7, SECTOR LAGO NEGRO (PUENTE MANUEL FELIU)- PUENTE BONITO, CHAITEN</t>
  </si>
  <si>
    <t>30382574-0</t>
  </si>
  <si>
    <t>MEJORAMIENTO CONEXIÓN VIAL URBANA RUTA U-72 - RUTA U-40 EN OSORNO</t>
  </si>
  <si>
    <t>30384429-0</t>
  </si>
  <si>
    <t>MEJORAMIENTO RUTA V-69, SECTOR PUELO(FIN PAV.)-PUELCHE, COCHAMO</t>
  </si>
  <si>
    <t>LLANQUIHUE, PALENA</t>
  </si>
  <si>
    <t>COCHAMO, HUALAIHUE</t>
  </si>
  <si>
    <t>30402825-0</t>
  </si>
  <si>
    <t>MEJORAMIENTO RUTA 231-CH. S:PUERTO RAMÍREZ-FUTALEUFÚ</t>
  </si>
  <si>
    <t>FUTALEUFU, PALENA</t>
  </si>
  <si>
    <t>30407375-0</t>
  </si>
  <si>
    <t>CONSTRUCCIÓN PUENTE PRIMER CORRAL CAMINO PUELO - EL BOLSON, COCHAMO</t>
  </si>
  <si>
    <t>30458869-0</t>
  </si>
  <si>
    <t>MEJORAMIENTO RUTA 5. S: MOLULCO-COLONIA YUNGAY (3AS PISTAS Y BERMAS)</t>
  </si>
  <si>
    <t xml:space="preserve">PUERTO MONTT, CALBUCO, COCHAMO, FRESIA, FRUTILLAR, LOS MUERMOS, LLANQUIHUE, MAULLIN, PUERTO VARAS, CASTRO, ANCUD, CHONCHI, CURACO DE VELEZ, DALCAHUE, PUQUELDON, QUEILEN, QUELLON, QUEMCHI, QUINCHAO, OSORNO, PUERTO OCTAY, PURRANQUE, PUYEHUE, RIO NEGRO, SAN </t>
  </si>
  <si>
    <t>40002920-0</t>
  </si>
  <si>
    <t>CONSERVACION GLOBAL MIXTA CAMINOS RED VIAL REGION DE LOS LAGOS (2019-2024)</t>
  </si>
  <si>
    <t>40003559-0</t>
  </si>
  <si>
    <t>AMPLIACION REPOSICION RUTA V-85. SECTOR: HUITO-CALBUCO</t>
  </si>
  <si>
    <t>REPOSICIÓN PUENTE CANCURA EN RUTA U-55-V COMUNAS DE PUERTO OCTAY Y OSORNO</t>
  </si>
  <si>
    <t>40011156-0</t>
  </si>
  <si>
    <t>CONSERVACION GLOBAL MIXTA CAMINOS RED VIAL REGION DE LOS LAGOS 2020</t>
  </si>
  <si>
    <t>COCHAMO, CURACO DE VELEZ, QUINCHAO, RIO NEGRO, CHAITEN, FUTALEUFU, PALENA</t>
  </si>
  <si>
    <t>40012113-0</t>
  </si>
  <si>
    <t>REPOSICION PUENTES MAYORES REGION DE LOS LAGOS GRUPO 3</t>
  </si>
  <si>
    <t>ANCUD, DALCAHUE, CHAITEN</t>
  </si>
  <si>
    <t>40026957-0</t>
  </si>
  <si>
    <t>30077144-0</t>
  </si>
  <si>
    <t>30093406-0</t>
  </si>
  <si>
    <t>CONSTRUCCIÓN CONEXIÓN VIAL LAGO VERDE - LA TAPERA, COMUNA LAGO VERDE</t>
  </si>
  <si>
    <t>30098568-0</t>
  </si>
  <si>
    <t>MEJORAMIENTO RUTA 243 CH, SECTOR: CALLE VICTORIA-ESC.AGRICOLA</t>
  </si>
  <si>
    <t>RIO IBAÑEZ</t>
  </si>
  <si>
    <t>30113737-0</t>
  </si>
  <si>
    <t>CONSTRUCCIÓN CONEXIÓN VIAL RÍO TRANQUILO - LAGO BROWN - FRONTERA, XI REGIÓN</t>
  </si>
  <si>
    <t>30128290-0</t>
  </si>
  <si>
    <t>MEJORAMIENTO RUTA 7, SECTOR LAS PULGAS - QUEULAT - BIFURCACIÓN CISNES</t>
  </si>
  <si>
    <t>O'HIGGINS</t>
  </si>
  <si>
    <t>30283222-0</t>
  </si>
  <si>
    <t>MEJORAMIENTO RUTA 7 SUR. SECTOR: MURTA-PUERTO RÍO TRANQUILO</t>
  </si>
  <si>
    <t>30283224-0</t>
  </si>
  <si>
    <t>MEJORAMIENTO RUTA 7 SUR. SECTOR: ALCANTARILLA CASCADA - COCHRANE</t>
  </si>
  <si>
    <t>30305872-0</t>
  </si>
  <si>
    <t>CONSTRUCCION PUENTE RAUL MARIN BALMACEDA, COMUNA DE CISNES</t>
  </si>
  <si>
    <t>30403479-0</t>
  </si>
  <si>
    <t>MEJORAMIENTO RUTA X-608, CRUCE TTE. VIDAL-LAGO ATRAVESADO, COMUNA DE COYHAIQUE</t>
  </si>
  <si>
    <t>30481246-0</t>
  </si>
  <si>
    <t>CONSERVACIÓN RED VIAL REGION G. C. IBAÑEZ DEL CAMPO (2018 - 2020)</t>
  </si>
  <si>
    <t>30481274-0</t>
  </si>
  <si>
    <t>CONSERVACIÓN GLOBAL MIXTA CAMINOS RED VIAL XI REGIÓN (2018 - 2022)</t>
  </si>
  <si>
    <t>40002995-0</t>
  </si>
  <si>
    <t>MEJORAMIENTO RUTA 7 SUR EL MANZANO-COCHRANE, SECTOR CUESTA EL TRARO ¿ ACCESO SUR</t>
  </si>
  <si>
    <t>40011088-0</t>
  </si>
  <si>
    <t>CONSERVACION GLOBAL MIXTA CAMINOS RED VIAL REGION DE AYSEN 2020</t>
  </si>
  <si>
    <t>AYSEN, CISNES, TORTEL, CHILE CHICO, RIO IBAÑEZ</t>
  </si>
  <si>
    <t>40011199-0</t>
  </si>
  <si>
    <t>CONSERVACION PUENTES MAYER 1 Y MAYER 2, COMUNA DE O´HIGGINS, REGIÓN DE AYSÉN</t>
  </si>
  <si>
    <t>40019922-0</t>
  </si>
  <si>
    <t>REPOSICION PUENTE RIO LOS PALOS, RUTA X-528, COMUNA DE AYSEN</t>
  </si>
  <si>
    <t>40020702-0</t>
  </si>
  <si>
    <t>CONSERVACIÓN GLOBAL RED VIAL REGIÓN DE AYSEN AÑO 2020-2022</t>
  </si>
  <si>
    <t>40029640-0</t>
  </si>
  <si>
    <t>CONSERVACION GLOBAL MIXTA CAMINOS RED VIAL REG. AYSEN 2020</t>
  </si>
  <si>
    <t>20075933-0</t>
  </si>
  <si>
    <t>CONSTRUCCION CAMINO PENETRACION CALETA EUGENIA-P.TORO, NAVARIN</t>
  </si>
  <si>
    <t>30114347-0</t>
  </si>
  <si>
    <t>CONSTRUCCIÓN VICUÑA- YENDEGAIA SECTOR: CALETA 2 DE MAYO - CORDILLERA DARWIN</t>
  </si>
  <si>
    <t>30123307-0</t>
  </si>
  <si>
    <t>REPOSICIÓN PUENTE PENITENTE EN RUTA 9, COMUNA DE PUNTA ARENAS</t>
  </si>
  <si>
    <t>LAGUNA BLANCA</t>
  </si>
  <si>
    <t>30125637-0</t>
  </si>
  <si>
    <t>CONSTRUCCIÓN CAMINO VICUÑA-YENDEGAIA, SECTOR AFLUENTE RÍO TOLEDO - RÍO CONDOR</t>
  </si>
  <si>
    <t>30137944-0</t>
  </si>
  <si>
    <t>30255173-0</t>
  </si>
  <si>
    <t>CONSTRUCCION CAMINO BAHIA TALCAHUANO-ESTERO WORSLEY- II ETAPA (CMT)</t>
  </si>
  <si>
    <t>30279622-0</t>
  </si>
  <si>
    <t>CONSTRUCCIÓN RUTA Y-170, SECTOR CAÑADON MACHO - LAGO DICKSON, ÚLTIMA ESPERANZA</t>
  </si>
  <si>
    <t>30354173-0</t>
  </si>
  <si>
    <t>30391776-0</t>
  </si>
  <si>
    <t>CONSTRUCCIÓN SENDA DE PENETRACIÓN CRUCE RUTA 9 - LAGO PINTO, COMUNA DE NATALES</t>
  </si>
  <si>
    <t>30394274-0</t>
  </si>
  <si>
    <t>CONSTRUCCION CAMINO CALETA EUGENIA- PUERTO TORO, TRAMO I, XII REGIÓN</t>
  </si>
  <si>
    <t>30458882-0</t>
  </si>
  <si>
    <t>30461122-0</t>
  </si>
  <si>
    <t>CONSTRUCCIÓN CAMINO ESTERO WORSLEY - FIORDO STAINES - I ETAPA (CMT)</t>
  </si>
  <si>
    <t>MAGALLANES, ANTARTICA CHILENA, TIERRA DEL FUEGO, ULTIMA ESPERANZA</t>
  </si>
  <si>
    <t>PUNTA ARENAS, LAGUNA BLANCA, RIO VERDE, SAN GREGORIO, CABO DE HORNOS, ANTARTICA, PORVENIR, PRIMAVERA, TIMAUKEL, NATALES, TORRES DEL PAINE</t>
  </si>
  <si>
    <t>30485416-0</t>
  </si>
  <si>
    <t>MEJORAMIENTO RUTA Y-65, PORVENIR - MANANTIALES, TIERRA DEL FUEGO, ETAPA II</t>
  </si>
  <si>
    <t>40011007-0</t>
  </si>
  <si>
    <t>CONSERVACION GLOBAL RED VIAL REGION DE MAGALLANES 2020</t>
  </si>
  <si>
    <t>PUNTA ARENAS, LAGUNA BLANCA, TIMAUKEL, TORRES DEL PAINE</t>
  </si>
  <si>
    <t>40012479-0</t>
  </si>
  <si>
    <t>40012484-0</t>
  </si>
  <si>
    <t>REPOSICION RUTA 9 SECTOR PUENTE TRES PASOS-CERRO CASTILLO, TORRES DEL PAINE</t>
  </si>
  <si>
    <t>40020217-0</t>
  </si>
  <si>
    <t>RIO VERDE, PORVENIR, NATALES, TORRES DEL PAINE</t>
  </si>
  <si>
    <t>40021378-0</t>
  </si>
  <si>
    <t>40029497-0</t>
  </si>
  <si>
    <t>30290424-0</t>
  </si>
  <si>
    <t>ANÁLISIS ACTUALIZACIÓN VOLUMEN III MANUAL DE CARRETERAS</t>
  </si>
  <si>
    <t>40006428-0</t>
  </si>
  <si>
    <t>ACTUALIZACIÓN Y ANÁLISIS VOLUMEN II MANUAL DE CARRETERAS</t>
  </si>
  <si>
    <t>40011260-0</t>
  </si>
  <si>
    <t>DIAGNOSTICO PUENTES E IMPLEMENTACION SISTEMA GESTIÓN PARA CONSERV. ETAPA II</t>
  </si>
  <si>
    <t>40011597-0</t>
  </si>
  <si>
    <t>ANALISIS METODOLOGICO PARA LA DETERMINACION DE COSTOS DE PROYECTOS VIALES</t>
  </si>
  <si>
    <t>40011652-0</t>
  </si>
  <si>
    <t>40024373-0</t>
  </si>
  <si>
    <t>40024375-0</t>
  </si>
  <si>
    <t>ACTUALIZACION Y COMPLEMENTO INSUMOS APLICACIÓN HDM-4 EN EVALUACION Y GESTION VIAL</t>
  </si>
  <si>
    <t>40024381-0</t>
  </si>
  <si>
    <t>30110978-0</t>
  </si>
  <si>
    <t>CONSERVACIÓN RED DE ESTACIONES CONTEO CONTINUO</t>
  </si>
  <si>
    <t>IQUIQUE, TOCOPILLA, COPIAPO, ELQUI, LOS ANDES, CACHAPOAL, LINARES, CONCEPCION, MALLECO, LLANQUIHUE, COIHAIQUE, MAGALLANES, MAIPO, RANCO, ARICA</t>
  </si>
  <si>
    <t>IQUIQUE, TOCOPILLA, COPIAPO, COQUIMBO, LOS ANDES, RANCAGUA, LINARES, CONCEPCION, CURACAUTIN, PUERTO MONTT, COIHAIQUE, PUNTA ARENAS, SAN BERNARDO, RIO BUENO, CAMARONES</t>
  </si>
  <si>
    <t>30407825-0</t>
  </si>
  <si>
    <t>CONSERVACION PLAZAS DE PESAJE</t>
  </si>
  <si>
    <t>IQUIQUE, ANTOFAGASTA, CACHAPOAL, BIO BIO, CHACABUCO, MELIPILLA, TALAGANTE, ARICA</t>
  </si>
  <si>
    <t>IQUIQUE, ANTOFAGASTA, MOSTAZAL, LOS ANGELES, LAMPA, CURACAVI, EL MONTE, ARICA</t>
  </si>
  <si>
    <t>30484616-0</t>
  </si>
  <si>
    <t>CONSERVACION Y REPOSICION ESTACIONES PESAJE FIJAS AUTOMATICAS 2018</t>
  </si>
  <si>
    <t>CONCEPCION, BIO BIO, ARICA, PARINACOTA</t>
  </si>
  <si>
    <t>CONCEPCION, CORONEL, SAN PEDRO DE LA PAZ, LOS ANGELES, ARICA, PUTRE</t>
  </si>
  <si>
    <t>40006434-0</t>
  </si>
  <si>
    <t>CONSERVACION RED VIAL PLAZAS DE PESAJE AÑO 2019</t>
  </si>
  <si>
    <t>40017890-0</t>
  </si>
  <si>
    <t>MEJORAMIENTO SEGURIDAD VIAL VARIAS INTERSECCIONES VARIAS REGIONES ETAPA I</t>
  </si>
  <si>
    <t>40025147-0</t>
  </si>
  <si>
    <t>IQUIQUE, ANTOFAGASTA, HUASCO, LIMARI, SAN ANTONIO, CARDENAL CARO, CURICO, ARAUCO, MALLECO, OSORNO, CAPITAN PRAT, MAGALLANES, MELIPILLA, VALDIVIA, ARICA, PARINACOTA, ITATA</t>
  </si>
  <si>
    <t>IQUIQUE, ANTOFAGASTA, ALTO DEL CARMEN, COMBARBALA, EL QUISCO, MARCHIHUE, HUALAÑE, CAÑETE, COLLIPULLI, SAN JUAN DE LA COSTA, TORTEL, LAGUNA BLANCA, CURACAVI, LANCO, CAMARONES, PUTRE, COELEMU</t>
  </si>
  <si>
    <t>30065797-0</t>
  </si>
  <si>
    <t>30195622-0</t>
  </si>
  <si>
    <t>CONSERVACION SITIO 7 PUERTO DE ARICA</t>
  </si>
  <si>
    <t>ARICA, CAMARONES</t>
  </si>
  <si>
    <t>30361828-0</t>
  </si>
  <si>
    <t>CONSTRUCCION PLAYA SECTOR CENTRO, TALTAL</t>
  </si>
  <si>
    <t>30371276-0</t>
  </si>
  <si>
    <t>MEJORAMIENTO BORDE COSTERO ANTOFAGASTA, SECTOR LOS LOS PINARES-TROCADERO</t>
  </si>
  <si>
    <t>30380327-0</t>
  </si>
  <si>
    <t>RESTAURACIÓN MUELLE HISTÓRICO TALTAL</t>
  </si>
  <si>
    <t>30484435-0</t>
  </si>
  <si>
    <t>CONSTRUCCIÓN PLAYA ARTIFICIAL Y CALETA DE PESCADORES LA CHIMBA</t>
  </si>
  <si>
    <t>CALDERA</t>
  </si>
  <si>
    <t>30096566-0</t>
  </si>
  <si>
    <t>MEJORAMIENTO BORDE COSTERO SOCOS - TONGOY, COQUIMBO</t>
  </si>
  <si>
    <t>JUAN FERNANDEZ</t>
  </si>
  <si>
    <t>30099436-0</t>
  </si>
  <si>
    <t>CONSTRUCCIÓN BORDE COSTERO ENTRE EL DURAZNO - CUEVA EL PIRATA, QUINTERO</t>
  </si>
  <si>
    <t>ISLA DE PASCUA</t>
  </si>
  <si>
    <t>30437224-0</t>
  </si>
  <si>
    <t>CONSERVACIÓN OBRAS PORTUARIAS COSTERAS MENORES 2016-2021, VALPARAÍSO</t>
  </si>
  <si>
    <t>VALPARAISO, ISLA DE PASCUA, PETORCA, SAN ANTONIO</t>
  </si>
  <si>
    <t>VALPARAISO, CONCON, JUAN FERNANDEZ, PUCHUNCAVI, QUINTERO, VIÑA DEL MAR, ISLA DE PASCUA, LA LIGUA, PAPUDO, ZAPALLAR, SAN ANTONIO, ALGARROBO, CARTAGENA, EL QUISCO, EL TABO, SANTO DOMINGO</t>
  </si>
  <si>
    <t>40017907-0</t>
  </si>
  <si>
    <t>40018798-0</t>
  </si>
  <si>
    <t>EL QUISCO</t>
  </si>
  <si>
    <t>30370352-0</t>
  </si>
  <si>
    <t>INFRAESTRUCTURA PORTUARIA PARA EL TURISMO Y DEPORTES NAUTICOS</t>
  </si>
  <si>
    <t>30404227-0</t>
  </si>
  <si>
    <t>NAVIDAD</t>
  </si>
  <si>
    <t>30363375-0</t>
  </si>
  <si>
    <t>LEBU</t>
  </si>
  <si>
    <t>30482320-0</t>
  </si>
  <si>
    <t>40011984-0</t>
  </si>
  <si>
    <t>30291024-0</t>
  </si>
  <si>
    <t>CONSERVACION NAVES REGION DE LOS RIOS</t>
  </si>
  <si>
    <t>40011498-0</t>
  </si>
  <si>
    <t>30087893-0</t>
  </si>
  <si>
    <t>MEJORAMIENTO BORDE COSTERO ICHUAC, PUQUELDON</t>
  </si>
  <si>
    <t>PUERTO MONTT, CALBUCO, COCHAMO, FRUTILLAR, LOS MUERMOS, LLANQUIHUE, MAULLIN, PUERTO VARAS, CASTRO, ANCUD, CHONCHI, CURACO DE VELEZ, DALCAHUE, PUQUELDON, QUEILEN, QUELLON, QUEMCHI, QUINCHAO, PUERTO OCTAY, SAN JUAN DE LA COSTA, SAN PABLO, CHAITEN, HUALAIHUE</t>
  </si>
  <si>
    <t>30371695-0</t>
  </si>
  <si>
    <t>MEJORAMIENTO PLAYA VENADO, PUERTO VARAS</t>
  </si>
  <si>
    <t>40010966-0</t>
  </si>
  <si>
    <t>30069169-0</t>
  </si>
  <si>
    <t>CONSTRUCCIÓN Y MEJORAMIENTO INFRAESTRUCTURA PORTUARIA LAGO GENERAL CARRERA</t>
  </si>
  <si>
    <t>30101114-0</t>
  </si>
  <si>
    <t>CONSERVACIÓN OBRAS PORTUARIAS MENORES REGIÓN DE AYSÉN</t>
  </si>
  <si>
    <t>30369676-0</t>
  </si>
  <si>
    <t>20196156-0</t>
  </si>
  <si>
    <t>30081565-0</t>
  </si>
  <si>
    <t>30137224-0</t>
  </si>
  <si>
    <t>CONSTRUCCIÓN INFRAEST. PORTUARIA MULTIPROPÓSITO PUERTO WILLIAMS</t>
  </si>
  <si>
    <t>30305772-0</t>
  </si>
  <si>
    <t>CONSTRUCCION INFRAESTRUCTURA PORTUARIA EN PUERTO TORO, CABO DE HORNOS</t>
  </si>
  <si>
    <t>40011475-0</t>
  </si>
  <si>
    <t>CONSERVACION GLOBAL OBRAS PORTUARIAS REGIÓN DE MAGALLANES</t>
  </si>
  <si>
    <t>PUNTA ARENAS, RIO VERDE, CABO DE HORNOS, ANTARTICA, PORVENIR, TIMAUKEL, NATALES</t>
  </si>
  <si>
    <t>ANTARTICA CHILENA, TIERRA DEL FUEGO, ULTIMA ESPERANZA</t>
  </si>
  <si>
    <t>COLCHANE</t>
  </si>
  <si>
    <t>30436325-0</t>
  </si>
  <si>
    <t>AMPLIACION Y MEJORAMIENTO AERODROMO EL LOA DE CALAMA, REGIÓN DE ANTOFAGASTA</t>
  </si>
  <si>
    <t>40006817-0</t>
  </si>
  <si>
    <t>40006840-0</t>
  </si>
  <si>
    <t>30462638-0</t>
  </si>
  <si>
    <t>CONSERVACIÓN MENOR AERÓDROMO RÓBINSON CRUSOE V REGIÓN DE VALPARAÍSO</t>
  </si>
  <si>
    <t>30480162-0</t>
  </si>
  <si>
    <t>CONSERVACIÓN MENOR AEROPUERTO MATAVERI DE ISLA DE PASCUA, V REGIÓN</t>
  </si>
  <si>
    <t>30486549-0</t>
  </si>
  <si>
    <t>CONSERVACIÓN MAYOR AREA DE MOVIMIENTO AEROPUERTO MATAVERI</t>
  </si>
  <si>
    <t>40007451-0</t>
  </si>
  <si>
    <t>30084724-0</t>
  </si>
  <si>
    <t>CONSTRUCCION NUEVO AERODROMO DE PELDEHUE, COLINA</t>
  </si>
  <si>
    <t>MULTIRED</t>
  </si>
  <si>
    <t>40011580-0</t>
  </si>
  <si>
    <t>40011616-0</t>
  </si>
  <si>
    <t>40029474-0</t>
  </si>
  <si>
    <t>30485932-0</t>
  </si>
  <si>
    <t>40006839-0</t>
  </si>
  <si>
    <t>40019910-0</t>
  </si>
  <si>
    <t>30453826-0</t>
  </si>
  <si>
    <t>NORMALIZACION SUPERFICIE LIMITADORA DE OBSTACULOS AD. PICHOY</t>
  </si>
  <si>
    <t>HELIPUERTOS/PUNTOS DE POSADA</t>
  </si>
  <si>
    <t>40009164-0</t>
  </si>
  <si>
    <t>40017276-0</t>
  </si>
  <si>
    <t>30465589-0</t>
  </si>
  <si>
    <t>NORMALIZACIÓN SUPERFICIE LIMITADORA DE OBSTÁCULOS AD. CAÑAL BAJO</t>
  </si>
  <si>
    <t>30467388-0</t>
  </si>
  <si>
    <t>CONSERVACIÓN MENOR RED AEROPORTUARIA REGIÓN DE LOS LAGOS</t>
  </si>
  <si>
    <t>30471983-0</t>
  </si>
  <si>
    <t>40011593-0</t>
  </si>
  <si>
    <t>40017761-0</t>
  </si>
  <si>
    <t>40017769-0</t>
  </si>
  <si>
    <t>40019547-0</t>
  </si>
  <si>
    <t>40020097-0</t>
  </si>
  <si>
    <t>40026169-0</t>
  </si>
  <si>
    <t>30451033-0</t>
  </si>
  <si>
    <t>30480664-0</t>
  </si>
  <si>
    <t>CONSERVACION MENOR RED AEROPORTUARIA REGIÓN DE MAGALLANES AÑOS 2017 - 2021</t>
  </si>
  <si>
    <t>CABO DE HORNOS, ANTARTICA, PORVENIR, NATALES</t>
  </si>
  <si>
    <t>40009039-0</t>
  </si>
  <si>
    <t>Dirección General de Obras Públicas</t>
  </si>
  <si>
    <t>MEDIOAMBIENTE, TERRITORIO Y PARTICIPACION CIUDADANA</t>
  </si>
  <si>
    <t>40024523-0</t>
  </si>
  <si>
    <t>IQUIQUE, ANTOFAGASTA, COPIAPO, ELQUI, VALPARAISO, CACHAPOAL, TALCA, CONCEPCION, MALLECO, ARICA</t>
  </si>
  <si>
    <t>40027917-0</t>
  </si>
  <si>
    <t>MEJORAMIENTO SISTEMAS APR REGION ARICA Y PARINACOTA , GLOSA 05 APR (PREFACT.,FACT.,DISEÑO)</t>
  </si>
  <si>
    <t>40016173-0</t>
  </si>
  <si>
    <t>CONSERVACION MANTENCIÓN Y AMPLIACIÓN SISTEMAS APR, REGIÓN DE TARAPACÁ (GLOSA 5)</t>
  </si>
  <si>
    <t>40027944-0</t>
  </si>
  <si>
    <t>MEJORAMIENTO SISTEMAS APR REGION DE TARAPACA, GLOSA 05 APR (PREFACT.,FACT.,DISEÑO)</t>
  </si>
  <si>
    <t>40027918-0</t>
  </si>
  <si>
    <t>MEJORAMIENTO SISTEMAS APR REGION ANTOFAGASTA, GLOSA 05 APR (PREFACT.,FACT.,DISEÑO)</t>
  </si>
  <si>
    <t>40027919-0</t>
  </si>
  <si>
    <t>MEJORAMIENTO SISTEMAS APR, REGION COQUIMBO, GLOSA 05 APR (PREFACT.,FACT.,DISEÑO)</t>
  </si>
  <si>
    <t>40017219-0</t>
  </si>
  <si>
    <t>CONSERVACION MANTENCIÓN Y AMPLIACIÓN SIST. APR, REGIÓN DE VALPO. (GLOSA 5)</t>
  </si>
  <si>
    <t>40027921-0</t>
  </si>
  <si>
    <t>MEJORAMIENTO SISTEMAS APR REGION VALPARAISO, GLOSA 05 APR (PREFACT.,FACT.,DISEÑO)</t>
  </si>
  <si>
    <t>40006591-0</t>
  </si>
  <si>
    <t>40016428-0</t>
  </si>
  <si>
    <t>AMPLIACION Y MEJORAMIENTO APR SANTA INES DE PATAGUILLAS, CURACAVI</t>
  </si>
  <si>
    <t>40017073-0</t>
  </si>
  <si>
    <t>CONSERVACIÓN MANTENCIÓN Y AMPLIACIÓN DE SIST. APR, REGIÓN METROPOLITANA (GLOSA 5)</t>
  </si>
  <si>
    <t>40027922-0</t>
  </si>
  <si>
    <t>MEJORAMIENTO SISTEMAS APR, REGION METROPOLITANA, GLOSA 05 APR (PREFACT.,FACT.,DISEÑO)</t>
  </si>
  <si>
    <t>MOSTAZAL</t>
  </si>
  <si>
    <t>40002853-0</t>
  </si>
  <si>
    <t>PICHIDEGUA</t>
  </si>
  <si>
    <t>40012170-0</t>
  </si>
  <si>
    <t>MEJORAMIENTO Y AMPLIACION SISTEMA APR MEMBRILLO LOS TRICAHUES, LOLOL</t>
  </si>
  <si>
    <t>40020047-0</t>
  </si>
  <si>
    <t>40024026-0</t>
  </si>
  <si>
    <t>40027067-0</t>
  </si>
  <si>
    <t>40028345-0</t>
  </si>
  <si>
    <t>SAN JAVIER</t>
  </si>
  <si>
    <t>40027925-0</t>
  </si>
  <si>
    <t>MEJORAMIENTO SISTEMAS APR, REGION MAULE, GLOSA 05 APR (PREFACT.,FACT.,DISEÑO)</t>
  </si>
  <si>
    <t>CONSERVACIÓN MANTENCIÓN Y AMPLIACIÓN SIST. APR, REGIÓN DE ÑUBLE (GLOSA 5)</t>
  </si>
  <si>
    <t>40022320-0</t>
  </si>
  <si>
    <t>CONSTRUCCIÓN SERVICIO DE AGUA POTABLE RURAL DE CARÁN - EL ROSARIO, COMUNA DE SAN CARLOS</t>
  </si>
  <si>
    <t>40027927-0</t>
  </si>
  <si>
    <t>MEJORAMIENTO SISTEMAS APR, REGION ÑUBLE, GLOSA 05 APR (PREFACT.,FACT.,DISEÑO)</t>
  </si>
  <si>
    <t>40015169-0</t>
  </si>
  <si>
    <t>40020710-0</t>
  </si>
  <si>
    <t>40027929-0</t>
  </si>
  <si>
    <t>MEJORAMIENTO SISTEMAS APR, REGION BIOBIO, GLOSA 05 APR (PREFACT.,FACT.,DISEÑO)</t>
  </si>
  <si>
    <t>30096766-0</t>
  </si>
  <si>
    <t>30472185-0</t>
  </si>
  <si>
    <t>COLLIPULLI</t>
  </si>
  <si>
    <t>30488759-0</t>
  </si>
  <si>
    <t xml:space="preserve">REPOSICIÓN APR CATRIPULLI ,RINCONADA Y AMPL.A.LONCOFILO,HUAMPOE,STA ELENA CURARREHUE </t>
  </si>
  <si>
    <t>40021127-0</t>
  </si>
  <si>
    <t>40027952-0</t>
  </si>
  <si>
    <t>MEJORAMIENTO SISTEMAS APR, REGION DE LA ARAUCANIA, GLOSA 05 APR (PREFACT.,FACT.,DISEÑO)</t>
  </si>
  <si>
    <t>40027926-0</t>
  </si>
  <si>
    <t>MEJORAMIENTO SISTEMAS APR, REGION DE LOS RIOS, GLOSA 05 APR (PREFACT.,FACT.,DISEÑO)</t>
  </si>
  <si>
    <t>CONSERVACIÓN MANTENCIÓN Y AMPLIACIÓN DE SIST. APR, REGIÓN DE LOS LAGOS (GLOSA 5)</t>
  </si>
  <si>
    <t>40027928-0</t>
  </si>
  <si>
    <t>MEJORAMIENTO SISTEMAS APR, REGION DE LOS LAGOS, GLOSA 05 APR (PREFACT.,FACT.,DISEÑO)</t>
  </si>
  <si>
    <t>40003460-0</t>
  </si>
  <si>
    <t>40003463-0</t>
  </si>
  <si>
    <t>40017070-0</t>
  </si>
  <si>
    <t>CONSERVACION MANTENCIÓN Y AMPLIACIÓN DE SIST. APR, REGIÓN DE AYSÉN (GLOSA 5)</t>
  </si>
  <si>
    <t>ADMINISTRACION DE PROGRAMAS SANITARIOS</t>
  </si>
  <si>
    <t>27000007-0</t>
  </si>
  <si>
    <t>PROGRAMA DE ADMINISTRACIÓN Y SUPERVISIÓN SISTEMA DE AGUA POTABLE RURAL</t>
  </si>
  <si>
    <t>29000053-0</t>
  </si>
  <si>
    <t>ASESORÍAS A LA INSPECCIÓN FISCAL AEROPUERTO DE ARICA</t>
  </si>
  <si>
    <t>29000068-0</t>
  </si>
  <si>
    <t>CONSTRUCCIÓN TERMINAL DE PASAJEROS Y CARGA DEL AEROPUERTO DIEGO ARACENA POR CONCESIÓN</t>
  </si>
  <si>
    <t>29000256-0</t>
  </si>
  <si>
    <t>ALTERNATIVAS DE ACCESO IQUIQUE (INSPECCIÓN FISCAL)</t>
  </si>
  <si>
    <t>29000036-0</t>
  </si>
  <si>
    <t>AEROPUERTO CERRO MORENO DE ANTOFAGASTA (INSPECCIÓN FISCAL)</t>
  </si>
  <si>
    <t>29000074-0</t>
  </si>
  <si>
    <t>CONCESIÓN TERMINAL DE PASAJEROS AEROPUERTO EL LOA DE CALAMA (INSPECCIÓN FISCAL)</t>
  </si>
  <si>
    <t>29000254-0</t>
  </si>
  <si>
    <t>CONCESIÓN VIAL AUTOPISTA DE LA REGIÓN DE ANTOFAGASTA (INSPECCIÓN FISCAL)</t>
  </si>
  <si>
    <t>PROGRAMA HOSPITALARIO</t>
  </si>
  <si>
    <t>29000299-0</t>
  </si>
  <si>
    <t>HOSPITAL DE ANTOFAGASTA (INSPECCIÓN FISCAL)</t>
  </si>
  <si>
    <t>29000304-0</t>
  </si>
  <si>
    <t>AMPLIACIÓN AEROPUERTO CERRO MORENO ANTOFAGASTA RELICITACIÓN (SUBSIDIO)</t>
  </si>
  <si>
    <t>29000306-0</t>
  </si>
  <si>
    <t>AMPLIACIÓN RUTAS DEL LOA (INSPECCIÓN FISCAL)</t>
  </si>
  <si>
    <t>29000051-0</t>
  </si>
  <si>
    <t>AEROPUERTO DE ATACAMA (INSPECCIÓN FISCAL)</t>
  </si>
  <si>
    <t>29000185-0</t>
  </si>
  <si>
    <t>RUTA 5 ATACAMA, III REGIÓN Y RUTA VALLENAR -HUASCO (INSPECCIÓN FISCAL)</t>
  </si>
  <si>
    <t>29000010-0</t>
  </si>
  <si>
    <t>AMPLIACIÓN, REHABILITACIÓN Y MEJORAMIENTO DE LA RUTA 5 SECTOR LOS VILOS-LA SERENA (INSPECCIÓN FISCAL)</t>
  </si>
  <si>
    <t>ELQUI, CHOAPA</t>
  </si>
  <si>
    <t>COQUIMBO, CANELA, LOS VILOS</t>
  </si>
  <si>
    <t>29000073-0</t>
  </si>
  <si>
    <t>CONCESIÓN TERMINAL DE PASAJEROS AEROPUERTO LA FLORIDA - LA SERENA (INSPECCIÓN FISCAL)</t>
  </si>
  <si>
    <t>29000235-0</t>
  </si>
  <si>
    <t>RUTA 5 TRAMO LOS VILOS - LA SERENA (EXPROPIACIONES)</t>
  </si>
  <si>
    <t>29000305-0</t>
  </si>
  <si>
    <t>AMPLIACIÓN RUTA 43, LA SERENA - OVALLE (INSPECCIÓN FISCAL)</t>
  </si>
  <si>
    <t>29000509-0</t>
  </si>
  <si>
    <t>RUTA D-43 LA SERENA - OVALLE (COMPENSACIONES)</t>
  </si>
  <si>
    <t>29000522-0</t>
  </si>
  <si>
    <t>CONCESIÓN RUTA 43 REGIÓN DE COQUIMBO (SUBSIDIO)</t>
  </si>
  <si>
    <t>29000038-0</t>
  </si>
  <si>
    <t>AMPLIACIÓN, REHABILITACIÓN Y MEJORAMIENTO LITORAL CENTRAL (INSPECCIÓN FISCAL)</t>
  </si>
  <si>
    <t>CASABLANCA, SAN ANTONIO, ALGARROBO, CARTAGENA, EL QUISCO, EL TABO</t>
  </si>
  <si>
    <t>29000059-0</t>
  </si>
  <si>
    <t>CONSTRUCCIÓN TUNEL EL MELON POR CONCESIÓN</t>
  </si>
  <si>
    <t>29000070-0</t>
  </si>
  <si>
    <t>CONSTRUCCIÓN CAMINO PUCHUNCAVÍ NOGALES POR CONCESIÓN</t>
  </si>
  <si>
    <t>29000077-0</t>
  </si>
  <si>
    <t>RUTA 60 LOS ANDES CON-CON</t>
  </si>
  <si>
    <t>EDIFICACIÓN PÚBLICA</t>
  </si>
  <si>
    <t>29000086-0</t>
  </si>
  <si>
    <t>PUERTO TERRESTRE LOS ANDES (INSPECCIÓN FISCAL)</t>
  </si>
  <si>
    <t>29000123-0</t>
  </si>
  <si>
    <t>CONCESIÓN LITORAL CENTRAL (INGRESO MÍNIMO GARANTIZADO)</t>
  </si>
  <si>
    <t>29000153-0</t>
  </si>
  <si>
    <t>CAMINO INTERNACIONAL RUTA 60 CH LOS ANDES - CON CON (SISTEMA NUEVAS INVERSIONES)</t>
  </si>
  <si>
    <t>29000231-0</t>
  </si>
  <si>
    <t>CAMINO INTERNACIONAL RUTA 60 CH LOS ANDES - CON CON (EXPROPIACIONES)</t>
  </si>
  <si>
    <t>29000491-0</t>
  </si>
  <si>
    <t>NUEVO COMPLEJO FRONTERIZO LOS LIBERTADORES (INSPECCIÓN FISCAL)</t>
  </si>
  <si>
    <t>29000523-0</t>
  </si>
  <si>
    <t>CONCESIÓN CAMINO NOGALES - PUCHUNCAVI, RELICITACIÓN (EXPROPIACIONES)</t>
  </si>
  <si>
    <t>29000529-0</t>
  </si>
  <si>
    <t>CONCESIÓN EMBALSE LAS PALMAS (INSPECCIÓN FISCAL)</t>
  </si>
  <si>
    <t>29000018-0</t>
  </si>
  <si>
    <t>AMPLIACIÓN, REHABILITACIÓN Y MEJORAMIENTO SISTEMA NORTE SUR (INSPECCIÓN FISCAL)</t>
  </si>
  <si>
    <t>29000019-0</t>
  </si>
  <si>
    <t>CONSTRUCCIÓN DE ACCESO AEROPUERTO ARTURO MERINO BENÍTEZ POR CONCESIÓN</t>
  </si>
  <si>
    <t>29000020-0</t>
  </si>
  <si>
    <t>ASESORÍA A LA INSPECCIÓN FISCAL DE LA OBRA AEROPUERTO A. MERINO BENÍTEZ EN CONSTRUCCIÓN</t>
  </si>
  <si>
    <t>29000040-0</t>
  </si>
  <si>
    <t>AMPLIACIÓN, REHABILITACIÓN Y MEJORAMIENTO VARIANTE MELIPILLA (INSPECCIÓN FISCAL)</t>
  </si>
  <si>
    <t>29000042-0</t>
  </si>
  <si>
    <t>AMPLIACIÓN, REHABILITACIÓN Y MEJORAMIENTO AMÉRICO VESPUCIO SUR (INSPECCIÓN FISCAL)</t>
  </si>
  <si>
    <t>29000044-0</t>
  </si>
  <si>
    <t>CENTRO DE JUSTICIA (INSPECCIÓN FISCAL)</t>
  </si>
  <si>
    <t>29000046-0</t>
  </si>
  <si>
    <t>AMPLIACIÓN, REHABILITACIÓN Y MEJORAMIENTO AMÉRICO VESPUCIO NORTE (INSPECCIÓN FISCAL)</t>
  </si>
  <si>
    <t>29000054-0</t>
  </si>
  <si>
    <t>ASESORÍA A LA INSPECCIÓN FISCAL ACCESO NORORIENTE A SANTIAGO</t>
  </si>
  <si>
    <t>TRANSPORTE PUBLICO</t>
  </si>
  <si>
    <t>29000056-0</t>
  </si>
  <si>
    <t>ASESORÍA A LA INSPECCIÓN FISCAL ESTACIÓN DE INTERCAMBIO MODAL LA CISTERNA</t>
  </si>
  <si>
    <t>29000057-0</t>
  </si>
  <si>
    <t>PLAZA DE LA CIUDADANÍA (INSPECCIÓN FISCAL)</t>
  </si>
  <si>
    <t>29000058-0</t>
  </si>
  <si>
    <t>PARQUE O'HIGGINS (INSPECCIÓN FISCAL)</t>
  </si>
  <si>
    <t>29000063-0</t>
  </si>
  <si>
    <t>CONCESIÓN SISTEMA ORIENTE PONIENTE (INSPECCIÓN FISCAL)</t>
  </si>
  <si>
    <t>29000085-0</t>
  </si>
  <si>
    <t>HABILITACIÓN ANILLO INTERMEDIO EL SALTO-AV. KENNEDY (INSPECCIÓN FISCAL)</t>
  </si>
  <si>
    <t>29000110-0</t>
  </si>
  <si>
    <t>CONCESIÓN AMÉRICO VESPUCIO SUR (SISTEMA NUEVAS INVERSIONES)</t>
  </si>
  <si>
    <t>29000114-0</t>
  </si>
  <si>
    <t>CONCESIÓN SISTEMA NORTE SUR (SISTEMA NUEVAS INVERSIONES)</t>
  </si>
  <si>
    <t>29000116-0</t>
  </si>
  <si>
    <t>CONCESION SISTEMA ORIENTE PONIENTE (SISTEMA NUEVAS INVERSIONES)</t>
  </si>
  <si>
    <t>29000172-0</t>
  </si>
  <si>
    <t>ANILLO INTERMEDIO EL SALTO-KENNEDY (SISTEMA NUEVAS INVERSIONES)</t>
  </si>
  <si>
    <t>29000183-0</t>
  </si>
  <si>
    <t>29000222-0</t>
  </si>
  <si>
    <t>COMPLEJO HOSPITALARIO MAIPÚ-LA FLORIDA (INSPECCIÓN FISCAL)</t>
  </si>
  <si>
    <t>29000281-0</t>
  </si>
  <si>
    <t>29000469-0</t>
  </si>
  <si>
    <t>CONCESIÓN SISTEMA AMÉRICO VESPUCIO ORIENTE (INSPECCIÓN FISCAL)</t>
  </si>
  <si>
    <t>29000482-0</t>
  </si>
  <si>
    <t>CONCESIÓN HOSPITAL SALVADOR E INSTITUTO NACIONAL DE GERIATRÍA (INSPECCIÓN FISCAL)</t>
  </si>
  <si>
    <t>29000487-0</t>
  </si>
  <si>
    <t>CONCESIÓN HOSPITAL FÉLIX BULNES (INSPECCIÓN FISCAL)</t>
  </si>
  <si>
    <t>29000502-0</t>
  </si>
  <si>
    <t>CENTRO METROPOLITANO DE VEHICULOS RETIRADOS DE CIRCULACIÓN (IMG)</t>
  </si>
  <si>
    <t>29000526-0</t>
  </si>
  <si>
    <t>CONCESIÓN CONEXIÓN VIAL RUTA 78 HASTA RUTA 68 (INSPECCIÓN FISCAL)</t>
  </si>
  <si>
    <t>29000527-0</t>
  </si>
  <si>
    <t>CONCESIÓN TELEFERICO BICENTENARIO (INSPECCIÓN FISCAL)</t>
  </si>
  <si>
    <t>29000528-0</t>
  </si>
  <si>
    <t>CONCESIÓN AMERICO VESPUCIO ORIENTE TRAMO PRINCIPE DE GALES - LOS PRESIDENTES (INSPECCIÓN FISCAL)</t>
  </si>
  <si>
    <t>29000531-0</t>
  </si>
  <si>
    <t>CONCESIÓN AEROPUERTO ARTURO MERINO BENÍTEZ (COMPENSACIONES)</t>
  </si>
  <si>
    <t>29000533-0</t>
  </si>
  <si>
    <t>INFRAESTRUCTURA VIAL URBANA</t>
  </si>
  <si>
    <t>29000542-0</t>
  </si>
  <si>
    <t>29000544-0</t>
  </si>
  <si>
    <t>INFRAESTRUCTURA VIAL INTERURBANA</t>
  </si>
  <si>
    <t>29000549-0</t>
  </si>
  <si>
    <t>40026163-0</t>
  </si>
  <si>
    <t>29000084-0</t>
  </si>
  <si>
    <t>EMBALSE CONVENTO VIEJO (INSPECCIÓN FISCAL)</t>
  </si>
  <si>
    <t>29000169-0</t>
  </si>
  <si>
    <t>CONVENTO VIEJO (SISTEMA NUEVAS INVERSIONES)</t>
  </si>
  <si>
    <t>29000553-0</t>
  </si>
  <si>
    <t>RED HOSPITALARIA DEL MAULE (INSPECCIÓN FISCAL)</t>
  </si>
  <si>
    <t>29000013-0</t>
  </si>
  <si>
    <t>CONCESION RUTA INTERPORTUARIA (COMPENSACION SISTEMA NUEVAS INVERSIONES)</t>
  </si>
  <si>
    <t>29000047-0</t>
  </si>
  <si>
    <t>AMPLIACIÓN, REHABILITACIÓN Y MEJORAMIENO RUTA INTERPORTUARIA TALCAHUANO - PENCO (INSPECCIÓN FISCAL)</t>
  </si>
  <si>
    <t>29000069-0</t>
  </si>
  <si>
    <t>ASESORÍA A LA INSPECCIÓN FISCAL DE LA OBRA TERMINAL DE PASAJEROS CARRIEL SUR EN CONSTRUCCIÓN</t>
  </si>
  <si>
    <t>29000184-0</t>
  </si>
  <si>
    <t>RUTA 160 TRAMO CORONEL TRES PINOS (INSPECCIÓN FISCAL)</t>
  </si>
  <si>
    <t>29000233-0</t>
  </si>
  <si>
    <t>RUTA 160 TRAMO CORONEL TRES PINOS (EXPROPIACIONES)</t>
  </si>
  <si>
    <t>29000268-0</t>
  </si>
  <si>
    <t>RUTA 160, TRAMO TRES PINOS - ACCESO NORTE A CORONEL (COMPENSACIONES)</t>
  </si>
  <si>
    <t>29000277-0</t>
  </si>
  <si>
    <t>CONCESIÓN RUTA INTERPORTUARIA TALCAHUANO - PENCO (EXPROPIACIONES)</t>
  </si>
  <si>
    <t>29000356-0</t>
  </si>
  <si>
    <t>AUTOPISTA CONCEPCIÓN - CABRERO (EXPROPIACIONES)</t>
  </si>
  <si>
    <t>29000444-0</t>
  </si>
  <si>
    <t>AUTOPISTA CONCEPCIÓN - CABRERO (COMPENSACIONES)</t>
  </si>
  <si>
    <t>29000489-0</t>
  </si>
  <si>
    <t>CONCESIÓN VIAL PUENTE INDUSTRIAL, REGIÓN DEL BIOBÍO (INSPECCIÓN FISCAL)</t>
  </si>
  <si>
    <t>29000499-0</t>
  </si>
  <si>
    <t>CONCESIÓN RUTA 160, TRAMO TRES PINOS ACCESO NORTE A CORONEL (SISTEMA NUEVAS INVERSIONES)</t>
  </si>
  <si>
    <t>29000503-0</t>
  </si>
  <si>
    <t>CONCESIÓN VIAL PUENTE INDUSTRIAL, REGIÓN DEL BIOBÍO (EXPROPIACIONES)</t>
  </si>
  <si>
    <t>29000552-0</t>
  </si>
  <si>
    <t>RED HOSPITALARIA BÍO BÍO (INSPECCIÓN FISCAL)</t>
  </si>
  <si>
    <t>40017370-0</t>
  </si>
  <si>
    <t>AMPLIACIÓN MEJORAMIENTO RELICITACIÓN ACCESO NORTE A CONCEPCIÓN</t>
  </si>
  <si>
    <t>29000030-0</t>
  </si>
  <si>
    <t>AMPLIACIÓN, REHABILITACIÓN Y MEJORAMIENTO DE LA RUTA 5 COLLIPULLI-TEMUCO (INSPECCIÓN FISCAL)</t>
  </si>
  <si>
    <t>TEMUCO, FREIRE, GORBEA, PADRE LAS CASAS, PITRUFQUEN, VILCUN, COLLIPULLI, ERCILLA, VICTORIA</t>
  </si>
  <si>
    <t>29000032-0</t>
  </si>
  <si>
    <t>RUTA 5 COLLIPULLI - TEMUCO (COMPENSACIONES SISTEMA NUEVAS INVERSIONES)</t>
  </si>
  <si>
    <t>TEMUCO, FREIRE, GORBEA, PADRE LAS CASAS, PITRUFQUEN, COLLIPULLI, ERCILLA, VICTORIA</t>
  </si>
  <si>
    <t>29000159-0</t>
  </si>
  <si>
    <t>NUEVO AEROPUERTO IX REGIÓN (INSPECCIÓN FISCAL)</t>
  </si>
  <si>
    <t>29000208-0</t>
  </si>
  <si>
    <t>RUTA 5 TRAMO COLLIPULLI - TEMUCO (ESTUDIOS)</t>
  </si>
  <si>
    <t>29000468-0</t>
  </si>
  <si>
    <t>NUEVO AEROPUERTO IX REGIÓN (SUBSIDIO)</t>
  </si>
  <si>
    <t>29000052-0</t>
  </si>
  <si>
    <t>AEROPUERTO EL TEPUAL DE PUERTO MONTT (INSPECCIÓN FISCAL)</t>
  </si>
  <si>
    <t>29000224-0</t>
  </si>
  <si>
    <t>CONCESIÓN RUTA 5 TRAMO PUERTO MONTT - PARGUA (INSPECCIÓN FISCAL)</t>
  </si>
  <si>
    <t>29000297-0</t>
  </si>
  <si>
    <t>RUTA 5 TRAMO PUERTO MONTT - PARGUA (EXPROPIACIONES)</t>
  </si>
  <si>
    <t>29000551-0</t>
  </si>
  <si>
    <t>29000075-0</t>
  </si>
  <si>
    <t>AEROPUERTO CARLOS IBAÑEZ DEL CAMPO PUNTA ARENAS (INSPECCIÓN FISCAL)</t>
  </si>
  <si>
    <t>29000001-0</t>
  </si>
  <si>
    <t>ESTUDIOS Y ASESORÍAS DE APOYO AL PROCESO DE COMISIONES CONCILIADORES Y ARBITRALES DE LA COORDINACIÓN GENERAL DE CONCESIONES</t>
  </si>
  <si>
    <t>29000002-0</t>
  </si>
  <si>
    <t>ESTUDIOS Y ASESORÍAS PARA EXPROPIACIONES EN OBRAS DE INFRAESTRUCTURA POR EL SISTEMA DE CONCESIONES (PERITAJES Y PUBLICACIONES)</t>
  </si>
  <si>
    <t>29000004-0</t>
  </si>
  <si>
    <t>CONSTRUCCIÓN AUTOPISTA SANTIAGO-SAN ANTONIO POR CONCESION (INSPECCIÓN FISCAL)</t>
  </si>
  <si>
    <t>SAN ANTONIO, CARTAGENA, SANTIAGO, CERRILLOS, MAIPU, PEDRO AGUIRRE CERDA, MELIPILLA, TALAGANTE, EL MONTE, PADRE HURTADO, PEÑAFLOR</t>
  </si>
  <si>
    <t>29000005-0</t>
  </si>
  <si>
    <t>AMPLIACIÓN, REHABILITACIÓN Y MEJORAMIENTO DE LA RUTA 5 SECTOR: RÍO BUENO - PUERTO MONTT (INSPECCIÓN FISCAL)</t>
  </si>
  <si>
    <t>LLANQUIHUE, OSORNO, RANCO</t>
  </si>
  <si>
    <t>PUERTO MONTT, FRUTILLAR, LLANQUIHUE, PUERTO VARAS, OSORNO, PURRANQUE, RIO NEGRO, SAN PABLO, LA UNION, RIO BUENO</t>
  </si>
  <si>
    <t>29000016-0</t>
  </si>
  <si>
    <t>AMPLIACIÓN , REHABILITACIÓN Y MEJORAMIENTO INTERCONEXIÓN VIAL SECTOR SANTIAGO-VALPARAÍSO-VIÑA DEL MAR (INSPECCIÓN FISCAL)</t>
  </si>
  <si>
    <t>29000021-0</t>
  </si>
  <si>
    <t>AMPLIACIÓN, REHABILITACIÓN Y MEJORAMIENTO DE LA RUTA 5 SUR SECTOR: TALCA - CHILLÁN POR CONCESIÓN (INSPECCIÓN FISCAL)</t>
  </si>
  <si>
    <t>TALCA, LINARES, DIGUILLÍN, PUNILLA</t>
  </si>
  <si>
    <t>TALCA, MAULE, RIO CLARO, SAN RAFAEL, LINARES, LONGAVI, PARRAL, RETIRO, SAN JAVIER, VILLA ALEGRE, CHILLAN, CHILLAN VIEJO, SAN CARLOS, ÑIQUEN, SAN NICOLAS</t>
  </si>
  <si>
    <t>29000024-0</t>
  </si>
  <si>
    <t>CONCESIÓN RUTA 57 SANTIAGO-COLINA-LOS ANDES (INSPECCIÓN FISCAL)</t>
  </si>
  <si>
    <t>LOS ANDES, SANTIAGO, CHACABUCO</t>
  </si>
  <si>
    <t>LOS ANDES, CALLE LARGA, RINCONADA, HUECHURABA, QUILICURA, COLINA</t>
  </si>
  <si>
    <t>29000027-0</t>
  </si>
  <si>
    <t>AMPLIACIÓN, REHABILITACIÓN Y MEJORAMIENTO DE LA RUTA 5 SECTOR: CHILLÁN-COLLIPULLI (INSPECCIÓN FISCAL)</t>
  </si>
  <si>
    <t>BIO BIO, MALLECO, DIGUILLÍN</t>
  </si>
  <si>
    <t>LOS ANGELES, CABRERO, MULCHEN, YUMBEL, COLLIPULLI, BULNES, CHILLAN VIEJO, PEMUCO</t>
  </si>
  <si>
    <t>29000034-0</t>
  </si>
  <si>
    <t>AMPLIACIÓN, REHABILITACIÓN Y MEJORAMIENTO DE LA RUTA 5 SUR SECTOR: TEMUCO-RÍO BUENO (INSPECCIÓN FISCAL)</t>
  </si>
  <si>
    <t>CAUTIN, VALDIVIA, RANCO</t>
  </si>
  <si>
    <t>GORBEA, LONCOCHE, LANCO, LOS LAGOS, MAFIL, MARIQUINA, PAILLACO, LA UNION, RIO BUENO</t>
  </si>
  <si>
    <t>29000048-0</t>
  </si>
  <si>
    <t>AMPLIACIÓN, REHABILITACIÓN Y MEJORAMIENTO PROGRAMA PENITENCIARIO I (INSPECCIÓN FISCAL)</t>
  </si>
  <si>
    <t>29000049-0</t>
  </si>
  <si>
    <t>AMPLIACIÓN REHABILITACIÓN Y MEJORAMIENTO PROGRAMA PENITENCIARIO II (INSPECCIÓN FISCAL)</t>
  </si>
  <si>
    <t>29000050-0</t>
  </si>
  <si>
    <t>ASESORÍA A LA INSPECCIÓN FISCAL PROGRAMA DE INFRAESTRUCTURA PENITENCIARIO GRUPO III</t>
  </si>
  <si>
    <t>29000062-0</t>
  </si>
  <si>
    <t>AMPLIACIÓN, REHABILITACIÓN Y MEJORAMIENTO DE LA RUTA 5 SECTOR SANTIAGO-TALCA Y ACCESO SUR A SANTIAGO (INSPECCIÓN FISCAL)</t>
  </si>
  <si>
    <t>29000072-0</t>
  </si>
  <si>
    <t>ACCESO NORTE A CONCEPCIÓN POR CONCESIÓN</t>
  </si>
  <si>
    <t>29000078-0</t>
  </si>
  <si>
    <t>CONCESIÓN RUTA 5 - SANTIAGO-LOS VILOS (INSPECCIÓN FISCAL)</t>
  </si>
  <si>
    <t>29000103-0</t>
  </si>
  <si>
    <t>CONCESIÓN INTERCONEXIÓN VIAL SANTIAGO - VALPARAÍSO - VIÑA DEL MAR (SISTEMA NUEVAS INVERSIONES)</t>
  </si>
  <si>
    <t>29000108-0</t>
  </si>
  <si>
    <t>RUTA 5 TRAMO TEMUCO-RIO BUENO (SISTEMA NUEVAS INVERSIONES)</t>
  </si>
  <si>
    <t>29000111-0</t>
  </si>
  <si>
    <t>CONCESIÓN RUTA 5 TRAMO SANTIAGO-TALCA Y ACCESO SUR (SISTEMA NUEVAS INVERSIONES)</t>
  </si>
  <si>
    <t>29000127-0</t>
  </si>
  <si>
    <t>CONCESIÓN INFRAESTRUCTURA PENITENCIARIA GRUPO II (SISTEMA NUEVAS INVERSIONES)</t>
  </si>
  <si>
    <t>29000225-0</t>
  </si>
  <si>
    <t>RUTA 66, CAMINO DE LA FRUTA (INSPECCIÓN FISCAL)</t>
  </si>
  <si>
    <t>29000230-0</t>
  </si>
  <si>
    <t>ACCESO NORTE A CONCEPCIÓN (COMPENSACIONES)</t>
  </si>
  <si>
    <t>29000244-0</t>
  </si>
  <si>
    <t>RUTA 5 TRAMO SANTIAGO - TALCA Y ACCESO SUR A SANTIAGO (EXPROPIACIONES)</t>
  </si>
  <si>
    <t>29000245-0</t>
  </si>
  <si>
    <t>RUTA 5 TRAMO TALCA - CHILLÁN (EXPROPIACIONES)</t>
  </si>
  <si>
    <t>29000249-0</t>
  </si>
  <si>
    <t>RUTA 5 TRAMO TEMUCO - RÍO BUENO (EXPROPIACIONES)</t>
  </si>
  <si>
    <t>29000250-0</t>
  </si>
  <si>
    <t>RUTA 5 TRAMO RÍO BUENO - PUERTO MONTT (EXPROPIACIONES)</t>
  </si>
  <si>
    <t>29000255-0</t>
  </si>
  <si>
    <t>RUTA 5 NORTE, TRAMO LA SERENA - VALLENAR (INSPECCIÓN FISCAL)</t>
  </si>
  <si>
    <t>29000258-0</t>
  </si>
  <si>
    <t>AUTOPISTA CONCEPCIÓN CABRERO Y RED VIAL BIO BÍO (INSPECCIÓN FISCAL)</t>
  </si>
  <si>
    <t>29000307-0</t>
  </si>
  <si>
    <t>HABILITACIÓN CAMINO DE LA FRUTA RUTA 66 (EXPROPIACIONES)</t>
  </si>
  <si>
    <t>29000525-0</t>
  </si>
  <si>
    <t>CONCESIÓN MEJORAMIENTO RUTA NAHUELBUTA ( INSPECCIÓN FISCAL)</t>
  </si>
  <si>
    <t>29000547-0</t>
  </si>
  <si>
    <t>CONCESIÓN MEJORAMIENTO RUTA NAHUELBUTA (EXPROPIACIONES)</t>
  </si>
  <si>
    <t>29000554-0</t>
  </si>
  <si>
    <t>HOSPITALES GRUPO III: RED CENTRO SUR A : BUIN PAINE (INSPECCIÓN FISCAL)</t>
  </si>
  <si>
    <t>40010576-0</t>
  </si>
  <si>
    <t>40010577-0</t>
  </si>
  <si>
    <t>AMPLIACIÓN RELICITACIÓN CONCESIÓN RUTA 78 SANTIAGO - SAN ANTONIO (ESTUDIO INTEGRALES)</t>
  </si>
  <si>
    <t>40017381-0</t>
  </si>
  <si>
    <t>AMPLIACIÓN MEJORAMIENTO CONCESIÓN RUTA 5 TRAMO SANTIAGO LOS VILOS</t>
  </si>
  <si>
    <t>40024939-0</t>
  </si>
  <si>
    <t>MEJORAMIENTO Y AMPLIACION CONCESION RUTA 57, SANTIAGO COLINA LOS ANDES</t>
  </si>
  <si>
    <t>30483327-0</t>
  </si>
  <si>
    <t>30089747-0</t>
  </si>
  <si>
    <t>CONSERVACIÓN DE LA RED DE TRANSMISIÓN DE DATOS EN TIEMPO REAL</t>
  </si>
  <si>
    <t>30089748-0</t>
  </si>
  <si>
    <t>CONSERVACIÓN DE LA RED DE OBTENCIÓN DE DATOS A TRAVÉS DE TERCEROS</t>
  </si>
  <si>
    <t>30130205-0</t>
  </si>
  <si>
    <t>30130218-0</t>
  </si>
  <si>
    <t>30294322-0</t>
  </si>
  <si>
    <t>CONSERVACION DE LA RED DE PROTECCIÓN DE RECURSOS HIDRICOS NACIONAL</t>
  </si>
  <si>
    <t>30484775-0</t>
  </si>
  <si>
    <t>OTROS</t>
  </si>
  <si>
    <t>Total general</t>
  </si>
  <si>
    <t xml:space="preserve"> MONTO LEY </t>
  </si>
  <si>
    <t xml:space="preserve"> PRESUPUESTO VIGENTE</t>
  </si>
  <si>
    <t xml:space="preserve"> PRESUPUESTO DECRETADO</t>
  </si>
  <si>
    <t xml:space="preserve"> EJECUTADO AÑO</t>
  </si>
  <si>
    <t>40006942-0</t>
  </si>
  <si>
    <t>40011575-0</t>
  </si>
  <si>
    <t>40019008-0</t>
  </si>
  <si>
    <t>40026468-0</t>
  </si>
  <si>
    <t>CONSERVACION MANEJO Y CONTROL SISTEMA DE REGADÍO CUNCUMÉN, REGIÓN DE VALPARAÍSO</t>
  </si>
  <si>
    <t>30102291-0</t>
  </si>
  <si>
    <t>CONSTRUCCION SISTEMA DE AGUAS LLUVIAS TRINIDAD 2, LA FLORIDA</t>
  </si>
  <si>
    <t>40004314-0</t>
  </si>
  <si>
    <t>40011368-0</t>
  </si>
  <si>
    <t>PAINE, TALAGANTE</t>
  </si>
  <si>
    <t>40017124-0</t>
  </si>
  <si>
    <t>DIAGNOSTICO PUENTE JUAN PABLO II, PROVINCIA DE CONCEPCION</t>
  </si>
  <si>
    <t>CURANILAHUE, LOS ALAMOS</t>
  </si>
  <si>
    <t>40020418-0</t>
  </si>
  <si>
    <t>NORMALIZACION VARIOS PUENTES VARIAS REGIONES (ACTUALIZACION SISMICA)</t>
  </si>
  <si>
    <t>29000328-0</t>
  </si>
  <si>
    <t>ACCESO VIAL AEROPUERTO AMB (SISTEMA NUEVAS INVERSIONES)</t>
  </si>
  <si>
    <t>LAUTARO</t>
  </si>
  <si>
    <t>40013290-0</t>
  </si>
  <si>
    <t>30285922-0</t>
  </si>
  <si>
    <t>AMPLIACION PLAZA DE PEAJE CHAIMAVIDA, REGION DEL BIO BIO</t>
  </si>
  <si>
    <t>40026006-0</t>
  </si>
  <si>
    <t>40009191-0</t>
  </si>
  <si>
    <t>CONSTRUCCION RAMPAS CONECTIVIDAD CANAL FITZ ROY, RIO VERDE</t>
  </si>
  <si>
    <t>RIO VERDE</t>
  </si>
  <si>
    <t>40030542-0</t>
  </si>
  <si>
    <t>40030148-0</t>
  </si>
  <si>
    <t>30465788-0</t>
  </si>
  <si>
    <t>AMPLIACION AERÓDROMO CAÑAL BAJO, OSORNO</t>
  </si>
  <si>
    <t>40024575-0</t>
  </si>
  <si>
    <t>40027523-0</t>
  </si>
  <si>
    <t>40028324-0</t>
  </si>
  <si>
    <t>Servicio</t>
  </si>
  <si>
    <t>Región</t>
  </si>
  <si>
    <t>40027667-0</t>
  </si>
  <si>
    <t>ANALISIS ESTRUCTURAL DE CAMINOS PAVIMENTADOS SISTEMA ALTO RENDIMIENTO - ETAPA III</t>
  </si>
  <si>
    <t>INFRAESTRUCTURA PORTUARIA DE CONECTIVIDAD</t>
  </si>
  <si>
    <t>30072051-0</t>
  </si>
  <si>
    <t>40031139-0</t>
  </si>
  <si>
    <t>BUIN, PAINE</t>
  </si>
  <si>
    <t>30450772-0</t>
  </si>
  <si>
    <t>30122047-0</t>
  </si>
  <si>
    <t>DIAGNOSTICO PLAN MAESTRO AGUAS LLUVIAS QUELLON</t>
  </si>
  <si>
    <t>40027401-0</t>
  </si>
  <si>
    <t>40013144-0</t>
  </si>
  <si>
    <t>CONSTRUCCION SISTEMA DE EVACUACIÓN DE AGUAS LLUVIAS COMUNA DE LA FLORIDA, SANTIAGO, RM</t>
  </si>
  <si>
    <t>40035382-0</t>
  </si>
  <si>
    <t>40035403-0</t>
  </si>
  <si>
    <t>40035386-0</t>
  </si>
  <si>
    <t>40035401-0</t>
  </si>
  <si>
    <t>40035390-0</t>
  </si>
  <si>
    <t>40035402-0</t>
  </si>
  <si>
    <t>VICHUQUEN</t>
  </si>
  <si>
    <t>40035375-0</t>
  </si>
  <si>
    <t>40035393-0</t>
  </si>
  <si>
    <t>40035396-0</t>
  </si>
  <si>
    <t>40035385-0</t>
  </si>
  <si>
    <t>40035395-0</t>
  </si>
  <si>
    <t>40035405-0</t>
  </si>
  <si>
    <t>40035408-0</t>
  </si>
  <si>
    <t>30257572-0</t>
  </si>
  <si>
    <t>REPOSICION PUENTE PALENA Y PUENTE ROSSELOT, RUTA 7, XI REGION</t>
  </si>
  <si>
    <t>40035427-0</t>
  </si>
  <si>
    <t>40035428-0</t>
  </si>
  <si>
    <t>30081567-0</t>
  </si>
  <si>
    <t>40027215-0</t>
  </si>
  <si>
    <t>40024610-0</t>
  </si>
  <si>
    <t>40003574-0</t>
  </si>
  <si>
    <t>30227878-0</t>
  </si>
  <si>
    <t xml:space="preserve">NORMALIZACIÓN ÁREA LIBRE DE OBSTÁCULOS NUEVO AERÓDROMO IX REGIÓN </t>
  </si>
  <si>
    <t>40027634-0</t>
  </si>
  <si>
    <t>ALTO BIO BIO</t>
  </si>
  <si>
    <t>40026617-0</t>
  </si>
  <si>
    <t>40036352-0</t>
  </si>
  <si>
    <t>CONSERVACION AERÓDROMO ISLA MOCHA REGIÓN DEL BIOBÍO, 2022-2023</t>
  </si>
  <si>
    <t>IQUIQUE, ALTO HOSPICIO, POZO ALMONTE</t>
  </si>
  <si>
    <t>ANTOFAGASTA, MEJILLONES, CALAMA</t>
  </si>
  <si>
    <t>SIERRA GORDA, CALAMA</t>
  </si>
  <si>
    <t>COPIAPO, CALDERA, VALLENAR</t>
  </si>
  <si>
    <t>COQUIMBO, OVALLE</t>
  </si>
  <si>
    <t>PETORCA, QUILLOTA</t>
  </si>
  <si>
    <t>ZAPALLAR, NOGALES</t>
  </si>
  <si>
    <t>VALPARAISO, QUILLOTA</t>
  </si>
  <si>
    <t>PUCHUNCAVI, QUINTERO, NOGALES</t>
  </si>
  <si>
    <t>LOS ANDES, QUILLOTA, SAN FELIPE, MARGA MARGA</t>
  </si>
  <si>
    <t>LOS ANDES, SAN ESTEBAN, QUILLOTA, CALERA, HIJUELAS, LA CRUZ, SAN FELIPE, CATEMU, LLAILLAY, PANQUEHUE, SANTA MARIA, LIMACHE, VILLA ALEMANA</t>
  </si>
  <si>
    <t>LA CISTERNA, LA FLORIDA, LA GRANJA, LO ESPEJO, MACUL, MAIPU, PEÑALOLEN, SAN RAMON</t>
  </si>
  <si>
    <t>CERRO NAVIA, CONCHALI, HUECHURABA, MAIPU, PUDAHUEL, QUILICURA, RECOLETA, RENCA</t>
  </si>
  <si>
    <t>HUECHURABA, VITACURA, COLINA, LAMPA</t>
  </si>
  <si>
    <t>LA CISTERNA</t>
  </si>
  <si>
    <t>SANTIAGO, INDEPENDENCIA, LAS CONDES, PROVIDENCIA, RECOLETA, VITACURA</t>
  </si>
  <si>
    <t>HUECHURABA, LAS CONDES, PROVIDENCIA, VITACURA</t>
  </si>
  <si>
    <t>CERRILLOS, LA CISTERNA, LA FLORIDA, LA GRANJA, LO ESPEJO, MACUL, MAIPU, PEÑALOLEN, SAN RAMON</t>
  </si>
  <si>
    <t>LA FLORIDA, MAIPU</t>
  </si>
  <si>
    <t>CENTRO METROPOLITANO DE VEHÍCULOS RETIRADOS DE CIRCULACIÓN (INSPECCIÓN FISCAL)</t>
  </si>
  <si>
    <t>SANTIAGO, CORDILLERA, MAIPO</t>
  </si>
  <si>
    <t>SANTIAGO, CERRILLOS, CERRO NAVIA, CONCHALI, ESTACION CENTRAL, INDEPENDENCIA, LA CISTERNA, LA FLORIDA, LA PINTANA, LA REINA, LO BARNECHEA, LO PRADO, ÑUÑOA, PEÑALOLEN, RECOLETA, RENCA, SAN MIGUEL, VITACURA, PUENTE ALTO, SAN BERNARDO</t>
  </si>
  <si>
    <t>HUECHURABA, LA REINA, LAS CONDES, RECOLETA, VITACURA</t>
  </si>
  <si>
    <t>PROVIDENCIA</t>
  </si>
  <si>
    <t>CERRO NAVIA</t>
  </si>
  <si>
    <t>MAIPU, PUDAHUEL</t>
  </si>
  <si>
    <t>HUECHURABA, LAS CONDES, PROVIDENCIA</t>
  </si>
  <si>
    <t>LA REINA, MACUL, ÑUÑOA, PEÑALOLEN</t>
  </si>
  <si>
    <t>CONCESIÓN RUTA G-21 ACCESO CENTROS DE ESQUI (INSPECCIÓN FISCAL)</t>
  </si>
  <si>
    <t>HUECHURABA, LA REINA, LAS CONDES, ÑUÑOA, RECOLETA, VITACURA</t>
  </si>
  <si>
    <t>CONCESIÓN MEJORAMIENTO RUTA G-21 (EXPROPIACIONES)</t>
  </si>
  <si>
    <t>LAS CONDES, LO BARNECHEA</t>
  </si>
  <si>
    <t>MARCHIHUE, CHEPICA, CHIMBARONGO, LOLOL, NANCAGUA, PALMILLA, PERALILLO, SANTA CRUZ</t>
  </si>
  <si>
    <t>TALCA, CAUQUENES, LINARES</t>
  </si>
  <si>
    <t>CONSTITUCION, CAUQUENES, PARRAL</t>
  </si>
  <si>
    <t>CORONEL, LOTA, ARAUCO, CURANILAHUE, LOS ALAMOS</t>
  </si>
  <si>
    <t>SAN PEDRO DE LA PAZ, HUALPEN</t>
  </si>
  <si>
    <t>CORONEL, LOTA, TOME, LEBU, ARAUCO, MULCHEN, NACIMIENTO, SANTA BARBARA</t>
  </si>
  <si>
    <t>TEMUCO, COLLIPULLI</t>
  </si>
  <si>
    <t>29000567-0</t>
  </si>
  <si>
    <t>LOS LAGOS, LA UNION, RIO BUENO</t>
  </si>
  <si>
    <t>PUERTO MONTT, CALBUCO, MAULLIN</t>
  </si>
  <si>
    <t>AERÓDROMO DE BALMACEDA (INSPECCIÓN FISCAL)</t>
  </si>
  <si>
    <t>IQUIQUE, ELQUI, CACHAPOAL</t>
  </si>
  <si>
    <t>IQUIQUE, LA SERENA, RANCAGUA</t>
  </si>
  <si>
    <t>ANTOFAGASTA, CONCEPCION</t>
  </si>
  <si>
    <t>LLANQUIHUE, SANTIAGO, VALDIVIA</t>
  </si>
  <si>
    <t>PUERTO MONTT, SANTIAGO, VALDIVIA</t>
  </si>
  <si>
    <t>CACHAPOAL, COLCHAGUA, CURICO, SANTIAGO, CORDILLERA, MAIPO</t>
  </si>
  <si>
    <t>RANCAGUA, SAN FERNANDO, CURICO, LA GRANJA, LA PINTANA, PUENTE ALTO, SAN BERNARDO, BUIN, PAINE</t>
  </si>
  <si>
    <t>CONCEPCION, DIGUILLÍN, ITATA</t>
  </si>
  <si>
    <t>FLORIDA, PENCO, TOME, CHILLAN, CHILLAN VIEJO, RANQUIL</t>
  </si>
  <si>
    <t>CHOAPA, PETORCA, QUILLOTA, SAN FELIPE, SANTIAGO, CHACABUCO</t>
  </si>
  <si>
    <t>LOS VILOS, LA LIGUA, PAPUDO, ZAPALLAR, CALERA, HIJUELAS, NOGALES, LLAILLAY, QUILICURA, COLINA, LAMPA, TIL TIL</t>
  </si>
  <si>
    <t>SAN ANTONIO, CACHAPOAL</t>
  </si>
  <si>
    <t>SAN ANTONIO, SANTO DOMINGO, LAS CABRAS, MALLOA, PEUMO, SAN VICENTE</t>
  </si>
  <si>
    <t>HUASCO, ELQUI</t>
  </si>
  <si>
    <t>VALLENAR, LA SERENA, LA HIGUERA</t>
  </si>
  <si>
    <t>CONCEPCION, BIO BIO, DIGUILLÍN</t>
  </si>
  <si>
    <t>CONCEPCION, FLORIDA, CABRERO, YUMBEL, YUNGAY</t>
  </si>
  <si>
    <t>BIO BIO, MALLECO</t>
  </si>
  <si>
    <t>LOS ANGELES, NEGRETE, ANGOL, RENAICO</t>
  </si>
  <si>
    <t>LOS ANGELES, ANGOL</t>
  </si>
  <si>
    <t>CACHAPOAL, CARDENAL CARO, MAIPO</t>
  </si>
  <si>
    <t>RENGO, PICHILEMU, BUIN</t>
  </si>
  <si>
    <t>AMPLIACIÓN RELICITACIÓN CONCESION RUTA 68 SANTIAGO - VALPARAISO (ESTUDIO INTEGRALES)</t>
  </si>
  <si>
    <t>CHOAPA, PETORCA, SANTIAGO</t>
  </si>
  <si>
    <t>PEÑAFLOR</t>
  </si>
  <si>
    <t>RESTAURACIÓN IGLESIA Y CONVENTO SAN FRANCISCO DEL BARÓN, VALPARAÍSO</t>
  </si>
  <si>
    <t>40030439-0</t>
  </si>
  <si>
    <t>CONSERVACION RESIDENCIA PRESIDENCIAL VIÑA DEL MAR TRIENAL 2022-2024</t>
  </si>
  <si>
    <t>40003269-0</t>
  </si>
  <si>
    <t>40030424-0</t>
  </si>
  <si>
    <t>CONSERVACION CONSERVACIÓN PALACIO DE LA MONEDA 2022-2024</t>
  </si>
  <si>
    <t>40031087-0</t>
  </si>
  <si>
    <t>40030197-0</t>
  </si>
  <si>
    <t>40033267-0</t>
  </si>
  <si>
    <t>CONSERVACION ANTENAS DE COMUNICACIONES DE EMERGENCIA - ETAPA 2</t>
  </si>
  <si>
    <t>ANTOFAGASTA, TALTAL, TOCOPILLA</t>
  </si>
  <si>
    <t>30449126-0</t>
  </si>
  <si>
    <t>CONSERVACIÓN OBRAS FISCALES DE RIEGO REGIÓN DE ANTOFAGASTA</t>
  </si>
  <si>
    <t>40031611-0</t>
  </si>
  <si>
    <t>40031615-0</t>
  </si>
  <si>
    <t>CONSERVACION OBRAS DE REGADIO, SEQUÍA REGIÓN DE COQUIMBO</t>
  </si>
  <si>
    <t>DIAGNOSTICO PLAN MAESTRO AGUAS LLUVIA SAN FELIPE, COMUNA DE SAN FELIPE</t>
  </si>
  <si>
    <t>LOS ANDES, CALLE LARGA, RINCONADA</t>
  </si>
  <si>
    <t>40011017-0</t>
  </si>
  <si>
    <t>CONSERVACION OBRAS DE RIEGO FISCALES AÑOS 2020 - 2022, VI REGIÓN</t>
  </si>
  <si>
    <t>40026218-0</t>
  </si>
  <si>
    <t>30309473-0</t>
  </si>
  <si>
    <t>CONSERVACION Y MANTENCIÓN OBRAS DE RIEGO FISCALES, 2015 - 2018</t>
  </si>
  <si>
    <t>TALCA, LINARES</t>
  </si>
  <si>
    <t>CHILLAN, CHILLAN VIEJO</t>
  </si>
  <si>
    <t>CHILLAN, CHILLAN VIEJO, SAN NICOLAS</t>
  </si>
  <si>
    <t>30449074-0</t>
  </si>
  <si>
    <t>CONSERVACION DE CAUCES CON RIESGO DE FLUJOS LAHARICOS, PUCON</t>
  </si>
  <si>
    <t>CURARREHUE, PUCON, VILLARRICA</t>
  </si>
  <si>
    <t>40011405-0</t>
  </si>
  <si>
    <t>CONSERVACION MANEJO DE CAUCES RIO FUY EN NELTUME</t>
  </si>
  <si>
    <t>ANALISIS A PARTIR DE CONSTR MODEL. FIS. RIO LAS MINAS PTA ARENAS</t>
  </si>
  <si>
    <t>40030523-0</t>
  </si>
  <si>
    <t>CONSERVACION RED PRIMARIA DE AGUAS LLUVIAS 2022-2026 REGION DE MAGALLANES</t>
  </si>
  <si>
    <t>40030554-0</t>
  </si>
  <si>
    <t>30124737-0</t>
  </si>
  <si>
    <t>MEJORAMIENTO RUTA ANDINA, SECTOR LÍMITE REGIONAL-RUTA 11 CH XV REGIÓN</t>
  </si>
  <si>
    <t>30241272-0</t>
  </si>
  <si>
    <t>MEJORAMIENTO RUTA A-27, SECTOR KM 32 AL KM 40,2, XV REGIÓN</t>
  </si>
  <si>
    <t>30294726-0</t>
  </si>
  <si>
    <t>REPOSICION EDIFICIO OFICINA PROVINCIAL Y CAMPAMENTO VIALIDAD MOP, PUTRE</t>
  </si>
  <si>
    <t>40030971-0</t>
  </si>
  <si>
    <t>ARICA, GENERAL LAGOS</t>
  </si>
  <si>
    <t>30124648-0</t>
  </si>
  <si>
    <t>MEJORAMIENTO RUTA A-687, SECTOR POZO ALMONTE - SALAR DEL HUASCO</t>
  </si>
  <si>
    <t>30384479-0</t>
  </si>
  <si>
    <t>MEJORAMIENTO RUTA 15 CH SEXTOR: ALTO HUASQUIÑA - ALTO USMAGAMA</t>
  </si>
  <si>
    <t>30398852-0</t>
  </si>
  <si>
    <t>MEJORAMIENTO RUTA 1 SECTOR EL LOA-CUESTA GUANILLOS, REG DE TARAPACÁ</t>
  </si>
  <si>
    <t>ALTO HOSPICIO, POZO ALMONTE, COLCHANE, HUARA, PICA</t>
  </si>
  <si>
    <t>40020521-0</t>
  </si>
  <si>
    <t>MEJORAMIENTO RUTA 1 SECTOR PATACHE-PATILLO</t>
  </si>
  <si>
    <t>40026739-0</t>
  </si>
  <si>
    <t>REPOSICION RUTA 1 SECTOR PABELLON DE PICA - PATACHE</t>
  </si>
  <si>
    <t>40030506-0</t>
  </si>
  <si>
    <t>40030668-0</t>
  </si>
  <si>
    <t>CONSERVACION GLOBAL DE CAMINOS REGION DE TARAPACA 2022-2025</t>
  </si>
  <si>
    <t>40030671-0</t>
  </si>
  <si>
    <t>CONSERVACION CONSERVACION GLOBAL MIXTA CAMINOS RED VIAL REGION DE TARAPACA 2022-2026</t>
  </si>
  <si>
    <t>40031013-0</t>
  </si>
  <si>
    <t>30388473-0</t>
  </si>
  <si>
    <t>CONSTRUCCION RUTA B-207 S: RIO GRANDE-MACHUCA REGION DE ANTOFAGASTA</t>
  </si>
  <si>
    <t>30458843-0</t>
  </si>
  <si>
    <t>MEJORAMIENTO RUTA 23-CH SECTOR: CALAMA - SAN PEDRO DE ATACAMA</t>
  </si>
  <si>
    <t>40004256-0</t>
  </si>
  <si>
    <t>MEJORAMIENTO RUTA 1 SECTOR: PASADA POR TALTAL</t>
  </si>
  <si>
    <t>40027833-0</t>
  </si>
  <si>
    <t>CONSERVACION RED VIAL, REGION DE ANTOFAGASTA 2020 - 2022</t>
  </si>
  <si>
    <t>40031002-0</t>
  </si>
  <si>
    <t>MEJORAMIENTO RUTA 23-CH SECTOR: TOCONAO - SOCAIRE</t>
  </si>
  <si>
    <t>40031004-0</t>
  </si>
  <si>
    <t>CONSTRUCCION CONEXION VIAL SECTOR PAN DE AZUCAR-AGUAS CALIENTES-CR. RUTA 5 CMT</t>
  </si>
  <si>
    <t>ANTOFAGASTA, TALTAL</t>
  </si>
  <si>
    <t>40031012-0</t>
  </si>
  <si>
    <t>REPOSICION RUTA 5 SECTOR CRUCERO - IBERIA EN REGIÓN DE ANTOFAGASTA</t>
  </si>
  <si>
    <t>40032217-0</t>
  </si>
  <si>
    <t>MEJORAMIENTO RUTA 1, SECTOR: CALETA URCO-ADUANA, TRAMO III, EN REGIÓN DE ANTOFAGASTA</t>
  </si>
  <si>
    <t>40033971-0</t>
  </si>
  <si>
    <t>MEJORAMIENTO RUTA 1 SECTOR: RUTA 5 A TALTAL</t>
  </si>
  <si>
    <t>40037769-0</t>
  </si>
  <si>
    <t>CONSERVACION PUENTE TOCONAO, RUTA 23-CH, REGION DE ANTOFAGASTA</t>
  </si>
  <si>
    <t>30290175-0</t>
  </si>
  <si>
    <t>MEJORAMIENTO RUTA ALTIPLANICA DIEGO DE ALMAGRO - ALTAMIRA - RUTA 5</t>
  </si>
  <si>
    <t>DIEGO DE ALMAGRO</t>
  </si>
  <si>
    <t>CALDERA, TIERRA AMARILLA, CHAÑARAL, DIEGO DE ALMAGRO, VALLENAR, ALTO DEL CARMEN, FREIRINA, HUASCO</t>
  </si>
  <si>
    <t>MEJORAMIENTO PASO SAN FRANCISCO SECTOR: PEDERNALES - SALAR DE MARICUNGA</t>
  </si>
  <si>
    <t>LA HIGUERA, PAIGUANO, VICUÑA, ILLAPEL, CANELA, LOS VILOS, OVALLE, COMBARBALA, MONTE PATRIA</t>
  </si>
  <si>
    <t>30486473-0</t>
  </si>
  <si>
    <t>40027835-0</t>
  </si>
  <si>
    <t>CONSERVACION RED VIAL REGION DE COQUIMBO AÑO 2020 - 2022</t>
  </si>
  <si>
    <t>40030013-0</t>
  </si>
  <si>
    <t>40030673-0</t>
  </si>
  <si>
    <t>CONSERVACION GLOBAL MIXTA CAMINOS RED VIAL REGION DE COQUIMBO 2022-2026</t>
  </si>
  <si>
    <t>40031211-0</t>
  </si>
  <si>
    <t>REPOSICION PUENTE PUPIO EN RUTA 47, LOS VILOS - ILLAPEL</t>
  </si>
  <si>
    <t>30121216-0</t>
  </si>
  <si>
    <t>REPOSICION PUENTE RAPEL EN RUTA G-80-I, COMUNA DE SANTO DOMINGO</t>
  </si>
  <si>
    <t>30484630-0</t>
  </si>
  <si>
    <t>CONSERVACION SISTEMA DE SEÑALIZACION INFORMATIVA REGION DE VALPARAISO 2018</t>
  </si>
  <si>
    <t>VALPARAISO, ISLA DE PASCUA, LOS ANDES, PETORCA, QUILLOTA, SAN ANTONIO, SAN FELIPE, MARGA MARGA</t>
  </si>
  <si>
    <t>40030654-0</t>
  </si>
  <si>
    <t>40030676-0</t>
  </si>
  <si>
    <t>CONSERVACION GLOBAL DE CAMINOS REGION DE VALPARAISO 2022-2025</t>
  </si>
  <si>
    <t>CONCON, JUAN FERNANDEZ, PUCHUNCAVI, QUILPUE, QUINTERO, VILLA ALEMANA, VIÑA DEL MAR, ISLA DE PASCUA, LOS ANDES, CALLE LARGA, RINCONADA, SAN ESTEBAN, LA LIGUA, CABILDO, PAPUDO, PETORCA, ZAPALLAR, QUILLOTA, CALERA, HIJUELAS, LA CRUZ, NOGALES, OLMUE, SAN ANTO</t>
  </si>
  <si>
    <t>COLINA, LAMPA, TIL TIL, MELIPILLA, ALHUE, CURACAVI, EL MONTE, ISLA DE MAIPO, PADRE HURTADO</t>
  </si>
  <si>
    <t>40031145-0</t>
  </si>
  <si>
    <t>MAIPO, MELIPILLA</t>
  </si>
  <si>
    <t>PAINE, MELIPILLA</t>
  </si>
  <si>
    <t>40031146-0</t>
  </si>
  <si>
    <t>MEJORAMIENTO CONEXION VIAL TALAGANTE-ISLA DE MAIPO, REGION METROPOLITANA</t>
  </si>
  <si>
    <t>30043498-0</t>
  </si>
  <si>
    <t>MEJORAMIENTO RUTA H-45-G SECTOR: CUESTA CHADA A LÍMITE REGIONAL</t>
  </si>
  <si>
    <t>CODEGUA, COLTAUCO, LAS CABRAS, PEUMO, QUINTA DE TILCOCO</t>
  </si>
  <si>
    <t>RANCAGUA, CODEGUA, COINCO, COLTAUCO, PICHILEMU, LA ESTRELLA, LITUECHE, MARCHIHUE, SAN FERNANDO, CHEPICA, CHIMBARONGO, LOLOL</t>
  </si>
  <si>
    <t>40003014-0</t>
  </si>
  <si>
    <t>REPOSICION PUENTES POBLACION, CANAL S. CRUZ Y CHOMEDAHUE 2, RUTA I760, COMUNA DE SANTA CRUZ</t>
  </si>
  <si>
    <t>40018099-0</t>
  </si>
  <si>
    <t>RANCAGUA, OLIVAR</t>
  </si>
  <si>
    <t>CONSERVACIÓN GLOBAL DE CAMINOS VI REGIÓN AÑO 2021-2023</t>
  </si>
  <si>
    <t>SAN FERNANDO, NANCAGUA, PLACILLA</t>
  </si>
  <si>
    <t>40028273-0</t>
  </si>
  <si>
    <t>REPOSICION VARIOS PUENTES DE LA REGION DE O´HIGGINS VI ETAPA</t>
  </si>
  <si>
    <t>40030551-0</t>
  </si>
  <si>
    <t>RANCAGUA, CODEGUA, COINCO, COLTAUCO, DOÑIHUE, PICHILEMU, LA ESTRELLA, LITUECHE, NAVIDAD, PAREDONES, SAN FERNANDO, CHEPICA, CHIMBARONGO, LOLOL, NANCAGUA</t>
  </si>
  <si>
    <t>40030657-0</t>
  </si>
  <si>
    <t>CONSERVACION GLOBAL MIXTA CAMINOS RED VIAL REGION DE O'HIGGINS 2022-2026</t>
  </si>
  <si>
    <t>CAUQUENES, CURICO, LINARES</t>
  </si>
  <si>
    <t>CAUQUENES, CHANCO, PELLUHUE, HUALAÑE, LICANTEN, LONGAVI, PARRAL, VILLA ALEGRE, YERBAS BUENAS</t>
  </si>
  <si>
    <t>CONSTITUCION, EMPEDRADO, PENCAHUE, CHANCO, PELLUHUE, RAUCO, SAGRADA FAMILIA, TENO, VICHUQUEN, LONGAVI</t>
  </si>
  <si>
    <t>MAULE, PENCAHUE, CAUQUENES, CHANCO, PELLUHUE, HUALAÑE, LICANTEN, SAGRADA FAMILIA, LONGAVI, PARRAL</t>
  </si>
  <si>
    <t>40028079-0</t>
  </si>
  <si>
    <t>CONSTITUCION, SAN JAVIER</t>
  </si>
  <si>
    <t>40030658-0</t>
  </si>
  <si>
    <t>CONSERVACION GLOBAL MIXTA CAMINOS RED VIAL REGION DEL MAULE 2022-2026</t>
  </si>
  <si>
    <t>40030998-0</t>
  </si>
  <si>
    <t xml:space="preserve">CONSTRUCCION CONEXION VIAL REGION DEL MAULE, SECTOR: RIO MAULE ENTRE RUTA 5 Y RUTA COSTERA </t>
  </si>
  <si>
    <t>CONSTITUCION, CUREPTO, PENCAHUE, SAN JAVIER</t>
  </si>
  <si>
    <t>40031630-0</t>
  </si>
  <si>
    <t>AMPLIACION AV. CIRCUNVALACION RIO CLARO TALCA</t>
  </si>
  <si>
    <t>REPOSICIÓN RUTA 148 SECTOR: CRUCE RUTA 5 - PUENTE QUEIME</t>
  </si>
  <si>
    <t>CHILLAN, BULNES, CHILLAN VIEJO, EL CARMEN, PEMUCO, PINTO, QUILLON, SAN IGNACIO, YUNGAY, QUIRIHUE, COBQUECURA, COELEMU, NINHUE, PORTEZUELO, RANQUIL, TREGUACO, SAN CARLOS, COIHUECO, ÑIQUEN, SAN FABIAN, SAN NICOLAS</t>
  </si>
  <si>
    <t>BULNES, CHILLAN VIEJO, EL CARMEN, PEMUCO, PINTO, QUILLON, SAN IGNACIO, YUNGAY, QUIRIHUE, COBQUECURA, COELEMU, NINHUE, PORTEZUELO, RANQUIL, TREGUACO, SAN CARLOS, COIHUECO, ÑIQUEN, SAN FABIAN, SAN NICOLAS</t>
  </si>
  <si>
    <t>40011106-0</t>
  </si>
  <si>
    <t>REPOSICION PUENTE EL PARRON EN RUTA Q-901-N COMUNA DE YUNGAY</t>
  </si>
  <si>
    <t>40020935-0</t>
  </si>
  <si>
    <t>CONSTRUCCION CICLOVIA RUTA N-31, SECTOR SAN CARLOS - SAN FABIAN</t>
  </si>
  <si>
    <t>40026112-0</t>
  </si>
  <si>
    <t>CHILLAN, BULNES, CHILLAN VIEJO, EL CARMEN, PEMUCO, QUIRIHUE, COBQUECURA, COELEMU, NINHUE, PORTEZUELO, SAN CARLOS, COIHUECO, ÑIQUEN, SAN FABIAN, SAN NICOLAS</t>
  </si>
  <si>
    <t>40030688-0</t>
  </si>
  <si>
    <t>20183209-0</t>
  </si>
  <si>
    <t>30132689-0</t>
  </si>
  <si>
    <t>CONSTRUCCION INTERCONEXIÓN VIAL DICHATO, FLORIDA Y HUALQUI</t>
  </si>
  <si>
    <t>FLORIDA, HUALQUI, TOME</t>
  </si>
  <si>
    <t>LEBU, CAÑETE, CURANILAHUE, LOS ALAMOS, TIRUA, ALTO BIO BIO, ANTUCO, MULCHEN, NEGRETE</t>
  </si>
  <si>
    <t>CHIGUAYANTE, PENCO, SAN PEDRO DE LA PAZ, SANTA JUANA, TALCAHUANO, CAÑETE, CURANILAHUE, LOS ALAMOS, LOS ANGELES, NACIMIENTO</t>
  </si>
  <si>
    <t>40003142-0</t>
  </si>
  <si>
    <t>CHIGUAYANTE</t>
  </si>
  <si>
    <t>40027217-0</t>
  </si>
  <si>
    <t>REPOSICION PUENTE HUEPIL EN RUTA Q-975, COMUNA DE TUCAPEL</t>
  </si>
  <si>
    <t>40027218-0</t>
  </si>
  <si>
    <t>HUALQUI</t>
  </si>
  <si>
    <t>40027219-0</t>
  </si>
  <si>
    <t>REPOSICION PUENTE CUPAÑO EN RUTA P-464, PROVINCIA DE ARAUCO</t>
  </si>
  <si>
    <t>40027842-0</t>
  </si>
  <si>
    <t>CONSERVACION RED VIAL REGION DEL BIO BIO 2020</t>
  </si>
  <si>
    <t>SAN PEDRO DE LA PAZ, SANTA JUANA, TALCAHUANO, LEBU, ARAUCO, CAÑETE, LOS ANGELES, ANTUCO, CABRERO</t>
  </si>
  <si>
    <t>40030369-0</t>
  </si>
  <si>
    <t>40030384-0</t>
  </si>
  <si>
    <t>40030393-0</t>
  </si>
  <si>
    <t>MEJORAMIENTO CBI RUTA Q340, CRUCE RUTA Q380 (PTE. BAUTMANN) - CRUCE RUTA Q350 , NACIMIENTO</t>
  </si>
  <si>
    <t>40030425-0</t>
  </si>
  <si>
    <t>SAN PEDRO DE LA PAZ, SANTA JUANA, TALCAHUANO, TOME, LEBU, ARAUCO, CAÑETE, LOS ANGELES, ANTUCO, CABRERO</t>
  </si>
  <si>
    <t>40030670-0</t>
  </si>
  <si>
    <t>FLORIDA, SAN PEDRO DE LA PAZ, SANTA JUANA, LEBU, ARAUCO, CAÑETE, CONTULMO, CURANILAHUE, LOS ALAMOS</t>
  </si>
  <si>
    <t>30107046-0</t>
  </si>
  <si>
    <t>CONSTRUCCIÓN CONEXIÓN VIAL LAGO COLICO-PLAYA BLANCA CABURGUA</t>
  </si>
  <si>
    <t>30460155-0</t>
  </si>
  <si>
    <t>30466033-0</t>
  </si>
  <si>
    <t>MEJORAMIENTO PASADA URBANA RUTA S-95-T EN LA CIUDAD DE VILLARRICA</t>
  </si>
  <si>
    <t>40021411-0</t>
  </si>
  <si>
    <t>40027817-0</t>
  </si>
  <si>
    <t>CONSERVACION RED VIAL REGION DE LA ARAUCANIA 2020-2022</t>
  </si>
  <si>
    <t>40030634-0</t>
  </si>
  <si>
    <t>CONSERVACION RED VIAL ADMINISTRACION DIRECTA REGION DE LA ARAUCANIA 2022</t>
  </si>
  <si>
    <t>40030672-0</t>
  </si>
  <si>
    <t>CONSERVACION GLOBAL DE CAMINOS REGION DE LA ARAUCANIA 2022-2025</t>
  </si>
  <si>
    <t>TEMUCO, CARAHUE, CUNCO, CURARREHUE, FREIRE, ANGOL, COLLIPULLI, CURACAUTIN, ERCILLA, LONQUIMAY</t>
  </si>
  <si>
    <t>40030677-0</t>
  </si>
  <si>
    <t>CONSERVACION GLOBAL MIXTA CAMINOS RED VIAL REGION DE LA ARAUCANIA 2022-2026</t>
  </si>
  <si>
    <t>40031194-0</t>
  </si>
  <si>
    <t>40031052-0</t>
  </si>
  <si>
    <t>DIAGNOSTICO ESTRUCTURAL VARIOS PUENTES PATRIMONIALES COMUNA DE RIO BUENO</t>
  </si>
  <si>
    <t>40033127-0</t>
  </si>
  <si>
    <t>LOS LAGOS, MARIQUINA</t>
  </si>
  <si>
    <t>30284822-0</t>
  </si>
  <si>
    <t>CONSTRUCCION CONECTIVIDAD VIAL MAIHUE-PUERTO FUY- PUERTO PIRIHUEICO</t>
  </si>
  <si>
    <t>VALDIVIA, CORRAL, LANCO, LOS LAGOS, LA UNION, FUTRONO, LAGO RANCO, RIO BUENO</t>
  </si>
  <si>
    <t>30480980-0</t>
  </si>
  <si>
    <t>LOS LAGOS, MARIQUINA, PANGUIPULLI, LA UNION, FUTRONO, RIO BUENO</t>
  </si>
  <si>
    <t>40027826-0</t>
  </si>
  <si>
    <t>CONSERVACION RED VIAL LOS RIOS 2020</t>
  </si>
  <si>
    <t>40030690-0</t>
  </si>
  <si>
    <t>CONSERVACION GLOBAL DE CAMINOS REGION DE LOS RIOS 2022-2025</t>
  </si>
  <si>
    <t>VALDIVIA, FUTRONO</t>
  </si>
  <si>
    <t>40030691-0</t>
  </si>
  <si>
    <t>CORRAL, LA UNION</t>
  </si>
  <si>
    <t>40031046-0</t>
  </si>
  <si>
    <t>MEJORAMIENTO CONEXIÓN VIAL RUTAS T-345 Y T-34, COMUNA DE MÀFIL, REGIÓN DE LOS RÍOS.</t>
  </si>
  <si>
    <t>40036799-0</t>
  </si>
  <si>
    <t>MEJORAMIENTO CBI RUTA T800 CRUCE RUTA 210 LA UNION HUEICOLLA VENECIA COMUNA DE LA UNION</t>
  </si>
  <si>
    <t>30131861-0</t>
  </si>
  <si>
    <t>MEJORAMIENTO RUTAS W-160; W-120. SECTOR: HUICHA - CAULIN, CHILOÉ</t>
  </si>
  <si>
    <t>30319122-0</t>
  </si>
  <si>
    <t>MEJORAMIENTO CBI RUTAW-883,C: CRUCE LONGITUDINAL DIAZ LIRA, SECTOR: PUREO - APECHE, CHILOÉ</t>
  </si>
  <si>
    <t>40027997-0</t>
  </si>
  <si>
    <t>40030679-0</t>
  </si>
  <si>
    <t>CONSERVACION GLOBAL MIXTA CAMINOS RED VIAL REGION DE LOS LAGOS 2022-2026</t>
  </si>
  <si>
    <t>PUERTO MONTT, DALCAHUE, RIO NEGRO, FUTALEUFU</t>
  </si>
  <si>
    <t>MEJORAMIENTO RUTA 7: SECTOR CRUCE RUTA 240 VILLA ORTEGA</t>
  </si>
  <si>
    <t>30255323-0</t>
  </si>
  <si>
    <t>COIHAIQUE, LAGO VERDE, AYSEN, CISNES, O'HIGGINS, TORTEL, CHILE CHICO, RIO IBAÑEZ</t>
  </si>
  <si>
    <t>COIHAIQUE, LAGO VERDE, AYSEN, CISNES, COCHRANE, O'HIGGINS, TORTEL, CHILE CHICO, RIO IBAÑEZ</t>
  </si>
  <si>
    <t>40030681-0</t>
  </si>
  <si>
    <t>CONSERVACION GLOBAL MIXTA CAMINOS RED VIAL REGION DE AYSEN 2022-2026</t>
  </si>
  <si>
    <t>LAGO VERDE, CISNES, TORTEL, CHILE CHICO</t>
  </si>
  <si>
    <t>30459291-0</t>
  </si>
  <si>
    <t>REPOSICIÓN Y NORMALIZACIÓN PUENTE RUBENS Y ACCESOS, PROVINCIA DE ÚLTIMA ESPERANZA</t>
  </si>
  <si>
    <t>40026116-0</t>
  </si>
  <si>
    <t>CONSTRUCCION PUENTE LAPATAIA, CAMINO VICUÑA YENDEGAIA, COMUNA DE TIMAUKEL</t>
  </si>
  <si>
    <t>40026125-0</t>
  </si>
  <si>
    <t>NORMALIZACION DE DISEÑO DE PUENTES, COMUNA DE TORRES DEL PAINE, XII REGION</t>
  </si>
  <si>
    <t>PUNTA ARENAS, LAGUNA BLANCA, RIO VERDE, SAN GREGORIO, PORVENIR, PRIMAVERA, TIMAUKEL, NATALES, TORRES DEL PAINE</t>
  </si>
  <si>
    <t>40031003-0</t>
  </si>
  <si>
    <t>MEJORAMIENTO RUTA Y-655 SECTOR CERRO SOMBRERO-BAHIA FELIPE, PROVINCIA DE TIERRA DEL FUEGO</t>
  </si>
  <si>
    <t>CONSERVACION GLOBAL DE CAMINOS REGION DE MAGALLANES 2022-2025</t>
  </si>
  <si>
    <t>CAPITAN PRAT, ULTIMA ESPERANZA</t>
  </si>
  <si>
    <t>O'HIGGINS, TORTEL, NATALES</t>
  </si>
  <si>
    <t>40024372-0</t>
  </si>
  <si>
    <t>ANALISIS ACTUALIZACION VOLUMEN 1 MANUAL DE CARRETERAS</t>
  </si>
  <si>
    <t>40032572-0</t>
  </si>
  <si>
    <t>DIAGNOSTICO SEG VIAL VARIAS RUTAS  DE LAS REG TARAPACA, ANTOFAGASTA Y ATACAMA.</t>
  </si>
  <si>
    <t>40032573-0</t>
  </si>
  <si>
    <t>40032587-0</t>
  </si>
  <si>
    <t>ACTUALIZACION VOLUMEN 3 MANUAL DE CARRETERAS DISEÑO SÍSMICO</t>
  </si>
  <si>
    <t>40032598-0</t>
  </si>
  <si>
    <t>DIAGNOSTICO SEGURIDAD VIAL VARIAS RUTAS DE LAS REG DE LOS LAGOS, AYSEN Y MAGALLANES</t>
  </si>
  <si>
    <t>40035305-0</t>
  </si>
  <si>
    <t>40035430-0</t>
  </si>
  <si>
    <t>40020220-0</t>
  </si>
  <si>
    <t>DIAGNOSTICO RIESGO GEOLÓGICO Y MITIGACIÓN EN CUEVAS DE ANZOTA</t>
  </si>
  <si>
    <t>CONSTRUCCION OBRAS DE RELOCALIZACIÓN CALETA PESQUERA ARICA</t>
  </si>
  <si>
    <t>40020225-0</t>
  </si>
  <si>
    <t>40020231-0</t>
  </si>
  <si>
    <t>MEJORAMIENTO CALETA PESQUERA CAMARONES</t>
  </si>
  <si>
    <t>30211072-0</t>
  </si>
  <si>
    <t>MEJORAMIENTO PLAYA DE HUAYQUIQUE, IQUIQUE</t>
  </si>
  <si>
    <t>30469789-0</t>
  </si>
  <si>
    <t>40029840-0</t>
  </si>
  <si>
    <t>40030332-0</t>
  </si>
  <si>
    <t>30426830-0</t>
  </si>
  <si>
    <t>CONSTRUCCION INFR. PESQUERA ARTESANAL CALETA PTO. OSCURO, CANELA</t>
  </si>
  <si>
    <t>CONSTRUCCION INFRAESTRUCTURA PORTUARIA PARA PESCADORES EX-SUDAMERICANA. VALPARAISO</t>
  </si>
  <si>
    <t>MEJORAMIENTO BORDE COSTERO SECTOR LA BOCA DE RAPEL NAVIDAD</t>
  </si>
  <si>
    <t>40015295-0</t>
  </si>
  <si>
    <t>30456822-0</t>
  </si>
  <si>
    <t>CONSTRUCCION EMBARCADEROS MENORES RIBERA SUR RIO LEBU</t>
  </si>
  <si>
    <t>MEJORAMIENTO BORDE FLUVIAL SECTOR CENDYR NAUTICO DE CARAHUE</t>
  </si>
  <si>
    <t>CONSERVACION GLOBAL OBRAS PORTUARIAS REGION DE LA ARAUCANIA</t>
  </si>
  <si>
    <t>30458146-0</t>
  </si>
  <si>
    <t>30465533-0</t>
  </si>
  <si>
    <t>CONSERVACION OBRAS PORTUARIAS MENORES REGION DE LOS RÍOS 2020-2023</t>
  </si>
  <si>
    <t>REPOSICION INFRAESTRUCTURA PORTUARIA PESCA ARTESANAL ROLECHA, HUALAIHUE</t>
  </si>
  <si>
    <t>30352477-0</t>
  </si>
  <si>
    <t>MEJORAMIENTO BORDE COSTERO DE ANCUD</t>
  </si>
  <si>
    <t>30354128-0</t>
  </si>
  <si>
    <t>MEJORAMIENTO BORDE COSTERO ACHAO COMUNA DE QUINCHAO</t>
  </si>
  <si>
    <t>40002840-0</t>
  </si>
  <si>
    <t>CONSERVACION OBRAS PORTUARIAS MENORES REGIÓN DE LOS LAGOS 2020 - 2024</t>
  </si>
  <si>
    <t>30136601-0</t>
  </si>
  <si>
    <t>MEJORAMIENTO BORDE LACUSTRE PUERTO BERTRAND</t>
  </si>
  <si>
    <t>AMPLIACION CALETA DE PESCADORES MELINKA</t>
  </si>
  <si>
    <t>30452524-0</t>
  </si>
  <si>
    <t>AMPLIACION RAMPA ISLA TOTO, CISNES</t>
  </si>
  <si>
    <t>30486360-0</t>
  </si>
  <si>
    <t>CONSTRUCCIÓN INFRAESTRUCTURA PORTUARIA EN PTO NAVARINO</t>
  </si>
  <si>
    <t>CONSTRUCCIÓN INFRAESTRUCTURA PORTUARIA BAHÍA FILDES, ANTÁRTICA CHILENA</t>
  </si>
  <si>
    <t>30113786-0</t>
  </si>
  <si>
    <t>MEJORAMIENTO BORDE COSTERO EN PUERTO WILLIAMS, CABO DE HORNOS</t>
  </si>
  <si>
    <t>30454376-0</t>
  </si>
  <si>
    <t>MEJORAMIENTO BORDE COSTERO SECTOR SUR PUNTA ARENAS - ETAPA I</t>
  </si>
  <si>
    <t>40037141-0</t>
  </si>
  <si>
    <t>40034902-0</t>
  </si>
  <si>
    <t>40030838-0</t>
  </si>
  <si>
    <t>CONSERVACION PEQUEÑOS AERÓDROMOS REGIÓN DE ANTOFAGASTA</t>
  </si>
  <si>
    <t>AMPLIACION Y MEJORAMIENTO AERÓDROMO VIÑA DEL MAR REGIÓN DE VALPARAÍSO</t>
  </si>
  <si>
    <t>CONSERVACION MENOR RED AEROPORTUARIA REGIÓN METROPOLITANA</t>
  </si>
  <si>
    <t>40030955-0</t>
  </si>
  <si>
    <t>AMPLIACION Y MEJORAMIENTO AERÓDROMO DE PUCÓN</t>
  </si>
  <si>
    <t>AMPLIACION Y MEJORAMIENTO AERÓDROMO PICHOY, VALDIVIA</t>
  </si>
  <si>
    <t>AMPLIACION Y MEJORAMIENTO AEROPUERTO EL TEPUAL REGIÓN DE LOS LAGOS</t>
  </si>
  <si>
    <t>AMPLIACION Y MEJORAMIENTO AERÓDROMO CAÑAL BAJO, OSORNO</t>
  </si>
  <si>
    <t>AMPLIACION Y MEJORAMIENTO DEL AERODROMO DE MOCOPULLI, DALCAHUE CHILOE</t>
  </si>
  <si>
    <t>40020355-0</t>
  </si>
  <si>
    <t xml:space="preserve">CONSERVACION MARGENES DE PISTA AERÓDROMO CAÑAL BAJO </t>
  </si>
  <si>
    <t>40034256-0</t>
  </si>
  <si>
    <t>30100036-0</t>
  </si>
  <si>
    <t>AMPLIACION AREA TERMINAL AERÓDROMO GAMA. ZAÑARTU DE PTO. WILLIAMS</t>
  </si>
  <si>
    <t>INNOVACION TECNOLOGICA</t>
  </si>
  <si>
    <t>40032123-0</t>
  </si>
  <si>
    <t>40032246-0</t>
  </si>
  <si>
    <t>40032044-0</t>
  </si>
  <si>
    <t>ANALISIS PLAN INVERSIONES CONECTIVIDAD INTERURBANA 2050-CORREDOR INTERMEDIO CENTRAL</t>
  </si>
  <si>
    <t>40020278-0</t>
  </si>
  <si>
    <t>40020289-0</t>
  </si>
  <si>
    <t>40028460-0</t>
  </si>
  <si>
    <t>POZO ALMONTE, CAMIÑA, COLCHANE</t>
  </si>
  <si>
    <t>40031029-0</t>
  </si>
  <si>
    <t>CONSERVACION MANTENCIÓN Y AMPLIACIÓN SISTEMA APR REGIÓN DE ANTOFAGASTA (GLOSA 05)</t>
  </si>
  <si>
    <t>40029545-0</t>
  </si>
  <si>
    <t>40030584-0</t>
  </si>
  <si>
    <t>30478246-0</t>
  </si>
  <si>
    <t>MEJORAMIENTO SISTEMA APR COQUIMBITO ALTOVALSOL, COMUNA DE LA SERENA</t>
  </si>
  <si>
    <t>40027703-0</t>
  </si>
  <si>
    <t>30069977-0</t>
  </si>
  <si>
    <t>30470140-0</t>
  </si>
  <si>
    <t>MEJORAMIENTO SSR LAS SALINAS COMUNA DE PAPUDO</t>
  </si>
  <si>
    <t>40020293-0</t>
  </si>
  <si>
    <t>MEJORAMIENTO DE SERVICIO APR LO OVALLE, COMUNA DE CASABLANCA</t>
  </si>
  <si>
    <t>40006910-0</t>
  </si>
  <si>
    <t>CONSTRUCCION APR EL TACO, COMUNA DE LAMPA</t>
  </si>
  <si>
    <t>40013052-0</t>
  </si>
  <si>
    <t>40020575-0</t>
  </si>
  <si>
    <t>40028419-0</t>
  </si>
  <si>
    <t>40029550-0</t>
  </si>
  <si>
    <t>40029552-0</t>
  </si>
  <si>
    <t>40030509-0</t>
  </si>
  <si>
    <t>40023489-0</t>
  </si>
  <si>
    <t>40030981-0</t>
  </si>
  <si>
    <t>LONGAVI</t>
  </si>
  <si>
    <t>CHANCO</t>
  </si>
  <si>
    <t>40022600-0</t>
  </si>
  <si>
    <t>MEJORAMIENTO Y AMPLIACIÓN SSR LIUCURA BAJO, COMUNA DE QUILLON</t>
  </si>
  <si>
    <t>40009585-0</t>
  </si>
  <si>
    <t>40015137-0</t>
  </si>
  <si>
    <t>40015142-0</t>
  </si>
  <si>
    <t>40020356-0</t>
  </si>
  <si>
    <t>CONSTRUCCION SERVICIO DE AGUA POTABLE RURAL DE EL ARRAYAN - LAS VIOLETAS, LOS ANGELES</t>
  </si>
  <si>
    <t>40020359-0</t>
  </si>
  <si>
    <t>40020364-0</t>
  </si>
  <si>
    <t>40020366-0</t>
  </si>
  <si>
    <t>40020367-0</t>
  </si>
  <si>
    <t>CONSTRUCCION SERVICIO DE AGUA POTABLE RURAL DE TRICAUCO - PELUN, SANTA JUANA</t>
  </si>
  <si>
    <t>SANTA JUANA</t>
  </si>
  <si>
    <t>40020368-0</t>
  </si>
  <si>
    <t>CONSTRUCCION SERVICIO SANITARIO RURAL DE SANTA ELENA Y VILLA SAN FRANCISCO, COMUNA LAJA</t>
  </si>
  <si>
    <t>LAJA</t>
  </si>
  <si>
    <t>40006345-0</t>
  </si>
  <si>
    <t>40021869-0</t>
  </si>
  <si>
    <t>40031285-0</t>
  </si>
  <si>
    <t>MEJORAMIENTO SISTEMAS APR REGION DE LA ARAUCANIA, GLOSA 05 APR (PREFACT, FACT, DISEÑO</t>
  </si>
  <si>
    <t>SAN JUAN DE LA COSTA</t>
  </si>
  <si>
    <t>CONSTRUCCION SISTEMA DE AGUA POTABLE RURAL LA RESERVA, COMUNA DE COYHAIQUE</t>
  </si>
  <si>
    <t>ALCANTARILLADO Y SANEAMIENTO RURAL</t>
  </si>
  <si>
    <t>SAN GREGORIO</t>
  </si>
  <si>
    <t>40021079-0</t>
  </si>
  <si>
    <t>CONSTRUCCION Y MEJORAMIENTO NUEVA RUTA PERIFERICA VALPARAISO</t>
  </si>
  <si>
    <t>ESTACION DE INTERCAMBIO MODAL LA CISTERNA (INGRESO MINIMO GARANTIZADO)</t>
  </si>
  <si>
    <t>CONCESION SISTEMA AMERICO VESPUCIO ORIENTE TRAMO EL SALTO - PRINCIPE DE GALES (COMPENSACIONES)</t>
  </si>
  <si>
    <t>CONCESIÓN CONEXIÓN VIAL RUTA 78 HASTA RUTA 68 (EXPROPIACIONES)</t>
  </si>
  <si>
    <t>682-0</t>
  </si>
  <si>
    <t>-- CONCESIÓN PROYECTO ORBITAL SUR SANTIAGO (INSPECCIÓN FISCAL)</t>
  </si>
  <si>
    <t>789-0</t>
  </si>
  <si>
    <t>TELEFERICO BICENTENARIO (EXPROPIACIONES)</t>
  </si>
  <si>
    <t>INSTITUTO NACIONAL DEL CÁNCER (INSPECCIÓN FISCAL)</t>
  </si>
  <si>
    <t>793-0</t>
  </si>
  <si>
    <t>-- HOSPITAL METROPOLITANO NORTE (INSPECCIÓN FISCAL)</t>
  </si>
  <si>
    <t>CORONEL, LOTA, CURANILAHUE, LOS ALAMOS</t>
  </si>
  <si>
    <t>29000532-0</t>
  </si>
  <si>
    <t>CONCESIÓN VIAL PUENTE INDUSTRIAL (SISTEMA NUEVAS INVERSIONES)</t>
  </si>
  <si>
    <t>SAN ANTONIO, CARTAGENA, MAIPU, PEDRO AGUIRRE CERDA, MELIPILLA, TALAGANTE, EL MONTE, PADRE HURTADO, PEÑAFLOR</t>
  </si>
  <si>
    <t>AMPLIACION RED DE MONITOREO PIEZOMÉTRICOS REGIÓN DEL MAULE</t>
  </si>
  <si>
    <t>40009216-0</t>
  </si>
  <si>
    <t>CONSERVACION INVENTARIO PUBLICO DE EXTRACIONES EFECTIVAS AGUAS SUBTERRANEAS Y SUPERFICIALES</t>
  </si>
  <si>
    <t>40007100-0</t>
  </si>
  <si>
    <t>30132033-0</t>
  </si>
  <si>
    <t>40029845-0</t>
  </si>
  <si>
    <t>40030522-0</t>
  </si>
  <si>
    <t>30105724-0</t>
  </si>
  <si>
    <t>CONSTRUCCIÓN OBRAS CONTROL ALUVIONAL Y CRECIDAS LIQUIDAS QUEB. RAMÓN</t>
  </si>
  <si>
    <t>LA REINA, LAS CONDES</t>
  </si>
  <si>
    <t>40022429-0</t>
  </si>
  <si>
    <t>CONSERVACION INFRAESTRUCTURA DE RIEGO REGION DEL MAULE</t>
  </si>
  <si>
    <t>30301322-0</t>
  </si>
  <si>
    <t>MEJORAMIENTO RED VIAL RUTA A-15, XV REGIÓN</t>
  </si>
  <si>
    <t>30481307-0</t>
  </si>
  <si>
    <t>CONSERVACION SANEAMIENTO RED VIAL PARINACOTA NORTE</t>
  </si>
  <si>
    <t>40027285-0</t>
  </si>
  <si>
    <t>30076559-0</t>
  </si>
  <si>
    <t>CONSERVACIÓN GLOBAL RED VIAL REGIÓN DE TARAPACÁ, AÑO 2008 - 2010</t>
  </si>
  <si>
    <t>30081350-0</t>
  </si>
  <si>
    <t>CONSERVACIÓN RED VIAL REGIÓN TARAPACÁ 2009 2010 2011</t>
  </si>
  <si>
    <t>40035397-0</t>
  </si>
  <si>
    <t xml:space="preserve">CONSERVACION RED VIAL REGION TARAPACA PERIODO 2021-2023 PLAN DE RECUPERACIÓN </t>
  </si>
  <si>
    <t>30123640-0</t>
  </si>
  <si>
    <t>MEJORAMIENTO CIRCUNVALACIÓN CALAMA S: YALQUINCHA - POBL TUCNAR HUASI</t>
  </si>
  <si>
    <t>30131282-0</t>
  </si>
  <si>
    <t>MEJORAMIENTO RUTA 1 SECTOR: MICHILLA - CALETA BUENA</t>
  </si>
  <si>
    <t>MEJILLONES, TOCOPILLA</t>
  </si>
  <si>
    <t>40003476-0</t>
  </si>
  <si>
    <t>40004194-0</t>
  </si>
  <si>
    <t>40004538-0</t>
  </si>
  <si>
    <t>MEJORAMIENTO PUENTE LOS GUINDOS, FREIRINA</t>
  </si>
  <si>
    <t>VALLENAR, ALTO DEL CARMEN, FREIRINA, HUASCO</t>
  </si>
  <si>
    <t>40035400-0</t>
  </si>
  <si>
    <t>CONSERVACION RED VIAL REGION DE ATACAMA PERIODO 2021-2023 PLAN DE RECUPERACIÓN</t>
  </si>
  <si>
    <t>40007337-0</t>
  </si>
  <si>
    <t>MEJORAMIENTO PUENTE MONTE GRANDE RUTA D-487 COMUNA DE PAIHUANO</t>
  </si>
  <si>
    <t>40011784-0</t>
  </si>
  <si>
    <t>40028928-0</t>
  </si>
  <si>
    <t>MEJORAMIENTO CBI RUTA D-215, SECTOR MARQUESA - TALCUNA ORIENTE, VICUÑA</t>
  </si>
  <si>
    <t>30458864-0</t>
  </si>
  <si>
    <t>CONSERVACION RUTAS E-30-F Y 64 S:CEMENTERIO CON CON-NUDO QUILLOTA</t>
  </si>
  <si>
    <t>40007060-0</t>
  </si>
  <si>
    <t>REPOSICIÓN PUENTE RABUCO EN RUTA F-300, COMUNA DE HIJUELAS</t>
  </si>
  <si>
    <t>40027085-0</t>
  </si>
  <si>
    <t>40027839-0</t>
  </si>
  <si>
    <t xml:space="preserve">CONSERVACION CAMINOS BASICOS REGION DE VALPARAISO 2020 - 2022 PLAN RECUPERACION </t>
  </si>
  <si>
    <t>30402182-0</t>
  </si>
  <si>
    <t>REPOSICIÓN Y CONSTRUCCIÓN PUENTES Y LOSAS R M</t>
  </si>
  <si>
    <t>30459970-0</t>
  </si>
  <si>
    <t>REPOSICION PUENTES LOS TALAVERAS Y SANTA ROSA, PROVINCIA DE CHACABUCO</t>
  </si>
  <si>
    <t>COLINA, LAMPA</t>
  </si>
  <si>
    <t>40027104-0</t>
  </si>
  <si>
    <t xml:space="preserve">CONSERVACION RED VIAL REGION METROPOLITANA 2020 PLAN DE RECUPERACION </t>
  </si>
  <si>
    <t>30070449-0</t>
  </si>
  <si>
    <t>MEJORAMIENTO PASADA URBANA POR CHÉPICA</t>
  </si>
  <si>
    <t>SAN FERNANDO, CHIMBARONGO, PLACILLA</t>
  </si>
  <si>
    <t>RENGO</t>
  </si>
  <si>
    <t>40018408-0</t>
  </si>
  <si>
    <t>40019930-0</t>
  </si>
  <si>
    <t>REPOSICION PUENTE LAS ARAÑAS, RUTA I-320-H, COMUNA DE PALMILLA</t>
  </si>
  <si>
    <t>40020380-0</t>
  </si>
  <si>
    <t>CONSTRUCCION PASARELA RUTA 5, SECTOR LOS ALPES, COMUNA DE RANCAGUA</t>
  </si>
  <si>
    <t>30063344-0</t>
  </si>
  <si>
    <t>30080989-0</t>
  </si>
  <si>
    <t>AMPLIACIÓN REPOSICIÓN RUTA 115 CH, SECTOR TALCA - SAN CLEMENTE</t>
  </si>
  <si>
    <t>TALCA, SAN CLEMENTE</t>
  </si>
  <si>
    <t>30106685-0</t>
  </si>
  <si>
    <t>30107547-0</t>
  </si>
  <si>
    <t>MEJORAMIENTO RUTA J-80, SECTOR: CRUCE J-60 (HUALAÑE) - CRUCE RUTA COSTERA</t>
  </si>
  <si>
    <t>HUALAÑE, LICANTEN, VICHUQUEN</t>
  </si>
  <si>
    <t>30399282-0</t>
  </si>
  <si>
    <t>VILLA ALEGRE</t>
  </si>
  <si>
    <t>40004155-0</t>
  </si>
  <si>
    <t>30123855-0</t>
  </si>
  <si>
    <t>REPOSICIÓN RUTA P-70 PELECO - TIRÚA, ARAUCO</t>
  </si>
  <si>
    <t>CAÑETE, TIRUA</t>
  </si>
  <si>
    <t>30281072-0</t>
  </si>
  <si>
    <t>MEJORAMIENTO RUTA O-54 YUMBEL-YUMBEL ESTACION, PROV. BIOBIO</t>
  </si>
  <si>
    <t>30286872-0</t>
  </si>
  <si>
    <t>30445322-0</t>
  </si>
  <si>
    <t>MEJORAMIENTO CAMINO BÁSICO INTERMEDIO, RUTA Q - 689 RALCO-PALMUCHO, A BIO BIO</t>
  </si>
  <si>
    <t>30485803-0</t>
  </si>
  <si>
    <t>HABILITACIÓN CONEXIÓN VIAL PUERTO SAN VICENTE RUTA INTERPORTUARIA</t>
  </si>
  <si>
    <t>SAN PEDRO DE LA PAZ, TALCAHUANO, HUALPEN</t>
  </si>
  <si>
    <t>40002721-0</t>
  </si>
  <si>
    <t xml:space="preserve">CONSERVACION CAMINOS PLAN INDIGENA 2019 REGION DEL BIO BIO </t>
  </si>
  <si>
    <t>LEBU, ARAUCO, CAÑETE, CONTULMO, TIRUA, ALTO BIO BIO, SANTA BARBARA</t>
  </si>
  <si>
    <t>40004534-0</t>
  </si>
  <si>
    <t>CONSERVACION PTE. LAJA EN RUTA N-59-Q, COMUNA DE TUCAPEL</t>
  </si>
  <si>
    <t>40011257-0</t>
  </si>
  <si>
    <t>MEJORAMIENTO RUTA 156 (RUTA DE LA MADERA) TRAMO PATAGUAL - PURGATORIO (POR SECTORES)</t>
  </si>
  <si>
    <t>CORONEL, SANTA JUANA</t>
  </si>
  <si>
    <t>40027103-0</t>
  </si>
  <si>
    <t xml:space="preserve">CONSERVACION CAMINOS BASICOS REGION DEL BIOBIO 2020(PLAN DE RECUPERACION) </t>
  </si>
  <si>
    <t>40027106-0</t>
  </si>
  <si>
    <t xml:space="preserve">CONSERVACION RED VIAL REGION DEL BIOBIO 2020(PLAN DE RECUPERACION) </t>
  </si>
  <si>
    <t>40035058-0</t>
  </si>
  <si>
    <t>SAN PEDRO DE LA PAZ</t>
  </si>
  <si>
    <t>40035384-0</t>
  </si>
  <si>
    <t>40037547-0</t>
  </si>
  <si>
    <t>20187901-0</t>
  </si>
  <si>
    <t>CONSTRUCCIÓN NUEVO PUENTE CAUTÍN EN CAJÓN</t>
  </si>
  <si>
    <t>30076636-0</t>
  </si>
  <si>
    <t>LUMACO</t>
  </si>
  <si>
    <t>30107157-0</t>
  </si>
  <si>
    <t>MEJORAMIENTO RUTA R-86 SECTOR: LOS SAUCES-TRAIGUEN</t>
  </si>
  <si>
    <t>30122907-0</t>
  </si>
  <si>
    <t>MEJORAMIENTO PASADA URBANA POR VICTORIA, RUTA 181-CH</t>
  </si>
  <si>
    <t>30136611-0</t>
  </si>
  <si>
    <t>MEJORAMIENTO CAMINO BÁSICO INTERMEDIO 2ª FAJA EL VOLCAN (VILLARRICA)</t>
  </si>
  <si>
    <t>30400279-0</t>
  </si>
  <si>
    <t>REPOSICIÓN PUENTE EDUARDO FREI MONTALVA Y ACCESOS, CARAHUE</t>
  </si>
  <si>
    <t>30464383-0</t>
  </si>
  <si>
    <t>MEJORAMIENTO CBI VARIOS CAMINOS ARAUCANÍA 2017-2018</t>
  </si>
  <si>
    <t>LONCOCHE</t>
  </si>
  <si>
    <t>40012482-0</t>
  </si>
  <si>
    <t>40016268-0</t>
  </si>
  <si>
    <t>MEJORAMIENTO CAMINO BASICO INTERMEDIO CHUFQUEN QUINO R-850</t>
  </si>
  <si>
    <t>40016546-0</t>
  </si>
  <si>
    <t>40018637-0</t>
  </si>
  <si>
    <t>MEJORAMIENTO CBI IMPERIAL CARAHUE POR EL BAJO</t>
  </si>
  <si>
    <t>CARAHUE, NUEVA IMPERIAL</t>
  </si>
  <si>
    <t>40019598-0</t>
  </si>
  <si>
    <t>40025154-0</t>
  </si>
  <si>
    <t xml:space="preserve">CONSERVACION EQUIPAMIENTO TECNOLOGICO PLAZA DE PEAJE TUNEL LAS RAICES </t>
  </si>
  <si>
    <t>40025844-0</t>
  </si>
  <si>
    <t>40026294-0</t>
  </si>
  <si>
    <t>40026906-0</t>
  </si>
  <si>
    <t>40027996-0</t>
  </si>
  <si>
    <t xml:space="preserve">CONSERVACION CAMINOS PLAN INDÍGENA REGIÓN DE LA ARAUCANIA 2020 PLAN DE RECUPERACION </t>
  </si>
  <si>
    <t>40029496-0</t>
  </si>
  <si>
    <t>40021412-0</t>
  </si>
  <si>
    <t>30093222-0</t>
  </si>
  <si>
    <t>MEJORAMIENTO CONEXIÓN VIAL PASADA POR CORRAL</t>
  </si>
  <si>
    <t>30106296-0</t>
  </si>
  <si>
    <t>VALDIVIA, PAILLACO, LA UNION</t>
  </si>
  <si>
    <t>30458861-0</t>
  </si>
  <si>
    <t>REPOSICIÓN PUENTE COLLILELFU 2 Y ACCESOS EN CIUDAD DE LOS LAGOS</t>
  </si>
  <si>
    <t>30484026-0</t>
  </si>
  <si>
    <t>MEJORAMIENTO RUTA T-350 S: CUTIPAY - ACCESO NORTE A NIEBLA</t>
  </si>
  <si>
    <t>40021516-0</t>
  </si>
  <si>
    <t>40035388-0</t>
  </si>
  <si>
    <t>30137590-0</t>
  </si>
  <si>
    <t>CONSTRUCCIÓN RUTA 7 SECTOR: VODUDAHUE - LEPTEPU (CMT)</t>
  </si>
  <si>
    <t>30399823-0</t>
  </si>
  <si>
    <t xml:space="preserve">MEJORAMIENTO RUTA V-30, CRUCE RUTA 5 (TOTORAL) - COLEGUAL - FRESIA </t>
  </si>
  <si>
    <t>FRUTILLAR</t>
  </si>
  <si>
    <t>MAULLIN</t>
  </si>
  <si>
    <t>40003396-0</t>
  </si>
  <si>
    <t>40020032-0</t>
  </si>
  <si>
    <t>40020617-0</t>
  </si>
  <si>
    <t>LOS MUERMOS, PURRANQUE, SAN JUAN DE LA COSTA</t>
  </si>
  <si>
    <t>40027088-0</t>
  </si>
  <si>
    <t>40027089-0</t>
  </si>
  <si>
    <t xml:space="preserve">CONSERVACION CAMINOS PLAN INDIGENA REGION DE LOS LAGOS 2020 (PLAN DE RECUPERACION) </t>
  </si>
  <si>
    <t>30131496-0</t>
  </si>
  <si>
    <t>MEJORAMIENTO RUTA 240, SECTOR COYHAIQUE - PUENTE EL MORO</t>
  </si>
  <si>
    <t>30231622-0</t>
  </si>
  <si>
    <t>30285173-0</t>
  </si>
  <si>
    <t>MEJORAMIENTO RUTA 265: CRUCE EL MAITÉN-GUADAL</t>
  </si>
  <si>
    <t>30130944-0</t>
  </si>
  <si>
    <t>REPOSICION RUTA 9, TRAMO AEROPUERTO PTA. ARENAS - GOB. PHILLIPI</t>
  </si>
  <si>
    <t>30280722-0</t>
  </si>
  <si>
    <t>CONSTRUCCION CAMINO DE PENETRACION CALAFATE - RUSSFIN, TIERRA DEL FUEGO</t>
  </si>
  <si>
    <t>PORVENIR, TIMAUKEL</t>
  </si>
  <si>
    <t>30384172-0</t>
  </si>
  <si>
    <t>MEJORAMIENTO Y-290 CUEVA DEL MILODON -RÍO SERRANO PROV ULT ESPERANZA</t>
  </si>
  <si>
    <t>40027109-0</t>
  </si>
  <si>
    <t xml:space="preserve">CONSERVACION RED VIAL REGION DE MAGALLANES 2020 (PLAN DE RECUPERACION) </t>
  </si>
  <si>
    <t>40008050-0</t>
  </si>
  <si>
    <t>40037373-0</t>
  </si>
  <si>
    <t>30366073-0</t>
  </si>
  <si>
    <t>CONSERVACION VIA DE NAVEGACION RIO LEBU</t>
  </si>
  <si>
    <t>40027033-0</t>
  </si>
  <si>
    <t>CONSERVACION OBRAS PORTUARIAS REGION DEL BIOBIO</t>
  </si>
  <si>
    <t>30486144-0</t>
  </si>
  <si>
    <t>CONSTRUCCION BORDE FLUVIAL RIO LINGUE SECTOR MEHUIN COMUNA MARIQUINA</t>
  </si>
  <si>
    <t>40025410-0</t>
  </si>
  <si>
    <t>SAN PABLO</t>
  </si>
  <si>
    <t>40032524-0</t>
  </si>
  <si>
    <t>29000294-0</t>
  </si>
  <si>
    <t>ALTERNATIVAS DE ACCESO IQUIQUE (EXPROPIACIONES)</t>
  </si>
  <si>
    <t>29000295-0</t>
  </si>
  <si>
    <t>AUTOPISTA REGIÓN DE ANTOFAGASTA (EXPROPIACIONES)</t>
  </si>
  <si>
    <t>29000546-0</t>
  </si>
  <si>
    <t>CONCESIÓN RUTAS DEL LOA (EXPROPIACIONES)</t>
  </si>
  <si>
    <t>29000251-0</t>
  </si>
  <si>
    <t>RUTA 5 TRAMO VALLENAR - CALDERA (EXPROPIACIONES)</t>
  </si>
  <si>
    <t>29000450-0</t>
  </si>
  <si>
    <t>RUTA D-43 LA SERENA - OVALLE (EXPROPIACIONES)</t>
  </si>
  <si>
    <t>29000562-0</t>
  </si>
  <si>
    <t>29000563-0</t>
  </si>
  <si>
    <t>29000275-0</t>
  </si>
  <si>
    <t>CONCESIÓN LITORAL CENTRAL (EXPROPIACIONES)</t>
  </si>
  <si>
    <t>SAN ANTONIO, ALGARROBO, CARTAGENA, EL QUISCO, EL TABO</t>
  </si>
  <si>
    <t>MULTISECTORIAL</t>
  </si>
  <si>
    <t>29000494-0</t>
  </si>
  <si>
    <t>CONCESIÓN TELEFÉRICO DE VALPARAÍSO (ESTUDIOS)</t>
  </si>
  <si>
    <t>29000511-0</t>
  </si>
  <si>
    <t>CONSTRUCCIÓN TUNEL EL MELON POR CONCESIÓN (EXPROPIACIONES)</t>
  </si>
  <si>
    <t>29000548-0</t>
  </si>
  <si>
    <t>CONCESIÓN EMBALSE LAS PALMAS (EXPROPIACIONES)</t>
  </si>
  <si>
    <t>29000232-0</t>
  </si>
  <si>
    <t>ACCESO VIAL AEROPUERTO AMB (EXPROPIACIONES)</t>
  </si>
  <si>
    <t>29000234-0</t>
  </si>
  <si>
    <t>CONEXIÓN VIAL MELIPILLA - CAMINO DE LA FRUTA (EXPROPIACIONES)</t>
  </si>
  <si>
    <t>29000237-0</t>
  </si>
  <si>
    <t>SISTEMA NORTE - SUR (EXPROPIACIONES)</t>
  </si>
  <si>
    <t>29000238-0</t>
  </si>
  <si>
    <t>SISTEMA ORIENTE - PONIENTE (EXPROPIACIONES)</t>
  </si>
  <si>
    <t>29000239-0</t>
  </si>
  <si>
    <t>AMÉRICO VESPUCIO SUR (EXPROPIACIONES)</t>
  </si>
  <si>
    <t>29000240-0</t>
  </si>
  <si>
    <t>ACCESO NOR-ORIENTE A SANTIAGO (EXPROPIACIONES)</t>
  </si>
  <si>
    <t>29000269-0</t>
  </si>
  <si>
    <t>CONCESIÓN AMÉRICO VESPUCIO NOR-PONIENTE (EXPROPIACIONES)</t>
  </si>
  <si>
    <t>29000270-0</t>
  </si>
  <si>
    <t>CONCESIÓN VARIANTE VESPUCIO - EL SALTO - KENNEDY (EXPROPIACIONES)</t>
  </si>
  <si>
    <t>29000271-0</t>
  </si>
  <si>
    <t>ESTACIÓN DE INTERCAMBIO MODAL QUINTA NORMAL (EXPROPIACIONES)</t>
  </si>
  <si>
    <t>QUINTA NORMAL</t>
  </si>
  <si>
    <t>29000272-0</t>
  </si>
  <si>
    <t>ESTACIÓN DE INTERCAMBIO MODAL LA CISTERNA (EXPROPIACIONES)</t>
  </si>
  <si>
    <t>29000273-0</t>
  </si>
  <si>
    <t>ESTACIONES DE TRANSBORDO PARA TRANSANTIAGO (EXPROPIACIONES)</t>
  </si>
  <si>
    <t>29000274-0</t>
  </si>
  <si>
    <t>CONCESIÓN VARIANTE MELIPILLA (EXPROPIACIONES)</t>
  </si>
  <si>
    <t>29000302-0</t>
  </si>
  <si>
    <t>SISTEMA NORTE - SUR (ESTUDIOS)</t>
  </si>
  <si>
    <t>29000303-0</t>
  </si>
  <si>
    <t>29000456-0</t>
  </si>
  <si>
    <t>SISTEMA AMERICO VESPUCIO SUR (ESTUDIOS)</t>
  </si>
  <si>
    <t>29000498-0</t>
  </si>
  <si>
    <t>CONCESIÓN SISTEMA AMÉRICO VESPUCIO ORIENTE TRAMO EL SALTO - PRINCIPE DE GALES (EXPROPIACIONES)</t>
  </si>
  <si>
    <t>29000545-0</t>
  </si>
  <si>
    <t>CONCESIÓN AMÉRICO VESPUCIO ORIENTE TRAMO PRINCIPE DE GALES - LOS PRESIDENTES (EXPROPIACIONES)</t>
  </si>
  <si>
    <t>29000569-0</t>
  </si>
  <si>
    <t>29000571-0</t>
  </si>
  <si>
    <t>INDEPENDENCIA</t>
  </si>
  <si>
    <t>29000573-0</t>
  </si>
  <si>
    <t>29000276-0</t>
  </si>
  <si>
    <t>EMBALSE CONVENTO VIEJO (EXPROPIACIONES)</t>
  </si>
  <si>
    <t>29000572-0</t>
  </si>
  <si>
    <t>CACHAPOAL, CARDENAL CARO</t>
  </si>
  <si>
    <t>RENGO, PICHILEMU</t>
  </si>
  <si>
    <t>29000504-0</t>
  </si>
  <si>
    <t>CONCESIÓN EMBALSE PUNILLA (INSPECCIÓN FISCAL)</t>
  </si>
  <si>
    <t>29000510-0</t>
  </si>
  <si>
    <t>CONCESIÓN EMBALSE PUNILLA (EXPROPIACIONES)</t>
  </si>
  <si>
    <t>29000566-0</t>
  </si>
  <si>
    <t>29000246-0</t>
  </si>
  <si>
    <t>ACCESO NORTE A CONCEPCIÓN (EXPROPIACIONES)</t>
  </si>
  <si>
    <t>29000248-0</t>
  </si>
  <si>
    <t>RUTA 5 TRAMO COLLIPULLI - TEMUCO (EXPROPIACIONES)</t>
  </si>
  <si>
    <t>29000278-0</t>
  </si>
  <si>
    <t>NUEVO AEROPUERTO DE LA REGIÓN DE LA ARAUCANÍA (EXPROPIACIONES)</t>
  </si>
  <si>
    <t>40034171-0</t>
  </si>
  <si>
    <t>29000570-0</t>
  </si>
  <si>
    <t>40028387-0</t>
  </si>
  <si>
    <t>CASTRO, ANCUD, CHONCHI, DALCAHUE</t>
  </si>
  <si>
    <t>29000003-0</t>
  </si>
  <si>
    <t>AUTOPISTA SANTIAGO - SAN ANTONIO (COMPENSACION SISTEMA NUEVAS INVERSIONES)</t>
  </si>
  <si>
    <t>29000205-0</t>
  </si>
  <si>
    <t>RUTA 5 TRAMO SANTIAGO - TALCA Y ACCESO SUR A SANTIAGO (ESTUDIOS)</t>
  </si>
  <si>
    <t>29000236-0</t>
  </si>
  <si>
    <t>RUTA 5 TRAMO SANTIAGO - LOS VILOS (EXPROPIACIONES)</t>
  </si>
  <si>
    <t>29000241-0</t>
  </si>
  <si>
    <t>RUTA 78, AUTOPISTA SANTIAGO - SAN ANTONIO (EXPROPIACIONES)</t>
  </si>
  <si>
    <t>29000242-0</t>
  </si>
  <si>
    <t>RUTA 57, SANTIAGO - COLINA - LOS ANDES (EXPROPIACIONES)</t>
  </si>
  <si>
    <t>29000243-0</t>
  </si>
  <si>
    <t>INTERCONEXIÓN VIAL SANTIAGO - VALPARAÍSO - VIÑA DEL MAR (EXPROPIACIONES)</t>
  </si>
  <si>
    <t>29000247-0</t>
  </si>
  <si>
    <t>RUTA 5 TRAMO CHILLÁN - COLLIPULLI (EXPROPIACIONES)</t>
  </si>
  <si>
    <t>29000296-0</t>
  </si>
  <si>
    <t>RUTA 5 NORTE TRAMO LA SERENA - VALLENAR (EXPROPIACIONES)</t>
  </si>
  <si>
    <t>29000568-0</t>
  </si>
  <si>
    <t>SAN ANTONIO, MAIPU, MELIPILLA, TALAGANTE, EL MONTE, PADRE HURTADO, PEÑAFLOR</t>
  </si>
  <si>
    <t>40010574-0</t>
  </si>
  <si>
    <t>AMPLIACIÓN RELICITACIÓN CONCESION RUTA 5 TEMUCO - RÍO BUENO (ESTUDIO INTEGRALES)</t>
  </si>
  <si>
    <t>40010575-0</t>
  </si>
  <si>
    <t>AMPLIACIÓN RELICITACIÓN CONCESION RUTA 5 CHILLAN - COLLIPULLI (ESTUDIO INTEGRALES)</t>
  </si>
  <si>
    <t>MALLECO, DIGUILLÍN</t>
  </si>
  <si>
    <t>COLLIPULLI, CHILLAN</t>
  </si>
  <si>
    <t>40031802-0</t>
  </si>
  <si>
    <t>OBRAS MEDIANAS DE RIEGO Y DRENAJE</t>
  </si>
  <si>
    <t>GRANDES OBRAS</t>
  </si>
  <si>
    <t>CONSERVACION DE RIBERAS</t>
  </si>
  <si>
    <t>ALUVIONES</t>
  </si>
  <si>
    <t>PASOS PRIORIZADOS</t>
  </si>
  <si>
    <t>DESARROLLO SOCIAL Y APOYO A COMUNIDADES</t>
  </si>
  <si>
    <t>LONGITUDINAL CENTRAL</t>
  </si>
  <si>
    <t>RED VIAL BASICA</t>
  </si>
  <si>
    <t>RUTA ALTIPLANICA</t>
  </si>
  <si>
    <t>RED VIAL COMUNAL</t>
  </si>
  <si>
    <t>CONTRATOS POR NIVEL DE SERVICIO</t>
  </si>
  <si>
    <t>CAMINOS BÁSICOS</t>
  </si>
  <si>
    <t>ADMINISTRACION DIRECTA</t>
  </si>
  <si>
    <t>GLOBAL</t>
  </si>
  <si>
    <t>LONGITUDINAL COSTERO</t>
  </si>
  <si>
    <t>ACCESO A CABECERAS COMUNALES</t>
  </si>
  <si>
    <t>PUENTES</t>
  </si>
  <si>
    <t>CONECTIVIDAD INTRAREGIONAL</t>
  </si>
  <si>
    <t>DESARROLLO DE LA VIALIDAD COMO APOYO A SECTORES PRODUCTIVOS</t>
  </si>
  <si>
    <t>SEGURIDAD VIAL</t>
  </si>
  <si>
    <t>PEAJE</t>
  </si>
  <si>
    <t>TUNELES</t>
  </si>
  <si>
    <t>CICLOVIAS</t>
  </si>
  <si>
    <t>MEJORAMIENTOS URBANOS MENORES</t>
  </si>
  <si>
    <t>PASARELAS</t>
  </si>
  <si>
    <t>VIALIDAD COMPLEMENTARIA</t>
  </si>
  <si>
    <t>ACCESO A CAMINOS NACIONALES</t>
  </si>
  <si>
    <t>PRECORDILLERANA DE LA VIII REGION</t>
  </si>
  <si>
    <t>PLAN INDIGENA</t>
  </si>
  <si>
    <t>PASO DE CONSENSO</t>
  </si>
  <si>
    <t>RUTA INTERLAGOS</t>
  </si>
  <si>
    <t>CONSERVACION URBANA</t>
  </si>
  <si>
    <t>RUTA DE INTEGRACION</t>
  </si>
  <si>
    <t>RUTA 7</t>
  </si>
  <si>
    <t>ACCESO A AREAS COSTERAS</t>
  </si>
  <si>
    <t>PUENTES RUTA 7</t>
  </si>
  <si>
    <t>LONGITUDINAL AUSTRAL</t>
  </si>
  <si>
    <t>PESAJE</t>
  </si>
  <si>
    <t>TURISTICA</t>
  </si>
  <si>
    <t>CALETAS PEQUEÑAS</t>
  </si>
  <si>
    <t>INFRAESTRUCTURA PORTUARIA DEPORTIVA Y TURISTICA</t>
  </si>
  <si>
    <t>INFRAESTRUCTURA PORTUARIA DE CONEXION</t>
  </si>
  <si>
    <t>INFRAESTRUCTURA PORTUARIA RECREACIONAL</t>
  </si>
  <si>
    <t>MARITIMA</t>
  </si>
  <si>
    <t>INFRAESTRUCTURA PORTUARIA TURISTICA</t>
  </si>
  <si>
    <t>RED PRIMARIA</t>
  </si>
  <si>
    <t>PUNTOS DE POSADA</t>
  </si>
  <si>
    <t>AERÓDROMOS COBERTURA NACIONAL</t>
  </si>
  <si>
    <t>PEQUEÑOS AERODROMOS</t>
  </si>
  <si>
    <t>ADMINISTRACIÓN DIRECTA</t>
  </si>
  <si>
    <t>RED SECUNDARIA</t>
  </si>
  <si>
    <t>MEJORAMIENTO Y AMPLIACION DE SERVICIOS EXISTENTES</t>
  </si>
  <si>
    <t>INSPECCION FISCAL</t>
  </si>
  <si>
    <t>COMPENSACIONES</t>
  </si>
  <si>
    <t>SUBSIDIOS</t>
  </si>
  <si>
    <t>INVERSION</t>
  </si>
  <si>
    <t>ESTUDIOS Y OTROS</t>
  </si>
  <si>
    <t>INVERSIÓN</t>
  </si>
  <si>
    <t>CONVENIOS COMPLEMENTARIOS</t>
  </si>
  <si>
    <t>ASESORIA, ADMINISTRACION</t>
  </si>
  <si>
    <t>MANTENCIÓN Y OPERACIÓN DE LA RED</t>
  </si>
  <si>
    <t>EVALUACIÓN DEL RECURSO HÍDRICO</t>
  </si>
  <si>
    <t>DERECHOS DE AGUAS Y DENUNCIAS</t>
  </si>
  <si>
    <t>SUBPROGRAMA</t>
  </si>
  <si>
    <t>AMPLIACIÓN EDIFICIO MOP ATACAMA</t>
  </si>
  <si>
    <t>40035370-0</t>
  </si>
  <si>
    <t>CONSERVACION MANEJO Y CONTROL EMBALSE CHIRONTA, REGION DE ARICA Y PARINACOTA</t>
  </si>
  <si>
    <t>30394729-0</t>
  </si>
  <si>
    <t>CONSTRUCCION OBRAS FLUVIALES Y CONTROL ALUVIONAL QUEBRADA PAIPOTE</t>
  </si>
  <si>
    <t>40010774-0</t>
  </si>
  <si>
    <t>30449527-0</t>
  </si>
  <si>
    <t>CONSTRUCCION SISTEMA DE EVAC, DE A.LL. COLECTOR CHOAPA-LOA CURICO</t>
  </si>
  <si>
    <t>40033694-0</t>
  </si>
  <si>
    <t>DIAGNOSTICO PLAN MAESTRO DE AGUAS LLUVIAS DE SAN CARLOS, REGIÓN DE ÑUBLE</t>
  </si>
  <si>
    <t>40020697-0</t>
  </si>
  <si>
    <t>CONCEPCION, TALCAHUANO, HUALPEN</t>
  </si>
  <si>
    <t>40025787-0</t>
  </si>
  <si>
    <t>40027202-0</t>
  </si>
  <si>
    <t>40021417-0</t>
  </si>
  <si>
    <t>REPOSICION DEFENSA FLUVIAL DEL ESTERO LA TOMA, COMUNA DE ANCUD</t>
  </si>
  <si>
    <t>40019965-0</t>
  </si>
  <si>
    <t>REPOSICION PUENTE LARAQUETE, COMUNA DE ARAUCO, PROVINCIA DE ARAUCO</t>
  </si>
  <si>
    <t>40027818-0</t>
  </si>
  <si>
    <t>40002414-0</t>
  </si>
  <si>
    <t>MEJORAMIENTO INFRAESTRUCTURA PORTUARIA CALETA RIO SECO, IQUIQUE</t>
  </si>
  <si>
    <t>40030961-0</t>
  </si>
  <si>
    <t>MEJORAMIENTO PLAYA DE HUAYQUIQUE (OBRAS MARITIMAS)</t>
  </si>
  <si>
    <t>40037626-0</t>
  </si>
  <si>
    <t>CALETA MEDIANA</t>
  </si>
  <si>
    <t>40030076-0</t>
  </si>
  <si>
    <t>DIAGNOSTICO MEJORAMIENTO CALETA LAS CONCHAS - LOS VILOS</t>
  </si>
  <si>
    <t>LOS VILOS</t>
  </si>
  <si>
    <t>30352373-0</t>
  </si>
  <si>
    <t>MEJORAMIENTO BORDE COSTERO QUEILEN</t>
  </si>
  <si>
    <t>40038153-0</t>
  </si>
  <si>
    <t xml:space="preserve">CONSERVACION INFRAESTRUCTURA PORTUARIA DE CONECTIVIDAD, COMUNA DE QUELLÓN </t>
  </si>
  <si>
    <t>40038155-0</t>
  </si>
  <si>
    <t xml:space="preserve">CONSERVACION RAMPA FISCAL Y PUERTO PESQUERO DE QUELLÓN </t>
  </si>
  <si>
    <t>30392034-0</t>
  </si>
  <si>
    <t>MEJORAMIENTO SISTEMA AGUA POTABLE RURAL DIAGUITAS, COMUNA DE VICUÑA</t>
  </si>
  <si>
    <t>40033411-0</t>
  </si>
  <si>
    <t>30388173-0</t>
  </si>
  <si>
    <t>AMPLIACION Y MEJORAMIENTO DE APR CAMPUSANO - LA ESTANCILLA, BUIN</t>
  </si>
  <si>
    <t>BUIN</t>
  </si>
  <si>
    <t>30482856-0</t>
  </si>
  <si>
    <t>AMPLIACION Y MEJORAMIENTO DE APR SAN MANUEL,MELIPILLA</t>
  </si>
  <si>
    <t>40000690-0</t>
  </si>
  <si>
    <t>MEJORAMIENTO SISTEMA APR COLO COLO, QUILICURA</t>
  </si>
  <si>
    <t>QUILICURA</t>
  </si>
  <si>
    <t>40031792-0</t>
  </si>
  <si>
    <t>SAN PEDRO</t>
  </si>
  <si>
    <t>30240872-0</t>
  </si>
  <si>
    <t>MEJORAMIENTO Y AMPLIACIÓN SISTEMA APR BOSQUE SAN RAMON, RANCAGUA</t>
  </si>
  <si>
    <t>30457325-0</t>
  </si>
  <si>
    <t>MEJORAMIENTO Y AMPLIACIÓN SISTEMA APR CANTARRANA, MALLOA</t>
  </si>
  <si>
    <t>MALLOA</t>
  </si>
  <si>
    <t>40031343-0</t>
  </si>
  <si>
    <t>40033934-0</t>
  </si>
  <si>
    <t>40034551-0</t>
  </si>
  <si>
    <t>40003295-0</t>
  </si>
  <si>
    <t>40032999-0</t>
  </si>
  <si>
    <t>NEGRETE</t>
  </si>
  <si>
    <t>40020346-0</t>
  </si>
  <si>
    <t>CONSERVACION MANTENCIÓN Y AMPLIACIÓN SIST. APR, REGION BIO BIO (GLOSA 5)</t>
  </si>
  <si>
    <t>30459967-0</t>
  </si>
  <si>
    <t>REPOSICIÓN Y AMPLIACIÓN SISTEMA APR LOS CONFINES, ANGOL</t>
  </si>
  <si>
    <t>30485885-0</t>
  </si>
  <si>
    <t>CONSTRUCCIÓN SISTEMA APR PUENTE BASA GRANDE, COMUNA DE CURRAHUE</t>
  </si>
  <si>
    <t>40001909-0</t>
  </si>
  <si>
    <t>INSTALACION SAPR EL BOYE. SECTORES, HUFQUEN,TERPELLE,COMUNA DE TRAIGUEN</t>
  </si>
  <si>
    <t>TRAIGUEN</t>
  </si>
  <si>
    <t>40016167-0</t>
  </si>
  <si>
    <t>CONSERVACION MANTECIÓN Y AMPLIACIÓN SISTEMAS APR, REGIÓN DE LA ARAUCANÍA (GLOSA 5)</t>
  </si>
  <si>
    <t>40016169-0</t>
  </si>
  <si>
    <t>CONSERVACION MANTENCIÓN Y AMPLIACIÓN SIST. APR, REGIÓN DE LOS RÍOS (GLOSA 5)</t>
  </si>
  <si>
    <t>40023310-0</t>
  </si>
  <si>
    <t>40033597-0</t>
  </si>
  <si>
    <t>40034910-0</t>
  </si>
  <si>
    <t>LANCO</t>
  </si>
  <si>
    <t>40036418-0</t>
  </si>
  <si>
    <t>40036781-0</t>
  </si>
  <si>
    <t>40036829-0</t>
  </si>
  <si>
    <t>40018488-0</t>
  </si>
  <si>
    <t>40027914-0</t>
  </si>
  <si>
    <t>40029557-0</t>
  </si>
  <si>
    <t>40029731-0</t>
  </si>
  <si>
    <t>40029773-0</t>
  </si>
  <si>
    <t>29000575-0</t>
  </si>
  <si>
    <t>ESTUDIOS ASOCIADOS A LA CULTURA</t>
  </si>
  <si>
    <t>30309972-0</t>
  </si>
  <si>
    <t>AMPLIACIÓN SEGUNDA ETAPA EDIFICIO MOP, VALDIVIA</t>
  </si>
  <si>
    <t>SANTIAGO, CERRILLOS, CERRO NAVIA, CONCHALI, EL BOSQUE, ESTACION CENTRAL, HUECHURABA, INDEPENDENCIA, LA CISTERNA, LA FLORIDA, LA GRANJA, LA PINTANA, LA REINA, LAS CONDES, LO BARNECHEA, LO ESPEJO, LO PRADO, MACUL, MAIPU, ÑUÑOA, PEDRO AGUIRRE CERDA, PEÑALOLE</t>
  </si>
  <si>
    <t>40021389-0</t>
  </si>
  <si>
    <t>ANALISIS LIMITACIÓN DEL CAUCE DEL RÍO SAN JOSÉ, REGIÓN DE ARICA Y PARINACOTA</t>
  </si>
  <si>
    <t>40039438-0</t>
  </si>
  <si>
    <t>40039439-0</t>
  </si>
  <si>
    <t>40039453-0</t>
  </si>
  <si>
    <t>40039440-0</t>
  </si>
  <si>
    <t>40000148-0</t>
  </si>
  <si>
    <t>ANALISIS FIJACION DE DESLINDES RIOS ACONCAGUA, LIGUA Y PETORCA</t>
  </si>
  <si>
    <t>LOS ANDES, PETORCA, QUILLOTA, SAN FELIPE</t>
  </si>
  <si>
    <t>LOS ANDES, LA LIGUA, PETORCA, QUILLOTA, CALERA, SAN FELIPE, LLAILLAY, PUTAENDO</t>
  </si>
  <si>
    <t>40039452-0</t>
  </si>
  <si>
    <t xml:space="preserve">CONSERVACION DE RIBERAS CAUCE RIO MAPOCHO SECTOR PARQUE LA FAMILIA 2022 - 2024 </t>
  </si>
  <si>
    <t>40010741-0</t>
  </si>
  <si>
    <t>DIAGNOSTICO Y PLAN MANEJO EXTRACCION DE ARIDOS RIO TINGUIRIRICA Y CACHAPOAL</t>
  </si>
  <si>
    <t>40039442-0</t>
  </si>
  <si>
    <t>40039451-0</t>
  </si>
  <si>
    <t>40026201-0</t>
  </si>
  <si>
    <t>CONTULMO</t>
  </si>
  <si>
    <t>PLANES MAESTROS DE OBRAS FLUVIALES</t>
  </si>
  <si>
    <t>40026397-0</t>
  </si>
  <si>
    <t>40039443-0</t>
  </si>
  <si>
    <t>40039444-0</t>
  </si>
  <si>
    <t>40039447-0</t>
  </si>
  <si>
    <t>40002537-0</t>
  </si>
  <si>
    <t>40029075-0</t>
  </si>
  <si>
    <t>DIAGNOSTICO PLAN DE MANEJO Y EST DESLIND RÍO LAS MINAS, SEC PONIENTE AV CIRCUNV. PTA ARENAS</t>
  </si>
  <si>
    <t>30469884-0</t>
  </si>
  <si>
    <t>DIAGNOSTICO PARA EL DESARROLLO DE UN PLAN DE QUEBRADAS</t>
  </si>
  <si>
    <t>30082955-0</t>
  </si>
  <si>
    <t>REPOSICIÓN PUENTES HUECHÚN, SAN VICENTE DE MACUL Y LAS PARCELAS, REGIÓN METROPOLITANA</t>
  </si>
  <si>
    <t>CORDILLERA, CHACABUCO, TALAGANTE</t>
  </si>
  <si>
    <t>PIRQUE, TIL TIL, ISLA DE MAIPO</t>
  </si>
  <si>
    <t>30137598-0</t>
  </si>
  <si>
    <t>MEJORAMIENTO ENLACE RUTA K 610 CON RUTA 120</t>
  </si>
  <si>
    <t>CONSTITUCION</t>
  </si>
  <si>
    <t>40003772-0</t>
  </si>
  <si>
    <t>CONSTRUCCION PUENTE POCOYAN Y ACCESOS EN RUTA S-648 ENTRE RUTAS S-60 Y S-70; TOLTEN</t>
  </si>
  <si>
    <t>TEODORO SCHMIDT, TOLTEN</t>
  </si>
  <si>
    <t>40025069-0</t>
  </si>
  <si>
    <t>40006898-0</t>
  </si>
  <si>
    <t>CONSERVACION DE SEGURIDAD VIAL EN ZONAS DE ESCUELA 2019</t>
  </si>
  <si>
    <t>40030330-0</t>
  </si>
  <si>
    <t>40038908-0</t>
  </si>
  <si>
    <t>30486100-0</t>
  </si>
  <si>
    <t>CONSERVACION Y REPARACION DE DRAGAS Y EQUIPOS</t>
  </si>
  <si>
    <t>EQUIPOS</t>
  </si>
  <si>
    <t>30305725-0</t>
  </si>
  <si>
    <t>TORTEL</t>
  </si>
  <si>
    <t>40012727-0</t>
  </si>
  <si>
    <t>30100481-0</t>
  </si>
  <si>
    <t>40036873-0</t>
  </si>
  <si>
    <t>40037871-0</t>
  </si>
  <si>
    <t xml:space="preserve">CONSERVACION AERÓDROMO VILLA PORTALES, LONQUIMAY </t>
  </si>
  <si>
    <t>40038020-0</t>
  </si>
  <si>
    <t>40031610-0</t>
  </si>
  <si>
    <t>40016160-0</t>
  </si>
  <si>
    <t>CONSERVACION MANTENCIÓN Y AMPLIACIÓN SIST. APR,REGIÓN DE COQUIMBO (GLOSA 5)</t>
  </si>
  <si>
    <t>40037193-0</t>
  </si>
  <si>
    <t>CONSTRUCCION DEL SERVICIO DE APR DE QUILLAICO QUILLÍN, LAGO RANCO</t>
  </si>
  <si>
    <t>30451323-0</t>
  </si>
  <si>
    <t>40040602-0</t>
  </si>
  <si>
    <t>CONSERVACION MUELLES FLUVIALES COMUNA DE VALDIVIA</t>
  </si>
  <si>
    <t>40040614-0</t>
  </si>
  <si>
    <t>CONSERVACION INFRAESTRUCTURA PORTUARIA CALETA NIEBLA</t>
  </si>
  <si>
    <t>40040626-0</t>
  </si>
  <si>
    <t>40040596-0</t>
  </si>
  <si>
    <t>CONSERVACION RAMPAS PUERTO NATALES Y PUNTA DAROCH</t>
  </si>
  <si>
    <t>40040537-0</t>
  </si>
  <si>
    <t>40036659-0</t>
  </si>
  <si>
    <t>40039660-0</t>
  </si>
  <si>
    <t>40036488-0</t>
  </si>
  <si>
    <t>40037023-0</t>
  </si>
  <si>
    <t>40028428-0</t>
  </si>
  <si>
    <t>CONSERVACION (CIRCULAR 33)</t>
  </si>
  <si>
    <t>40037701-0</t>
  </si>
  <si>
    <t>40037702-0</t>
  </si>
  <si>
    <t>40037712-0</t>
  </si>
  <si>
    <t>40031621-0</t>
  </si>
  <si>
    <t>AMPLIACION SERVICIO SANITARIO RURAL DE VILLA LOS RÍOS, COMUNA LOS ÁLAMOS</t>
  </si>
  <si>
    <t>LOS ALAMOS</t>
  </si>
  <si>
    <t>40018527-0</t>
  </si>
  <si>
    <t>40019118-0</t>
  </si>
  <si>
    <t>40019238-0</t>
  </si>
  <si>
    <t>40033638-0</t>
  </si>
  <si>
    <t>40033639-0</t>
  </si>
  <si>
    <t>40002551-0</t>
  </si>
  <si>
    <t>CONSERVACION INFRAESTRUCTURA DE APOYO NIVEL NACIONAL 2019/2022</t>
  </si>
  <si>
    <t>40039448-0</t>
  </si>
  <si>
    <t>40035392-0</t>
  </si>
  <si>
    <t>40029491-0</t>
  </si>
  <si>
    <t>40027837-0</t>
  </si>
  <si>
    <t>40035387-0</t>
  </si>
  <si>
    <t>40035413-0</t>
  </si>
  <si>
    <t>40027840-0</t>
  </si>
  <si>
    <t>40035373-0</t>
  </si>
  <si>
    <t>40027077-0</t>
  </si>
  <si>
    <t>40035374-0</t>
  </si>
  <si>
    <t>40027107-0</t>
  </si>
  <si>
    <t>40031617-0</t>
  </si>
  <si>
    <t>40035399-0</t>
  </si>
  <si>
    <t>30458860-0</t>
  </si>
  <si>
    <t>40027825-0</t>
  </si>
  <si>
    <t>40029499-0</t>
  </si>
  <si>
    <t>CONSERVACION CAMINOS BÁSICOS REGIÓN DE LOS RIOS 2020</t>
  </si>
  <si>
    <t>40027087-0</t>
  </si>
  <si>
    <t>40027112-0</t>
  </si>
  <si>
    <t>40035412-0</t>
  </si>
  <si>
    <t>40026598-0</t>
  </si>
  <si>
    <t>40021339-0</t>
  </si>
  <si>
    <t>40039469-0</t>
  </si>
  <si>
    <t>40039470-0</t>
  </si>
  <si>
    <t>40041401-0</t>
  </si>
  <si>
    <t>40041421-0</t>
  </si>
  <si>
    <t>40037692-0</t>
  </si>
  <si>
    <t>40029707-0</t>
  </si>
  <si>
    <t>MEJORAMIENTO RAMPA PUELO COMUNA DE COCHAMO</t>
  </si>
  <si>
    <t>40041711-0</t>
  </si>
  <si>
    <t xml:space="preserve">CONSERVACION RAMPA CALETA TORTEL </t>
  </si>
  <si>
    <t>40032811-0</t>
  </si>
  <si>
    <t>DIAGNOSTICO PLAN DE INVERSION SERVICIOS SANITARIOS RURALES MACROZONA NORTE</t>
  </si>
  <si>
    <t>40037789-0</t>
  </si>
  <si>
    <t>CACHAPOAL, CARDENAL CARO, COLCHAGUA, TALCA, CAUQUENES, CURICO, LINARES</t>
  </si>
  <si>
    <t>40042205-0</t>
  </si>
  <si>
    <t>40038636-0</t>
  </si>
  <si>
    <t>40038637-0</t>
  </si>
  <si>
    <t>40038638-0</t>
  </si>
  <si>
    <t>40040847-0</t>
  </si>
  <si>
    <t>40040850-0</t>
  </si>
  <si>
    <t>40040851-0</t>
  </si>
  <si>
    <t>CONSERVACION SISTEMA AGUA POTABLE RURAL PAPOSO II ETAPA</t>
  </si>
  <si>
    <t>40040852-0</t>
  </si>
  <si>
    <t>40040856-0</t>
  </si>
  <si>
    <t>CONSERVACION SISTEMA DE AGUAS SERVIDAS LOCALIDAD DE SAN PEDRO DE ATACAMA</t>
  </si>
  <si>
    <t>40029254-0</t>
  </si>
  <si>
    <t>MEJORAMIENTO SISTEMAS APR REGIÓN DE ATACAMA, GLOSA 05 APR (PREFACT., FACT., DISEÑO)</t>
  </si>
  <si>
    <t>40038271-0</t>
  </si>
  <si>
    <t>40037946-0</t>
  </si>
  <si>
    <t>40036376-0</t>
  </si>
  <si>
    <t>40037872-0</t>
  </si>
  <si>
    <t>40038019-0</t>
  </si>
  <si>
    <t>40037927-0</t>
  </si>
  <si>
    <t>CONSERVACION SEQUÍA 2022-2023 REGIÓN DEL MAULE</t>
  </si>
  <si>
    <t>40037864-0</t>
  </si>
  <si>
    <t>40037913-0</t>
  </si>
  <si>
    <t>40037945-0</t>
  </si>
  <si>
    <t>40037868-0</t>
  </si>
  <si>
    <t>PANGUIPULLI, FUTRONO</t>
  </si>
  <si>
    <t>40039024-0</t>
  </si>
  <si>
    <t>29000605-0</t>
  </si>
  <si>
    <t>29000624-0</t>
  </si>
  <si>
    <t>29000625-0</t>
  </si>
  <si>
    <t>29000626-0</t>
  </si>
  <si>
    <t>29000627-0</t>
  </si>
  <si>
    <t>29000011-0</t>
  </si>
  <si>
    <t>29000612-0</t>
  </si>
  <si>
    <t>40039735-0</t>
  </si>
  <si>
    <t>40035398-0</t>
  </si>
  <si>
    <t>CONSERVACION RED VIAL REGION DE ANTOFAGASTA PERIODO 2021-2023 PLAN DE RECUPERACIÓN</t>
  </si>
  <si>
    <t>40037770-0</t>
  </si>
  <si>
    <t>CALDERA, TIERRA AMARILLA</t>
  </si>
  <si>
    <t>40011842-0</t>
  </si>
  <si>
    <t>REPOSICION PUENTE CUNCUMEN EN RUTA D-835, SALAMANCA, PROVINCIA DE CHOAPA</t>
  </si>
  <si>
    <t>30370522-0</t>
  </si>
  <si>
    <t>40033877-0</t>
  </si>
  <si>
    <t>40033699-0</t>
  </si>
  <si>
    <t>40039454-0</t>
  </si>
  <si>
    <t>40003435-0</t>
  </si>
  <si>
    <t>40023736-0</t>
  </si>
  <si>
    <t>CONSERVACION CAMINOS POR GLOSA 7, REGION DE LOS LAGOS 2020 (PLAN DE RECUPERACIÓN)</t>
  </si>
  <si>
    <t>40027820-0</t>
  </si>
  <si>
    <t>CONSERVACION DE LA RED VIAL REGION DE LOS LAGOS 2020-2021</t>
  </si>
  <si>
    <t>40040274-0</t>
  </si>
  <si>
    <t>40030689-0</t>
  </si>
  <si>
    <t>PUNTA ARENAS, CABO DE HORNOS, PORVENIR, NATALES</t>
  </si>
  <si>
    <t>40042824-0</t>
  </si>
  <si>
    <t>40015705-0</t>
  </si>
  <si>
    <t>40027031-0</t>
  </si>
  <si>
    <t>CONSERVACION GLOBAL PLAN RECUPERACIÓN OBRAS PORTUARIAS REGIÓN DE ANTOFAGASTA</t>
  </si>
  <si>
    <t>40043535-0</t>
  </si>
  <si>
    <t>CONSERVACION PROTECCION COSTERA LIPIMAVIDA</t>
  </si>
  <si>
    <t>40026233-0</t>
  </si>
  <si>
    <t>30468388-0</t>
  </si>
  <si>
    <t>AMPLIACION ÁREA DE MOVIMIENTO PEQUEÑO AERÓDROMO ALTO PALENA</t>
  </si>
  <si>
    <t>40027663-0</t>
  </si>
  <si>
    <t>NORMALIZACION CIERRE PERIMETRAL AERODROMO PUPELDE, ANCUD</t>
  </si>
  <si>
    <t>40039046-0</t>
  </si>
  <si>
    <t>40039047-0</t>
  </si>
  <si>
    <t>40039048-0</t>
  </si>
  <si>
    <t>40039077-0</t>
  </si>
  <si>
    <t>30103535-0</t>
  </si>
  <si>
    <t>MEJORAMIENTO SERVICIO APR EL CARMEN COMUNA DE LA LIGUA</t>
  </si>
  <si>
    <t>40020457-0</t>
  </si>
  <si>
    <t>AMPLIACION SERVICIO DE AGUA POTABLE RURAL MAITEN LARGO COMUNA DE LA LIGUA</t>
  </si>
  <si>
    <t>40029728-0</t>
  </si>
  <si>
    <t>CONSTRUCCION SERVICIO DE APR DE SECTORES UNIDOS, LA UNIÓN</t>
  </si>
  <si>
    <t>29000199-0</t>
  </si>
  <si>
    <t>CONCESIÓN SISTEMA ORIENTE - PONIENTE (ESTUDIOS)</t>
  </si>
  <si>
    <t>40045190-0</t>
  </si>
  <si>
    <t>CONSERVACION EDIFICIO FISCAL SEREMI MOP VALPARAISO</t>
  </si>
  <si>
    <t>40010780-0</t>
  </si>
  <si>
    <t>40020242-0</t>
  </si>
  <si>
    <t>30131607-0</t>
  </si>
  <si>
    <t>40039931-0</t>
  </si>
  <si>
    <t>40039925-0</t>
  </si>
  <si>
    <t>30120090-0</t>
  </si>
  <si>
    <t>CONSTRUCCION SISTEMA DE AGUAS LLUVIAS QUILQUE, LOS ANGELES, VIII REGIÓN</t>
  </si>
  <si>
    <t>30101997-0</t>
  </si>
  <si>
    <t>CONSTRUCCION DEFENSAS FLUVIALES RÍO CRUCES Y ESTERO LONCOCHE, SECTOR URBANO DE LONCOCHE LONCOCHE</t>
  </si>
  <si>
    <t>40027158-0</t>
  </si>
  <si>
    <t>40031973-0</t>
  </si>
  <si>
    <t>40039926-0</t>
  </si>
  <si>
    <t>CONSERVACION MANTENCIÓN Y EXPLOTACIÓN SISTEMA DE REGADÍO COMUY, REGIÓN DE LA ARAUCANIA</t>
  </si>
  <si>
    <t>TEODORO SCHMIDT</t>
  </si>
  <si>
    <t>40035356-0</t>
  </si>
  <si>
    <t>40041762-0</t>
  </si>
  <si>
    <t>40042150-0</t>
  </si>
  <si>
    <t>40042151-0</t>
  </si>
  <si>
    <t>40031680-0</t>
  </si>
  <si>
    <t>LA SERENA, COQUIMBO</t>
  </si>
  <si>
    <t>30239372-0</t>
  </si>
  <si>
    <t>REPOSICION RUTA 11 CH ARICA - TAMBO QUEMADO; ZAPAHUIRA PUTRE (KM 100 -127)</t>
  </si>
  <si>
    <t>40004007-0</t>
  </si>
  <si>
    <t>MEJORAMIENTO PASADA URBANA RUTAS 5 Y A-27 EN ARICA SECTOR C</t>
  </si>
  <si>
    <t>40040023-0</t>
  </si>
  <si>
    <t>40038812-0</t>
  </si>
  <si>
    <t xml:space="preserve">CONSERVACION DE SEGURIDAD VIAL EN RUTAS DE LA RED PERIODO 2022-2023 REGIÓN DE ATACAMA </t>
  </si>
  <si>
    <t>30423923-0</t>
  </si>
  <si>
    <t>CONSTRUCCION RUTA DE ACCESO CALETA DE HUENTELAUQUÉN, CHOAPA</t>
  </si>
  <si>
    <t>40038731-0</t>
  </si>
  <si>
    <t xml:space="preserve">CONSERVACION ELEMENTOS DE SEGURIDAD VIAL RED VIAL REGIÓN DE COQUIMBO </t>
  </si>
  <si>
    <t>30080632-0</t>
  </si>
  <si>
    <t>MEJORAMIENTO RUTA E-253 LONGOTOMA - ARTIFICIO, PROVINCIA DE PETORCA</t>
  </si>
  <si>
    <t>40035379-0</t>
  </si>
  <si>
    <t>40039119-0</t>
  </si>
  <si>
    <t>LA ESTRELLA, LITUECHE</t>
  </si>
  <si>
    <t>40031614-0</t>
  </si>
  <si>
    <t>40032264-0</t>
  </si>
  <si>
    <t>40039721-0</t>
  </si>
  <si>
    <t xml:space="preserve">CONSERVACION ELEMENTOS SEG VIAL RED VIAL REGIÓN DE OHIGGINS, 2022-2023 </t>
  </si>
  <si>
    <t>40039742-0</t>
  </si>
  <si>
    <t xml:space="preserve">CONSERVACION SEGURIDAD VIAL RED VIAL REGION DEL MAULE 2022-2023 </t>
  </si>
  <si>
    <t>40037937-0</t>
  </si>
  <si>
    <t xml:space="preserve">CONSERVACION PASADAS URBANAS REGIÓN DE ÑUBLE GLOSA 6 </t>
  </si>
  <si>
    <t>40039139-0</t>
  </si>
  <si>
    <t xml:space="preserve">CONSERVACION SEGURIDAD VIAL RED VIAL REGION DEL BIOBIO 2022-2023 </t>
  </si>
  <si>
    <t>40039749-0</t>
  </si>
  <si>
    <t xml:space="preserve">CONSERVACION ELEMENTOS SEG VIAL RED VIAL ARAUCANÍA 2022-2023 </t>
  </si>
  <si>
    <t>40039673-0</t>
  </si>
  <si>
    <t xml:space="preserve">CONSERVACION ELEMENTOS DE SEGURIDAD VIAL 2022-2023 REGIÓN DE LOS RIOS </t>
  </si>
  <si>
    <t>40043320-0</t>
  </si>
  <si>
    <t xml:space="preserve">CONSERVACION CAMINOS POR GLOSA 6 REGION DE LOS RIOS </t>
  </si>
  <si>
    <t>40038745-0</t>
  </si>
  <si>
    <t xml:space="preserve">CONSERVACION DE SEGURIDAD VIAL EN RUTAS DE LA REGION DE AYSEN 2022- 2023 </t>
  </si>
  <si>
    <t>COIHAIQUE, CAPITAN PRAT, GENERAL CARRERA</t>
  </si>
  <si>
    <t>COIHAIQUE, LAGO VERDE, COCHRANE, O'HIGGINS, TORTEL, CHILE CHICO, RIO IBAÑEZ</t>
  </si>
  <si>
    <t>30123602-0</t>
  </si>
  <si>
    <t>REPOSICIÓN DE VARIOS PUENTES REGIÓN DE MAGALLANES</t>
  </si>
  <si>
    <t>30351005-0</t>
  </si>
  <si>
    <t>40039644-0</t>
  </si>
  <si>
    <t xml:space="preserve">CONSERVACION SEGURIDAD VIAL RED VIAL REGION DE MAGALLANES Y ANTARTICA CHILENA 2022-2023 </t>
  </si>
  <si>
    <t>40038560-0</t>
  </si>
  <si>
    <t xml:space="preserve">CONSERVACION MAYOR AERODROMO VIÑA DEL MAR, REGION DE VALPARAISO </t>
  </si>
  <si>
    <t>40045531-0</t>
  </si>
  <si>
    <t xml:space="preserve">CONSERVACION RUTINARIA AEROPUERTO MATAVERI RAPANUI 2022 </t>
  </si>
  <si>
    <t>CASTRO, ANCUD, CHONCHI, CURACO DE VELEZ, DALCAHUE, PUQUELDON, QUEILEN, QUELLON, QUEMCHI, QUINCHAO</t>
  </si>
  <si>
    <t>PUERTO MONTT, CALBUCO, COCHAMO, FRESIA, FRUTILLAR, LOS MUERMOS, LLANQUIHUE, MAULLIN, PUERTO VARAS</t>
  </si>
  <si>
    <t>CHAITEN, FUTALEUFU, HUALAIHUE, PALENA</t>
  </si>
  <si>
    <t>CAMIÑA, COLCHANE</t>
  </si>
  <si>
    <t>30463917-0</t>
  </si>
  <si>
    <t>SAN ROSENDO</t>
  </si>
  <si>
    <t>CAÑETE, LOS ANGELES, LAJA, YUMBEL</t>
  </si>
  <si>
    <t>29000578-0</t>
  </si>
  <si>
    <t>29000579-0</t>
  </si>
  <si>
    <t>VALPARAISO, SANTIAGO, MELIPILLA</t>
  </si>
  <si>
    <t>29000580-0</t>
  </si>
  <si>
    <t>LOS ANGELES, CABRERO, YUMBEL, COLLIPULLI, BULNES, CHILLAN VIEJO, PEMUCO</t>
  </si>
  <si>
    <t>40045155-0</t>
  </si>
  <si>
    <t>20183313-0</t>
  </si>
  <si>
    <t>40025992-0</t>
  </si>
  <si>
    <t>40025994-0</t>
  </si>
  <si>
    <t>40025995-0</t>
  </si>
  <si>
    <t>20188580-0</t>
  </si>
  <si>
    <t>CONSTRUCCION COLECTOR INTERCEPTOR AGUAS LLUVIAS SANTA ROSA, TEMUCO</t>
  </si>
  <si>
    <t>30099413-0</t>
  </si>
  <si>
    <t>40025997-0</t>
  </si>
  <si>
    <t>40036991-0</t>
  </si>
  <si>
    <t>40037012-0</t>
  </si>
  <si>
    <t>40025792-0</t>
  </si>
  <si>
    <t>40045611-0</t>
  </si>
  <si>
    <t>MENOR</t>
  </si>
  <si>
    <t>40045841-0</t>
  </si>
  <si>
    <t>30486093-0</t>
  </si>
  <si>
    <t>40014304-0</t>
  </si>
  <si>
    <t>CONSTRUCCION INFRAESTRUCTURA PARA NAVEGACIÓN TURÍSTICA RIO BUENO COMUNA DE RIO BUENO</t>
  </si>
  <si>
    <t>40036655-0</t>
  </si>
  <si>
    <t>30484760-0</t>
  </si>
  <si>
    <t>CONSTRUCCIÓN SISTEMA DE AGUA POTABLE RURAL CHUSMIZA Y USMAGAMA, REGIÓN DE TARAPACÁ</t>
  </si>
  <si>
    <t>QUILLECO</t>
  </si>
  <si>
    <t>PUERTO OCTAY</t>
  </si>
  <si>
    <t>CASTRO</t>
  </si>
  <si>
    <t>29000486-0</t>
  </si>
  <si>
    <t>CONCESIÓN TELEFÉRICO IQUIQUE - ALTO HOSPICIO (ESTUDIOS)</t>
  </si>
  <si>
    <t>40020264-0</t>
  </si>
  <si>
    <t>20178475-0</t>
  </si>
  <si>
    <t>40020660-0</t>
  </si>
  <si>
    <t>ADMINISTRACIÓN Y GOBIERNO INTERIOR</t>
  </si>
  <si>
    <t>SERVICIOS PÚBLICOS</t>
  </si>
  <si>
    <t>40047002-0</t>
  </si>
  <si>
    <t>40046330-0</t>
  </si>
  <si>
    <t>40031083-0</t>
  </si>
  <si>
    <t>40036897-0</t>
  </si>
  <si>
    <t>40037024-0</t>
  </si>
  <si>
    <t>30126600-0</t>
  </si>
  <si>
    <t>CONSTRUCCIÓN HIDROPARQUE LA AGUADA ETAPA II, REGIÓN METROPOLITANA</t>
  </si>
  <si>
    <t>SANTIAGO, SAN JOAQUIN, SAN MIGUEL</t>
  </si>
  <si>
    <t>30459183-0</t>
  </si>
  <si>
    <t>AMPLIACIÓN RUTA 5, SECTOR: BIFURCACIÓN AEROPUERTO- COMPLEJO CHACALLUTA</t>
  </si>
  <si>
    <t>40043720-0</t>
  </si>
  <si>
    <t>40039586-0</t>
  </si>
  <si>
    <t xml:space="preserve">CONSERVACION ELEMENTOS DE SEGURIDAD VIAL RED VIAL REGIONAL DE ANTOFAGASTA 2022-2023 </t>
  </si>
  <si>
    <t>40040172-0</t>
  </si>
  <si>
    <t>40043722-0</t>
  </si>
  <si>
    <t>40040095-0</t>
  </si>
  <si>
    <t>40043723-0</t>
  </si>
  <si>
    <t>40043709-0</t>
  </si>
  <si>
    <t>40040131-0</t>
  </si>
  <si>
    <t>40039081-0</t>
  </si>
  <si>
    <t>40040112-0</t>
  </si>
  <si>
    <t>40043726-0</t>
  </si>
  <si>
    <t>40046668-0</t>
  </si>
  <si>
    <t>40040107-0</t>
  </si>
  <si>
    <t>40043727-0</t>
  </si>
  <si>
    <t>40011116-0</t>
  </si>
  <si>
    <t>40043728-0</t>
  </si>
  <si>
    <t>40040130-0</t>
  </si>
  <si>
    <t>40043729-0</t>
  </si>
  <si>
    <t>40046658-0</t>
  </si>
  <si>
    <t>40046662-0</t>
  </si>
  <si>
    <t>40046663-0</t>
  </si>
  <si>
    <t>40046675-0</t>
  </si>
  <si>
    <t>40037803-0</t>
  </si>
  <si>
    <t>FREIRE, PADRE LAS CASAS</t>
  </si>
  <si>
    <t>40046641-0</t>
  </si>
  <si>
    <t>40046643-0</t>
  </si>
  <si>
    <t>40046654-0</t>
  </si>
  <si>
    <t>TALLERES Y OFICINAS</t>
  </si>
  <si>
    <t>40040157-0</t>
  </si>
  <si>
    <t>40043731-0</t>
  </si>
  <si>
    <t>40019529-0</t>
  </si>
  <si>
    <t>REPOSICION PUENTE QUILACAHUIN EN RUTA U-166 COMUNA DE SAN PABLO</t>
  </si>
  <si>
    <t>40040152-0</t>
  </si>
  <si>
    <t>40040155-0</t>
  </si>
  <si>
    <t>40043732-0</t>
  </si>
  <si>
    <t>40046685-0</t>
  </si>
  <si>
    <t>40043719-0</t>
  </si>
  <si>
    <t>40031562-0</t>
  </si>
  <si>
    <t>40031734-0</t>
  </si>
  <si>
    <t>40037992-0</t>
  </si>
  <si>
    <t>DIAGNOSTICO MEJORAMIENTO CALETA CHIGUALOCO - LOS VILOS</t>
  </si>
  <si>
    <t>40038109-0</t>
  </si>
  <si>
    <t>DIAGNOSTICO CONSTRUCCION INFRAESTRUCTURA BASICA CALETA EL SAUCE, OVALLE</t>
  </si>
  <si>
    <t>40046727-0</t>
  </si>
  <si>
    <t>40045806-0</t>
  </si>
  <si>
    <t>40035647-0</t>
  </si>
  <si>
    <t>MEJORAMIENTO PLAYA EL MORRO, TALCAHUANO</t>
  </si>
  <si>
    <t>40036895-0</t>
  </si>
  <si>
    <t>40025411-0</t>
  </si>
  <si>
    <t>CONSERVACION DE DRAGAS Y MAQUINARIAS</t>
  </si>
  <si>
    <t>40041300-0</t>
  </si>
  <si>
    <t>40029708-0</t>
  </si>
  <si>
    <t>40039675-0</t>
  </si>
  <si>
    <t>40040899-0</t>
  </si>
  <si>
    <t>40046566-0</t>
  </si>
  <si>
    <t>40046567-0</t>
  </si>
  <si>
    <t xml:space="preserve">CONSERVACION MAYOR AERODROMO LAS BREAS DE TAL TAL </t>
  </si>
  <si>
    <t>40038058-0</t>
  </si>
  <si>
    <t>40045985-0</t>
  </si>
  <si>
    <t>40033095-0</t>
  </si>
  <si>
    <t>CONSERVACION ZONA DE PARADA, AD PAMPA GUANACO, TIMAUKEL  (PLAN DE RECUPERACIÓN)</t>
  </si>
  <si>
    <t>40046670-0</t>
  </si>
  <si>
    <t xml:space="preserve">CONSERVACION CIERRE PERIMETRAL ADMO. GAMA ZAÑARTU DE P. WILLIAMS </t>
  </si>
  <si>
    <t>ESTUDIOS DEL GIRO</t>
  </si>
  <si>
    <t>40030354-0</t>
  </si>
  <si>
    <t>40022913-0</t>
  </si>
  <si>
    <t>40035712-0</t>
  </si>
  <si>
    <t>30458784-0</t>
  </si>
  <si>
    <t>REPOSICION Y AMPLIACION SIST. APR CURARREHUE, COMUNA DE CURARREHUE</t>
  </si>
  <si>
    <t>40030556-0</t>
  </si>
  <si>
    <t>CONSERVACION SISTEMA DE AGUA POTABLE RURAL PUERTO EDÉN, COMUNA NATALES</t>
  </si>
  <si>
    <t>40030557-0</t>
  </si>
  <si>
    <t>FONDOS SIN DECRETAR</t>
  </si>
  <si>
    <t>40029750-0</t>
  </si>
  <si>
    <t>40020307-0</t>
  </si>
  <si>
    <t>CONSTRUCCION EDIFICIO MOP ARICA Y PARINACOTA</t>
  </si>
  <si>
    <t>40047074-0</t>
  </si>
  <si>
    <t>40047081-0</t>
  </si>
  <si>
    <t>30102710-0</t>
  </si>
  <si>
    <t>30427322-0</t>
  </si>
  <si>
    <t>AMPLIACION EDIFICIO MOP PRIMERA REGIÓN, TARAPACA</t>
  </si>
  <si>
    <t>NORMALIZACION INSTALACIONES ELÉCTRICAS DEL EDIFICIO MOP, REGIÓN DE TARAPACA</t>
  </si>
  <si>
    <t>40047082-0</t>
  </si>
  <si>
    <t>40047083-0</t>
  </si>
  <si>
    <t>CULTURA</t>
  </si>
  <si>
    <t>30302873-0</t>
  </si>
  <si>
    <t>30381678-0</t>
  </si>
  <si>
    <t>40003348-0</t>
  </si>
  <si>
    <t>40047085-0</t>
  </si>
  <si>
    <t>CONSERVACIÓN VENTANAS DE FACHADAS EDIFICIO MOP LA SERENA.</t>
  </si>
  <si>
    <t>40039083-0</t>
  </si>
  <si>
    <t>40047084-0</t>
  </si>
  <si>
    <t>CONSERVACION INTEGRAL ASCENSORES CONCEPCIÓN, CORDILLERA, ESPÍRITU SANTO REGIÓN DE VALPARAÍSO</t>
  </si>
  <si>
    <t>DEFENSA Y SEGURIDAD</t>
  </si>
  <si>
    <t>INVESTIGACIONES</t>
  </si>
  <si>
    <t>30484245-0</t>
  </si>
  <si>
    <t>SAN RAMON</t>
  </si>
  <si>
    <t>REPARACION INTEGRAL PLAZA DE LA CONSTITUCIÓN, SANTIAGO</t>
  </si>
  <si>
    <t>30353324-0</t>
  </si>
  <si>
    <t>CONSTRUCCION RED NACIONAL DE LABORATORIOS DE SALUD PUBLICA AMBIENTALES Y LABORALES REGION METROPOLITANA</t>
  </si>
  <si>
    <t>RESTAURACION INTEGRAL PALACIO DE LA MONEDA , SANTIAGO</t>
  </si>
  <si>
    <t>40016142-0</t>
  </si>
  <si>
    <t>40047097-0</t>
  </si>
  <si>
    <t>40041259-0</t>
  </si>
  <si>
    <t>CONSERVACION INTEGRAL SALA CUNA Y JARDIN INFANTIL MOP</t>
  </si>
  <si>
    <t>40043268-0</t>
  </si>
  <si>
    <t>EQUIPAMIENTO SOCIAL Y COMUNITARIO</t>
  </si>
  <si>
    <t>30094994-0</t>
  </si>
  <si>
    <t>40024785-0</t>
  </si>
  <si>
    <t>ACTUALIZACION DEL INVENTARIO DE PATRIMONIO CULTURAL INMUEBLE DE LA REGIÓN DEL MAULE</t>
  </si>
  <si>
    <t>MAULE</t>
  </si>
  <si>
    <t>CONSERVACION DS 50 MINVU ACCESIBILIDAD UNIVERSAL EDIFICIOS MOP MAULE</t>
  </si>
  <si>
    <t>40046339-0</t>
  </si>
  <si>
    <t>40046342-0</t>
  </si>
  <si>
    <t>40039094-0</t>
  </si>
  <si>
    <t>PINTO</t>
  </si>
  <si>
    <t>40047086-0</t>
  </si>
  <si>
    <t>40047087-0</t>
  </si>
  <si>
    <t>40047088-0</t>
  </si>
  <si>
    <t>40047089-0</t>
  </si>
  <si>
    <t>CONSERVACION RECINTO DOH LOS LLEUQUES</t>
  </si>
  <si>
    <t>40021091-0</t>
  </si>
  <si>
    <t>ACTUALIZACION INVENTARIO PATRIMONIO CULTURAL INMUEBLE REGIÓN DEL BIOBÍO</t>
  </si>
  <si>
    <t>30483318-0</t>
  </si>
  <si>
    <t>NORMALIZACION Y ADECUACION EDIFICIO MOP REGIÓN DEL BIOBÍO</t>
  </si>
  <si>
    <t>40046679-0</t>
  </si>
  <si>
    <t>30137553-0</t>
  </si>
  <si>
    <t>30449823-0</t>
  </si>
  <si>
    <t>CONSTRUCCION CENTRO LIMNOLOGICO REGION DE LA ARAUCANIA</t>
  </si>
  <si>
    <t>CONSERVACION PISO 6° (SEREMI OOPP)  EDIFICIO MOP REGION DE LA ARAUCANIA</t>
  </si>
  <si>
    <t>40038821-0</t>
  </si>
  <si>
    <t>40047090-0</t>
  </si>
  <si>
    <t>40047091-0</t>
  </si>
  <si>
    <t>40046595-0</t>
  </si>
  <si>
    <t>40046673-0</t>
  </si>
  <si>
    <t>40046324-0</t>
  </si>
  <si>
    <t>DIRECTEMAR -Sin</t>
  </si>
  <si>
    <t>REPOSICIÓN CAPITANIA DE PUERTO DE COCHAMO</t>
  </si>
  <si>
    <t>Llanquihue</t>
  </si>
  <si>
    <t>Cochamo</t>
  </si>
  <si>
    <t>40020386-0</t>
  </si>
  <si>
    <t>30106468-0</t>
  </si>
  <si>
    <t>40047094-0</t>
  </si>
  <si>
    <t>40047095-0</t>
  </si>
  <si>
    <t>40038921-0</t>
  </si>
  <si>
    <t>40023984-0</t>
  </si>
  <si>
    <t>ACTUALIZACION INVENTARIO PATRIMONIO CULTURAL INMUEBLE, REGION DE MAGALLANES</t>
  </si>
  <si>
    <t>ESTUDIOS ASOCIADOS A LA GESTION</t>
  </si>
  <si>
    <t>40040827-0</t>
  </si>
  <si>
    <t>ANALISIS PRESUPUESTACION DE PRECIOS DE CONSTRUCCION CON CRITERIOS  AMBIENTALES Y BIM</t>
  </si>
  <si>
    <t>CONSERVACION INFRAESTRUCTURA DE APOYO NIVEL NACIONAL 2022-2024</t>
  </si>
  <si>
    <t>CONSERVACION DE RIBERAS DE CAUCES NATURALES REGION DE ARICA Y PARINACOTA 2022 - 2024</t>
  </si>
  <si>
    <t>40025988-0</t>
  </si>
  <si>
    <t>CONSERVACION OBRAS DE RIEGO FISCALES REGION DE TARAPACA 2020 - 2023 - RECUP</t>
  </si>
  <si>
    <t>HUARA, PICA</t>
  </si>
  <si>
    <t>40025942-0</t>
  </si>
  <si>
    <t>CONSERVACIÓN DE RIBERAS REGIÓN DE TARAPACÁ 2020 - 2023 - RECUP</t>
  </si>
  <si>
    <t>CONSERVACION RED PRIMARIA DE AGUAS LLUVIAS ATACAMA 2022-2024</t>
  </si>
  <si>
    <t>40038139-0</t>
  </si>
  <si>
    <t>CONSERVACION RED PRIMARIA AGUAS LLUVIAS REG. DE COQUIMBO 2023-2027</t>
  </si>
  <si>
    <t>40025990-0</t>
  </si>
  <si>
    <t>CONSERVACION RED PRIMARIA EVACUACIÓN AALL VALPARAÍSO 2021 - 2023</t>
  </si>
  <si>
    <t>CONSERVACION RIBERAS CAUCES NATURALES REGIÓN VALPARAÍSO 2021 - 2023</t>
  </si>
  <si>
    <t>DIAGNOSTICO PLAN MAESTRO DE AGUAS LLUVIAS BUIN Y PAINE, PROV DEL MAIPO, R.M.</t>
  </si>
  <si>
    <t>CONSERVACIÓN SISTEMAS DE AGUAS LLUVIAS REGIÓN METROPOLITANA</t>
  </si>
  <si>
    <t>40031561-0</t>
  </si>
  <si>
    <t>CONSTRUCCION COLECTORES DE AGUAS LLUVIAS PRIMARIOS RENGO CENTRO SUR, COMUNA RENGO</t>
  </si>
  <si>
    <t>CONSERVACION DE RIBERAS DE CAUCES NATURALES REGIÓN DEL MAULE 2022 - 2024</t>
  </si>
  <si>
    <t>CONSERVACION DE RIBERAS DE CAUCES NATURALES REGION DE ÑUBLE  2022 - 2024</t>
  </si>
  <si>
    <t>CONSTRUCCION EMBALSE DE RIEGO EN RÍO CHILLÁN</t>
  </si>
  <si>
    <t>40041240-0</t>
  </si>
  <si>
    <t xml:space="preserve">CONSERVACION CANAL BIO BIO SUR, TRAMO 1 COMUNA DE QUILACO, REGIÓN DEL BIOBÍO </t>
  </si>
  <si>
    <t>QUILACO</t>
  </si>
  <si>
    <t>TEMUCO, LAUTARO, NUEVA IMPERIAL, ANGOL, COLLIPULLI</t>
  </si>
  <si>
    <t>CONSERVACION DE RIBERAS DE CAUCES NATURALES REGION DE LA ARAUCANIA 2022 - 2026</t>
  </si>
  <si>
    <t>CONSERVACION DE RIBERAS DE CAUCES NATURALES REGION DE LOS RÍOS 2022 - 2024</t>
  </si>
  <si>
    <t>CONSERVACION DE RIBERAS DE CAUCES NATURALES REGION LOS LAGOS 2022 - 2024</t>
  </si>
  <si>
    <t>30376622-0</t>
  </si>
  <si>
    <t>CONSTRUCCION COLECTOR RED PRIMARIA ZURITA DE ALERCE PUERTO MONTT</t>
  </si>
  <si>
    <t>CONSERVACION DE RIBERAS 2022-2026, REGIÓN DE MAGALLANES Y DE LA ANTARTICA CHILENA</t>
  </si>
  <si>
    <t>40029933-0</t>
  </si>
  <si>
    <t>NORMALIZACION CHORRILLO MAGDALENA SECTOR VILLA GENEROSA, COMUNA PTA ARENAS</t>
  </si>
  <si>
    <t>40038441-0</t>
  </si>
  <si>
    <t>CONSERVACION RED VIAL ADMINISTRACION DIRECTA REGION DE ARICA Y PARINACOTA 2023</t>
  </si>
  <si>
    <t>40038470-0</t>
  </si>
  <si>
    <t>CONSERVACION CAMINOS BASICOS REGION DE ARICA Y PARINACOTA 2023</t>
  </si>
  <si>
    <t>40040328-0</t>
  </si>
  <si>
    <t>CONSERVACION CAMINOS BASICOS REGION DE ARICA Y PARINACOTA 2023 EXPANSION</t>
  </si>
  <si>
    <t>40043705-0</t>
  </si>
  <si>
    <t>CONSERVACION CAMINOS BASICOS REGION DE ARICA Y PARINACOTA 2023 P3</t>
  </si>
  <si>
    <t>40038462-0</t>
  </si>
  <si>
    <t>CONSERVACION GLOBAL MIXTA CAMINOS RED VIAL REGION DE ARICA Y PARINACOTA 2023</t>
  </si>
  <si>
    <t>40027082-0</t>
  </si>
  <si>
    <t>40038474-0</t>
  </si>
  <si>
    <t xml:space="preserve">CONSERVACION RED VIAL REGION DE ARICA Y PARINACOTA 2023 </t>
  </si>
  <si>
    <t>40040093-0</t>
  </si>
  <si>
    <t>CONSERVACION RED VIAL ADMINISTRACION DIRECTA REGION DE ARICA Y PARINACOTA  2023 EXPANSION</t>
  </si>
  <si>
    <t>40038331-0</t>
  </si>
  <si>
    <t>CONSTRUCCION EDIFICIO DIRECCIÓN DE VIALIDAD ARICA</t>
  </si>
  <si>
    <t>40038342-0</t>
  </si>
  <si>
    <t>CONSTRUCCION TALLER DE VIALIDAD Y BODEGAS ARICA DIRECCIÓN DE VIALIDAD</t>
  </si>
  <si>
    <t>30295575-0</t>
  </si>
  <si>
    <t>MEJORAMIENTO RED VIAL RUTA A-31, SECTOR CRUCE RUTA A-35 - ZAPAHUIRA</t>
  </si>
  <si>
    <t>40033187-0</t>
  </si>
  <si>
    <t>40037286-0</t>
  </si>
  <si>
    <t>30244022-0</t>
  </si>
  <si>
    <t>MEJORAMIENTO RUTA 11 CH ARICA TAMBO QUEMADO; CRUCE RUTA 5 - ROSARIO, KM 0-18</t>
  </si>
  <si>
    <t>40046631-0</t>
  </si>
  <si>
    <t>40038438-0</t>
  </si>
  <si>
    <t>CONSERVACION RED VIAL ADMINISTRACION DIRECTA REGION DE TARAPACA 2023</t>
  </si>
  <si>
    <t>40027083-0</t>
  </si>
  <si>
    <t>40038458-0</t>
  </si>
  <si>
    <t>CONSERVACION GLOBAL DE CAMINOS REGION DE TARAPACA 2023</t>
  </si>
  <si>
    <t>IQUIQUE, ALTO HOSPICIO, POZO ALMONTE, CAMIÑA, COLCHANE, PICA</t>
  </si>
  <si>
    <t>30106622-0</t>
  </si>
  <si>
    <t xml:space="preserve">CONSERVACION RUTA 5, SECTOR CACHANGO - BIF. EX OFICINA VICTORIA </t>
  </si>
  <si>
    <t>40011757-0</t>
  </si>
  <si>
    <t>CONSERVACION RUTA 5,. SECTOR HUARA-NEGREIROS</t>
  </si>
  <si>
    <t>POZO ALMONTE, HUARA</t>
  </si>
  <si>
    <t>40020525-0</t>
  </si>
  <si>
    <t>40038472-0</t>
  </si>
  <si>
    <t>CONSERVACION RED VIAL REGION DE TARAPACA 2023</t>
  </si>
  <si>
    <t>40040097-0</t>
  </si>
  <si>
    <t>CONSERVACION RED VIAL REGION DE TARAPACA 2023 EXPANSION</t>
  </si>
  <si>
    <t>40031015-0</t>
  </si>
  <si>
    <t>40043850-0</t>
  </si>
  <si>
    <t>REPOSICION RUTA 15-CH; SECTOR: ACCESO TARAPACA - ALTO CHUSMIZA, CONSULTA INDIGENA</t>
  </si>
  <si>
    <t>30458378-0</t>
  </si>
  <si>
    <t>MEJORAMIENTO RUTA 15 CH; SECTOR: HUARA - ACCESO TARAPACA; REGIÓN TARAPACA</t>
  </si>
  <si>
    <t>30458834-0</t>
  </si>
  <si>
    <t>REPOSICIÓN PAVIMENTO RUTA 5 S: CARMEN ALTO-LIMITE PROVINCIAL</t>
  </si>
  <si>
    <t>SIERRA GORDA</t>
  </si>
  <si>
    <t>30483144-0</t>
  </si>
  <si>
    <t>MEJORAMIENTO RUTA 24 SECTOR : CUESTA MONTECRISTO - CHUQUICAMATA</t>
  </si>
  <si>
    <t>40039401-0</t>
  </si>
  <si>
    <t>EL LOA, TOCOPILLA</t>
  </si>
  <si>
    <t>CALAMA, MARIA ELENA</t>
  </si>
  <si>
    <t>40038482-0</t>
  </si>
  <si>
    <t>CONSERVACION RED VIAL ADMINISTRACION DIRECTA REGION DE ANTOFAGASTA 2023</t>
  </si>
  <si>
    <t>40038489-0</t>
  </si>
  <si>
    <t>CONSERVACION CAMINOS BASICOS REGION DE ANTOFAGASTA 2023</t>
  </si>
  <si>
    <t>40040171-0</t>
  </si>
  <si>
    <t>CONSERVACION CAMINOS BASICOS REGION DE ANTOFAGASTA 2023 EXPANSION</t>
  </si>
  <si>
    <t>40043707-0</t>
  </si>
  <si>
    <t>CONSERVACION CAMINOS BASICOS REGION DE ANTOFAGASTA 2023 P3</t>
  </si>
  <si>
    <t>40038495-0</t>
  </si>
  <si>
    <t>40046639-0</t>
  </si>
  <si>
    <t>MEJORAMIENTO SISTEMA DE ILUMINACION CIRCUNVALACION CALAMA</t>
  </si>
  <si>
    <t>40046645-0</t>
  </si>
  <si>
    <t>CONSTRUCCION INSPECTORIA SAN PEDRO DE ATACAMA</t>
  </si>
  <si>
    <t>40046664-0</t>
  </si>
  <si>
    <t>40046667-0</t>
  </si>
  <si>
    <t>REPOSICION OFICINA PROVINCIAL TOCOPILLA</t>
  </si>
  <si>
    <t>40034120-0</t>
  </si>
  <si>
    <t>30341330-0</t>
  </si>
  <si>
    <t>MEJORAMIENTO RUTA 1 SECTOR: INTERSECCION CALLE SALVADOR REYES - LA CHIMBA</t>
  </si>
  <si>
    <t>40038276-0</t>
  </si>
  <si>
    <t>40039622-0</t>
  </si>
  <si>
    <t>40038277-0</t>
  </si>
  <si>
    <t>40020589-0</t>
  </si>
  <si>
    <t xml:space="preserve">MEJORAMIENTO RUTA ALTIPLANICA B-245 Y B-223 S: SAN PEDRO DE ATACAMA - EL TATIO </t>
  </si>
  <si>
    <t>CONSTRUCCION CONEXION VIAL RUTA 23-CH  - RUTA  B-385</t>
  </si>
  <si>
    <t>40004311-0</t>
  </si>
  <si>
    <t>40043821-0</t>
  </si>
  <si>
    <t>30483353-0</t>
  </si>
  <si>
    <t>40038440-0</t>
  </si>
  <si>
    <t>CONSERVACION RED VIAL ADMINISTRACION DIRECTA REGION DE ATACAMA 2023</t>
  </si>
  <si>
    <t>40038466-0</t>
  </si>
  <si>
    <t>CONSERVACION CAMINOS BASICOS REGION DE ATACAMA 2023</t>
  </si>
  <si>
    <t>40040329-0</t>
  </si>
  <si>
    <t>CONSERVACION CAMINOS BASICOS REGION DE ATACAMA 2023  EXPANSION</t>
  </si>
  <si>
    <t>40043708-0</t>
  </si>
  <si>
    <t>CONSERVACION CAMINOS BASICOS REGION DE ATACAMA 2023 P3</t>
  </si>
  <si>
    <t>CONSERVACION GLOBAL MIXTO CAMINOS RED VIAL REGION DE ATACAMA 2022-2026</t>
  </si>
  <si>
    <t>40026114-0</t>
  </si>
  <si>
    <t>40034246-0</t>
  </si>
  <si>
    <t>MEJORAMIENTO RUTA C-485 S:RUTA 5 - ALTO DEL CARMEN</t>
  </si>
  <si>
    <t>40038423-0</t>
  </si>
  <si>
    <t>30481760-0</t>
  </si>
  <si>
    <t>CONSTRUCCION PUENTE MAITENCILLO Y ACCESOS</t>
  </si>
  <si>
    <t>40020330-0</t>
  </si>
  <si>
    <t>40020322-0</t>
  </si>
  <si>
    <t>MEJORAMIENTO CAMINO BASICO INTERMEDIO RUTA C-500 S: EL MORADO - CHAÑARAL DE ACEITUNO</t>
  </si>
  <si>
    <t>30388972-0</t>
  </si>
  <si>
    <t>MEJORAMIENTO PASO SAN FRANCISCO SECTOR: BIFURCACIÓN POTRERILLOS - PEDERNALES</t>
  </si>
  <si>
    <t>30131594-0</t>
  </si>
  <si>
    <t>30458877-0</t>
  </si>
  <si>
    <t>MEJORAMIENTO RUTA 31-CH SECTORES CUESTA CODOCEO Y EL SALTO</t>
  </si>
  <si>
    <t>40046635-0</t>
  </si>
  <si>
    <t>30386472-0</t>
  </si>
  <si>
    <t>MEJORAMIENTO PUENTE BRASIL EN RUTA C-48 Y ACCESOS, VALLENAR</t>
  </si>
  <si>
    <t>40011124-0</t>
  </si>
  <si>
    <t>40038497-0</t>
  </si>
  <si>
    <t>CONSERVACION RED VIAL ADMINISTRACION DIRECTA REGION DE COQUIMBO 2023</t>
  </si>
  <si>
    <t>40038499-0</t>
  </si>
  <si>
    <t>40040176-0</t>
  </si>
  <si>
    <t>CONSERVACION CONSERVACION CAMINOS BASICOS REGION DE COQUIMBO 2023 EXPANSION</t>
  </si>
  <si>
    <t>40038498-0</t>
  </si>
  <si>
    <t>CONSERVACION GLOBAL MIXTA CAMINOS RED VIAL REGION DE COQUIMBO 2023</t>
  </si>
  <si>
    <t>40038803-0</t>
  </si>
  <si>
    <t>CONSERVACION PUENTE MIALQUI EN RUTA D-743</t>
  </si>
  <si>
    <t>40038987-0</t>
  </si>
  <si>
    <t>CONSERVACION PUENTE CONFLUENCIA EN RUTA 47</t>
  </si>
  <si>
    <t>40040178-0</t>
  </si>
  <si>
    <t>40043366-0</t>
  </si>
  <si>
    <t xml:space="preserve">CONSERVACION DE SEGURIDAD VIAL EN  RUTAS DE LA RED 2023-2025. REGION COQUIMBO </t>
  </si>
  <si>
    <t>40004544-0</t>
  </si>
  <si>
    <t>40038808-0</t>
  </si>
  <si>
    <t>CONSERVACION PUENTE CAIMANES EN RUTA D-377-E</t>
  </si>
  <si>
    <t>40011774-0</t>
  </si>
  <si>
    <t>MEJORAMIENTO RUTA 41-CH S: SAN ISIDRO/CALINGASTA-RIVADAVIA,COMUNA DE VICUÑA</t>
  </si>
  <si>
    <t>40038988-0</t>
  </si>
  <si>
    <t>NORMALIZACION SEGURIDAD VIAL EN RUTAS D-687 Y D-35</t>
  </si>
  <si>
    <t>30101424-0</t>
  </si>
  <si>
    <t>CONSTRUCCIÓN ACCESO PONIENTE A VICUÑA, PROVINCIA ELQUI</t>
  </si>
  <si>
    <t>40046622-0</t>
  </si>
  <si>
    <t>MEJORAMIENTO PASADA URBANA DE LA RUTA 41-CH POR LA COMUNA DE LA SERENA</t>
  </si>
  <si>
    <t>40038480-0</t>
  </si>
  <si>
    <t>CONSERVACION RED VIAL ADMINISTRACION DIRECTA REGION DE VALPARAISO 2023</t>
  </si>
  <si>
    <t>CONSERVACION CAMINOS BASICOS REGION DE VALPARAISO AÑOS 2021-2023</t>
  </si>
  <si>
    <t>40025149-0</t>
  </si>
  <si>
    <t>40043131-0</t>
  </si>
  <si>
    <t>CONSERVACION NUEVA PLAZA DE PEAJE CRISTO REDENTOR  2023 - 2025</t>
  </si>
  <si>
    <t>40046660-0</t>
  </si>
  <si>
    <t>MEJORAMIENTO RUTA F-966 SECTOR SAN SEBASTIAN, CARTAGENA</t>
  </si>
  <si>
    <t>CARTAGENA</t>
  </si>
  <si>
    <t>40036449-0</t>
  </si>
  <si>
    <t>40038706-0</t>
  </si>
  <si>
    <t>30081505-0</t>
  </si>
  <si>
    <t>LA CRUZ, NOGALES</t>
  </si>
  <si>
    <t>40027071-0</t>
  </si>
  <si>
    <t>MEJORAMIENTO CRUCE VIAL RUTA E-30-F CON RUTA F-170, SECTOR LOS PESCADORES, COMUNA PUCHUNCAVI</t>
  </si>
  <si>
    <t>40046640-0</t>
  </si>
  <si>
    <t>CONSTRUCCION PUENTE DE CONEXIÓN PANQUEHUE - CATEMU</t>
  </si>
  <si>
    <t>CATEMU, PANQUEHUE</t>
  </si>
  <si>
    <t>40046642-0</t>
  </si>
  <si>
    <t>REPOSICION PUENTE 19 DE JUNIO, LA CALERA</t>
  </si>
  <si>
    <t>VALPARAISO, PETORCA, SAN FELIPE</t>
  </si>
  <si>
    <t>VALPARAISO, CABILDO, PETORCA, PUTAENDO</t>
  </si>
  <si>
    <t>40031033-0</t>
  </si>
  <si>
    <t>NORMALIZACION VARIOS PUENTES REGION DE VALPARAISO (ACT SISMICA)</t>
  </si>
  <si>
    <t>VALPARAISO, LOS ANDES, PETORCA, QUILLOTA, SAN ANTONIO</t>
  </si>
  <si>
    <t>VALPARAISO, PUCHUNCAVI, QUILPUE, QUINTERO, VILLA ALEMANA, LOS ANDES, CALLE LARGA, RINCONADA, SAN ESTEBAN, LA LIGUA, PAPUDO, PETORCA, ZAPALLAR, QUILLOTA, CALERA, HIJUELAS, LA CRUZ, NOGALES, SAN ANTONIO, ALGARROBO, CARTAGENA, EL QUISCO, EL TABO</t>
  </si>
  <si>
    <t>40046647-0</t>
  </si>
  <si>
    <t>CONSTRUCCION NUEVO PUENTE EN NOGALES</t>
  </si>
  <si>
    <t>AMPLIACION PASO FRONTERIZO CRISTO REDENTOR, FASE I</t>
  </si>
  <si>
    <t>40038723-0</t>
  </si>
  <si>
    <t>CONSTRUCCION VARIANTE RUTA 60-CH SECTOR: PUNTILLA DEL VIENTO</t>
  </si>
  <si>
    <t>40029858-0</t>
  </si>
  <si>
    <t>MEJORAMIENTO RUTA F-100-G, SECTOR PELUMPEN (RUTA F-660) - PUENTE LO CHAPARRO, COM. OLMUE</t>
  </si>
  <si>
    <t>LIMACHE, OLMUE</t>
  </si>
  <si>
    <t>30482391-0</t>
  </si>
  <si>
    <t>40043377-0</t>
  </si>
  <si>
    <t>40046637-0</t>
  </si>
  <si>
    <t>30480266-0</t>
  </si>
  <si>
    <t>CONSTRUCCION BY PASS RUTA E-85, TRAMO URBANO CIUDAD DE LOS ANDES</t>
  </si>
  <si>
    <t>LOS ANDES, SAN ESTEBAN, SANTA MARIA</t>
  </si>
  <si>
    <t>40026108-0</t>
  </si>
  <si>
    <t>CONSTRUCCION PASADA URBANA POR ALGARROBO</t>
  </si>
  <si>
    <t>ALGARROBO</t>
  </si>
  <si>
    <t>40046653-0</t>
  </si>
  <si>
    <t>CONSTRUCCION BY PASS A LA CIUDAD DEL QUISCO</t>
  </si>
  <si>
    <t>40046655-0</t>
  </si>
  <si>
    <t>40029247-0</t>
  </si>
  <si>
    <t>DIAGNOSTICO DE TERRENOS FISCALES DE LA RM</t>
  </si>
  <si>
    <t>40038444-0</t>
  </si>
  <si>
    <t>40038486-0</t>
  </si>
  <si>
    <t>CONSERVACION RED VIAL REGION METROPOLITANA 2023</t>
  </si>
  <si>
    <t>40040122-0</t>
  </si>
  <si>
    <t>40043365-0</t>
  </si>
  <si>
    <t>REPOSICION BASE OPERATIVA LA PATAGÜILLA DE LA DIRECCIÓN DE VIALIDAD,  CURACAVÍ</t>
  </si>
  <si>
    <t>40011477-0</t>
  </si>
  <si>
    <t>CONSTRUCCION COSTANERA DEL MAIPO, TRAMO PTE LOS MORROS   G-46, SECTOR 1</t>
  </si>
  <si>
    <t>CHACABUCO, MELIPILLA</t>
  </si>
  <si>
    <t>TIL TIL, CURACAVI</t>
  </si>
  <si>
    <t>40046638-0</t>
  </si>
  <si>
    <t>40021603-0</t>
  </si>
  <si>
    <t>MEJORAMIENTO RUTA G-30 CERRILLOS - LONQUEN. SEGUNDA ETAPA TRAMO A</t>
  </si>
  <si>
    <t xml:space="preserve">30121431-0 </t>
  </si>
  <si>
    <t>CONSTRUCCION PASO DESNIVELADO GULTRO - LO CONTI, OLIVAR</t>
  </si>
  <si>
    <t>40038445-0</t>
  </si>
  <si>
    <t>40038457-0</t>
  </si>
  <si>
    <t>CONSERVACION CAMINOS BASICOS REGION DE 0HIGGINS 2023</t>
  </si>
  <si>
    <t>40040104-0</t>
  </si>
  <si>
    <t>CONSERVACION CAMINOS BASICOS REGION DEL OHIGGINS 2023 EXPANSION</t>
  </si>
  <si>
    <t>40043711-0</t>
  </si>
  <si>
    <t>CONSERVACION CAMINOS BASICOS REGION DE OHIGGINS 2023 P3</t>
  </si>
  <si>
    <t>40038452-0</t>
  </si>
  <si>
    <t>40038453-0</t>
  </si>
  <si>
    <t>40038464-0</t>
  </si>
  <si>
    <t>CONSERVACION CONSERVACION RED VIAL REGION DE OHIGGINS 2023</t>
  </si>
  <si>
    <t>PICHILEMU, LITUECHE, NAVIDAD</t>
  </si>
  <si>
    <t>30485128-0</t>
  </si>
  <si>
    <t>40032185-0</t>
  </si>
  <si>
    <t>CONSTRUCCION PUENTE CLONQUI Y ACCESOS, EN RUTA H-265, COMUNA DE MACHALI</t>
  </si>
  <si>
    <t>40036827-0</t>
  </si>
  <si>
    <t>PEUMO, PICHIDEGUA</t>
  </si>
  <si>
    <t>40043394-0</t>
  </si>
  <si>
    <t>MEJORAMIENTO PASADA URBANA POR MARCHIGUE, REGION DE O'HIGGINS</t>
  </si>
  <si>
    <t>COLTAUCO, LAS CABRAS, LA ESTRELLA, LITUECHE, NAVIDAD, CHEPICA</t>
  </si>
  <si>
    <t>MOSTAZAL, PICHILEMU, LITUECHE, NAVIDAD, PALMILLA</t>
  </si>
  <si>
    <t>40039345-0</t>
  </si>
  <si>
    <t>REPOSICION PUENTES CADENAS 1 Y CADENAS 2, RUTA 90, COMUNA DE MARCHIGUE</t>
  </si>
  <si>
    <t>40044675-0</t>
  </si>
  <si>
    <t>CONSTRUCCION PUENTE SANTA TERESA, CAMINO I-620, PUMANQUE</t>
  </si>
  <si>
    <t>CONSTRUCCION PASARELAS LA PALMA CHICA Y LA PALMA GRANDE, COMUNA DE RANCAGUA</t>
  </si>
  <si>
    <t>30474709-0</t>
  </si>
  <si>
    <t>AMPLIACIÓN RUTA H-10 Y RUTA H-210 SECTOR URBANO COMUNA DE RANCAGUA</t>
  </si>
  <si>
    <t>40028272-0</t>
  </si>
  <si>
    <t>AMPLIACION RUTA H-10 SECTOR RANCAGUA - GRANEROS</t>
  </si>
  <si>
    <t>RANCAGUA, GRANEROS</t>
  </si>
  <si>
    <t>40027841-0</t>
  </si>
  <si>
    <t>CONSERVACION RED VIAL, REGION DEL MAULE 2020 -2022</t>
  </si>
  <si>
    <t>40038449-0</t>
  </si>
  <si>
    <t>CONSERVACION RED VIAL ADMINISTRACION DIRECTA REGION DEL MAULE 2023</t>
  </si>
  <si>
    <t>40038461-0</t>
  </si>
  <si>
    <t>CONSERVACION AMINOS BASICOS REGION DEL MAULE 2023</t>
  </si>
  <si>
    <t>40040102-0</t>
  </si>
  <si>
    <t>CONSERVACION CAMINOS BASICOS REGION DEL MAULE 2023 EXPANSION</t>
  </si>
  <si>
    <t>40043712-0</t>
  </si>
  <si>
    <t>CONSERVACION CAMINOS BASICOS REGION DEL MAULE 2023 P3</t>
  </si>
  <si>
    <t>40038455-0</t>
  </si>
  <si>
    <t>CONSERVACION GLOBAL MIXTA CAMINOS RED VIAL REGION DEL MAULE 2023</t>
  </si>
  <si>
    <t>40027080-0</t>
  </si>
  <si>
    <t>40038469-0</t>
  </si>
  <si>
    <t>CONSERVACION RED VIAL REGION DEL MAULE 2023</t>
  </si>
  <si>
    <t>30475584-0</t>
  </si>
  <si>
    <t>40035364-0</t>
  </si>
  <si>
    <t>30063993-0</t>
  </si>
  <si>
    <t>MEJORAMIENTO RUTA M-450, SECTOR CHANCO-EMPEDRADO</t>
  </si>
  <si>
    <t>EMPEDRADO, CHANCO</t>
  </si>
  <si>
    <t>PENCAHUE, CAUQUENES, CHANCO, MOLINA</t>
  </si>
  <si>
    <t>40046629-0</t>
  </si>
  <si>
    <t>40017202-0</t>
  </si>
  <si>
    <t>CHANCO, PELLUHUE</t>
  </si>
  <si>
    <t>20169881-0</t>
  </si>
  <si>
    <t>HABILITACIÓN CIRCUNVALACIÓN SUR DE TALCA</t>
  </si>
  <si>
    <t>40038488-0</t>
  </si>
  <si>
    <t>CONSERVACION RED VIAL ADMINISTRACION DIRECTA REGION DE ÑUBLE 2023</t>
  </si>
  <si>
    <t>CONSERVACION CAMINOS BASICOS REGION DE ÑUBLE AÑOS 2021-2023</t>
  </si>
  <si>
    <t>40038518-0</t>
  </si>
  <si>
    <t>CONSERVACION CAMINOS BASICOS REGION DE  ÑUBLE 2023</t>
  </si>
  <si>
    <t>40040128-0</t>
  </si>
  <si>
    <t>CONSERVACION CAMINOS BASICOS REGION DE ÑUBLE 2023 EXPANSION</t>
  </si>
  <si>
    <t>40043713-0</t>
  </si>
  <si>
    <t>CONSERVACION CAMINOS BASICOS REGION DE  ÑUBLE 2023 P3</t>
  </si>
  <si>
    <t>40038508-0</t>
  </si>
  <si>
    <t>40043115-0</t>
  </si>
  <si>
    <t>CONSERVACION PLAZA PEAJE CHAIMAVIDA RUTA148, EN SECTOR QUEIME 2023-2025</t>
  </si>
  <si>
    <t>CHILLAN, QUILLON, COELEMU</t>
  </si>
  <si>
    <t>40038525-0</t>
  </si>
  <si>
    <t>CONSERVACION RED VIAL REGION DE ÑUBLE 2023</t>
  </si>
  <si>
    <t>40040166-0</t>
  </si>
  <si>
    <t>40035383-0</t>
  </si>
  <si>
    <t>40046320-0</t>
  </si>
  <si>
    <t>40046331-0</t>
  </si>
  <si>
    <t>40046336-0</t>
  </si>
  <si>
    <t>40046374-0</t>
  </si>
  <si>
    <t>MEJORAMIENTO OFICINAS RECINTO FISCAL LAZARETO DRV ÑUBLE</t>
  </si>
  <si>
    <t>40037092-0</t>
  </si>
  <si>
    <t>40043752-0</t>
  </si>
  <si>
    <t>40025508-0</t>
  </si>
  <si>
    <t>MEJORAMIENTO RUTA INTERCOMUNAL DE SECANO INTERIOR DE ÑUBLE</t>
  </si>
  <si>
    <t>NINHUE, PORTEZUELO</t>
  </si>
  <si>
    <t>40046503-0</t>
  </si>
  <si>
    <t>MEJORAMIENTO RUTA N-66-O SAN IGNACIO DE PALOMARES-RAFAEL, ÑUBLE</t>
  </si>
  <si>
    <t>40046630-0</t>
  </si>
  <si>
    <t>CONCEPCION, SAN PEDRO DE LA PAZ, HUALPEN</t>
  </si>
  <si>
    <t>40038487-0</t>
  </si>
  <si>
    <t>CONSERVACION RED VIAL ADMINISTRACION DIRECTA REGION DEL BIOBIO 2023</t>
  </si>
  <si>
    <t>40047019-0</t>
  </si>
  <si>
    <t>40038514-0</t>
  </si>
  <si>
    <t>CONSERVACION CAMINOS BASICOS REGION DEL BIOBIO 2023</t>
  </si>
  <si>
    <t>40038493-0</t>
  </si>
  <si>
    <t>CONSERVACION GLOBAL MIXTA CAMINOS RED VIAL REGION DEL BIOBIO 2023</t>
  </si>
  <si>
    <t>40038494-0</t>
  </si>
  <si>
    <t>CONSERVACION GLOBAL DE CAMINOS REGION DEL BIOBIO 2023</t>
  </si>
  <si>
    <t>40043144-0</t>
  </si>
  <si>
    <t>CONSERVACION PLAZA DE PEAJE SAN ROQUE-REGION DEL BIO-BIO 2023-2025</t>
  </si>
  <si>
    <t>40043263-0</t>
  </si>
  <si>
    <t>40046657-0</t>
  </si>
  <si>
    <t>40026081-0</t>
  </si>
  <si>
    <t>LOS ANGELES, QUILLECO</t>
  </si>
  <si>
    <t>40038523-0</t>
  </si>
  <si>
    <t>CONSERVACION RED VIAL REGION DEL BIOBIO 2023</t>
  </si>
  <si>
    <t>CONSERVACION PUENTES MENORES DE MADERA II ETAPA, REGION DEL BIOBIO AÑOS 2022-2024</t>
  </si>
  <si>
    <t>40038845-0</t>
  </si>
  <si>
    <t>40038736-0</t>
  </si>
  <si>
    <t>MEJORAMIENTO RUTA O-60. SECTOR: RERE-TALCAMAVIDA</t>
  </si>
  <si>
    <t>HUALQUI, YUMBEL</t>
  </si>
  <si>
    <t>40037608-0</t>
  </si>
  <si>
    <t>CONCEPCION, FLORIDA</t>
  </si>
  <si>
    <t>40038732-0</t>
  </si>
  <si>
    <t>MEJORAMIENTO RUTA Q-148 CRUCE RUTA 180 (PASO ARENA)-CRUCE Q-34 (LAS QUILAS), LOS ANGELES</t>
  </si>
  <si>
    <t>40038847-0</t>
  </si>
  <si>
    <t>40045238-0</t>
  </si>
  <si>
    <t>40038305-0</t>
  </si>
  <si>
    <t>40042816-0</t>
  </si>
  <si>
    <t>SANTA BARBARA</t>
  </si>
  <si>
    <t>40044942-0</t>
  </si>
  <si>
    <t>40027042-0</t>
  </si>
  <si>
    <t>40046677-0</t>
  </si>
  <si>
    <t>40038838-0</t>
  </si>
  <si>
    <t>40046632-0</t>
  </si>
  <si>
    <t>40043105-0</t>
  </si>
  <si>
    <t>DIAGNOSTICO SEGURIDAD VIAL VARIAS RUTAS DE LA RED VIAL NACIONAL REGION DE ARAUCANIA</t>
  </si>
  <si>
    <t>40038511-0</t>
  </si>
  <si>
    <t>CONSERVACION REDVIAL ADMINISTRACION DIRECTA REGION DE LA ARAUCANIA 2023</t>
  </si>
  <si>
    <t>40047021-0</t>
  </si>
  <si>
    <t>40038519-0</t>
  </si>
  <si>
    <t>CONSERVACION CAMINOS BASICOS REGION DE LA ARAUCANIA 2023</t>
  </si>
  <si>
    <t>40043730-0</t>
  </si>
  <si>
    <t>40046634-0</t>
  </si>
  <si>
    <t>40038513-0</t>
  </si>
  <si>
    <t>CONSERVACION GLOBAL MIXTA CAMINOS RED VIAL REGION DE LA ARAUCANIA 2023</t>
  </si>
  <si>
    <t>40038515-0</t>
  </si>
  <si>
    <t>CONSERVACION GLOBAL DE CAMINOS REGION DE LA ARAUCANIA 2023</t>
  </si>
  <si>
    <t>40046649-0</t>
  </si>
  <si>
    <t>40029650-0</t>
  </si>
  <si>
    <t>40038520-0</t>
  </si>
  <si>
    <t>CONSERVACION RED VIAL REGION DE LA ARAUCANIA 2023</t>
  </si>
  <si>
    <t>40040154-0</t>
  </si>
  <si>
    <t>CONSERVACION RED VIAL REGION DE LA ARAUCANIA 2023 EXPANSION</t>
  </si>
  <si>
    <t>MEJORAMIENTO CAMINO BY PASS SAAVEDRA</t>
  </si>
  <si>
    <t>40043126-0</t>
  </si>
  <si>
    <t>CONSERVACION EQUIPAMIENTO TECNOLOGICO PLAZA DE PEAJE LAS RAICES  2023-2025</t>
  </si>
  <si>
    <t>30124912-0</t>
  </si>
  <si>
    <t>REPOSICION RUTA S-31 CAJÓN - VILCÚN - REFUGIO LLAIMA</t>
  </si>
  <si>
    <t>CUNCO, FREIRE</t>
  </si>
  <si>
    <t>40000118-0</t>
  </si>
  <si>
    <t>40015138-0</t>
  </si>
  <si>
    <t>MEJORAMIENTO CAMINO BÁSICO INTERMEDIO  ACCESO QUILAS BAJAS, FREIRE</t>
  </si>
  <si>
    <t>40031093-0</t>
  </si>
  <si>
    <t>REPOSICION VARIOS PUENTES MENORES REGION DE LA ARAUCANIA</t>
  </si>
  <si>
    <t>40031085-0</t>
  </si>
  <si>
    <t>NORMALIZACION DE VARIOS PUENTES REGION DE LA ARAUCANIA</t>
  </si>
  <si>
    <t>TEMUCO, CUNCO, CURARREHUE, FREIRE, GALVARINO, ANGOL, COLLIPULLI, CURACAUTIN, ERCILLA, LONQUIMAY</t>
  </si>
  <si>
    <t>40038954-0</t>
  </si>
  <si>
    <t>REPOSICION PUENTE SCHNEIDER EN RUTA S-689</t>
  </si>
  <si>
    <t>GORBEA</t>
  </si>
  <si>
    <t>30125055-0</t>
  </si>
  <si>
    <t>MEJORAMIENTO RUTA R-60-P, LOS SAUCES - PURÉN - LÍMITE REGIONAL</t>
  </si>
  <si>
    <t>LOS SAUCES, PUREN</t>
  </si>
  <si>
    <t>30483558-0</t>
  </si>
  <si>
    <t>40038913-0</t>
  </si>
  <si>
    <t>30132448-0</t>
  </si>
  <si>
    <t>40038447-0</t>
  </si>
  <si>
    <t>CONSERVACION RED VIAL ADMINISTRACION DIRECTA REGION DE LOS RIOS 2023</t>
  </si>
  <si>
    <t>40038476-0</t>
  </si>
  <si>
    <t>CONSERVACION CAMINOS BASICOS REGION DE LOS RIOS 2023</t>
  </si>
  <si>
    <t>40040153-0</t>
  </si>
  <si>
    <t>CONSERVACION CAMINOS BASICOS REGION DE LOS RIOS 2023 -EXPANSIÓN</t>
  </si>
  <si>
    <t>40043716-0</t>
  </si>
  <si>
    <t>CONSERVACION CAMINOS BASICOS REGION DE LOS RIOS 2023 P3</t>
  </si>
  <si>
    <t>40038448-0</t>
  </si>
  <si>
    <t>CONSERVACION GLOBAL MIXTA CAMINOS RED VIAL REGION DE LOS RIOS 2023</t>
  </si>
  <si>
    <t>40038456-0</t>
  </si>
  <si>
    <t>40038465-0</t>
  </si>
  <si>
    <t>CONSERVACION CAMINOS PLAN INDIGENA REGION DE LOS RIOS 2023</t>
  </si>
  <si>
    <t>40040161-0</t>
  </si>
  <si>
    <t>40035380-0</t>
  </si>
  <si>
    <t>40038716-0</t>
  </si>
  <si>
    <t>MEJORAMIENTO CBI RUTA T-931:CRUCE T-87(CHANCO)-CRUCE T-975-U(CARIMALLIN) COMUNA DE RIO BUENO</t>
  </si>
  <si>
    <t>CONSTRUCCION ACCESO A PARQUE NACIONAL PUYEHUE COMUNA LAGO RANCO</t>
  </si>
  <si>
    <t>40021408-0</t>
  </si>
  <si>
    <t>40021416-0</t>
  </si>
  <si>
    <t>MEJORAMIENTO CBI REGIÓN DE LOS RIOS IV PARTE</t>
  </si>
  <si>
    <t>40026159-0</t>
  </si>
  <si>
    <t>MEJORAMIENTO INTERCONEXION VIAL LAGO NELTUME LIQUIÑE</t>
  </si>
  <si>
    <t>40021423-0</t>
  </si>
  <si>
    <t xml:space="preserve">MEJORAMIENTO RUTA T-350 VALDIVIA - NIEBLA </t>
  </si>
  <si>
    <t>40031344-0</t>
  </si>
  <si>
    <t>40032256-0</t>
  </si>
  <si>
    <t>LLANQUIHUE, CHILOE</t>
  </si>
  <si>
    <t>CALBUCO, ANCUD</t>
  </si>
  <si>
    <t>40038504-0</t>
  </si>
  <si>
    <t>CONSERVACION RED VIAL ADMINISTRACION DIRECTA REGION DE LOS LAGOS 2023</t>
  </si>
  <si>
    <t>40038507-0</t>
  </si>
  <si>
    <t>CONSERVACION CAMINOS BASICOS REGION DE LOS LAGOS 2023</t>
  </si>
  <si>
    <t>40040147-0</t>
  </si>
  <si>
    <t>CONSERVACION CAMINOS BASICOS REGION DE LOS LAGOS 2023 EXPANSION</t>
  </si>
  <si>
    <t>40043717-0</t>
  </si>
  <si>
    <t>CONSERVACION CAMINOS BASICOS REGION DE LOS LAGOS 2023 P3</t>
  </si>
  <si>
    <t>40038505-0</t>
  </si>
  <si>
    <t>40038506-0</t>
  </si>
  <si>
    <t>CONSERVACION CAMINOS PLAN INDIGENA REGION DE LOS LAGOS 2023</t>
  </si>
  <si>
    <t>MEJORAMIENTO CONECTIVIDAD VIAL INTERIOR ENTRE LIM REG LOS RÍOS-LIM PROV LLANQUIHUE SUR</t>
  </si>
  <si>
    <t>MEJORAMIENTO RUTA V-69 SECTOR COCHAMO PTE PUCHEGUIN, COCHAMO</t>
  </si>
  <si>
    <t>40029691-0</t>
  </si>
  <si>
    <t>REPOSICION PAVIMENTO RUTA U-40 OSORNO - BAHIA MANSA, S: LOMA DE LA PIEDRA-BAHIA MANSA</t>
  </si>
  <si>
    <t>40036599-0</t>
  </si>
  <si>
    <t>CONSTRUCCION CONEXION VIAL RUTA 5 - RUTA 225 CH, PUERTO VARAS</t>
  </si>
  <si>
    <t>CONSTRUCCION PUENTE DALCAHUE EN RUTA W-59, ISLA DE QUINCHAO EN CHILOÉ</t>
  </si>
  <si>
    <t>OSORNO, PUERTO OCTAY, PUYEHUE</t>
  </si>
  <si>
    <t>MEJORAMIENTO RUTA W-800, S.CRUCE RUTA 5 (NOTUCO)-HUILLINCO-CUCAO-CHANQUIN</t>
  </si>
  <si>
    <t>40020035-0</t>
  </si>
  <si>
    <t>MEJORAMIENTO RUTA U-911 SECTOR CR. U-55-V - CR. U-981-T</t>
  </si>
  <si>
    <t>40036594-0</t>
  </si>
  <si>
    <t>MEJORAMIENTO RUTA V-320 S:CR V-310-MAICHIHUE-YERBAS BUENAS, FRESIA Y LOS MUERMOS</t>
  </si>
  <si>
    <t>FRESIA, LOS MUERMOS</t>
  </si>
  <si>
    <t>40036598-0</t>
  </si>
  <si>
    <t>MEJORAMIENTO CAMINO U-911 SECTOR: PUENTE VESPERINA- LAS GAVIOTAS</t>
  </si>
  <si>
    <t>40036618-0</t>
  </si>
  <si>
    <t>30112219-0</t>
  </si>
  <si>
    <t>REPOSICION PUENTES MAYORES REGIÓN DE LOS LAGOS GRUPO 1</t>
  </si>
  <si>
    <t>OSORNO, PALENA</t>
  </si>
  <si>
    <t>PURRANQUE, CHAITEN</t>
  </si>
  <si>
    <t>30483135-0</t>
  </si>
  <si>
    <t>CONSTRUCCION PUENTE PALENA Nº 2, PALENA</t>
  </si>
  <si>
    <t>40036595-0</t>
  </si>
  <si>
    <t>REPOSICION PUENTE CHOROY-TRAIGUEN, RUTA U-302, SAN JUAN DE LA COSTA</t>
  </si>
  <si>
    <t>40036602-0</t>
  </si>
  <si>
    <t>REPOSICION PUENTES MAYORES REGION DE LOS LAGOS GRUPO 5</t>
  </si>
  <si>
    <t>OSORNO, PUERTO OCTAY, RIO NEGRO</t>
  </si>
  <si>
    <t>40036588-0</t>
  </si>
  <si>
    <t>REPOSICION PUENTES MAYORES RUTA 7 GRUPO 1, REGION DE LOS LAGOS</t>
  </si>
  <si>
    <t>LLANQUIHUE, PUERTO VARAS</t>
  </si>
  <si>
    <t>MEJORAMIENTO CONEXIÓN VIAL RUTA 5 - RUTA U-500, ACCESO NORTE OSORNO</t>
  </si>
  <si>
    <t>40038439-0</t>
  </si>
  <si>
    <t>CONSERVACION RED VIAL ADMINISTRACION DIRECTA REGION DE AYSEN 2023</t>
  </si>
  <si>
    <t>40038459-0</t>
  </si>
  <si>
    <t>CONSERVACION CAMINOS BASICOS REGION DE AYSEN 2023</t>
  </si>
  <si>
    <t>40040116-0</t>
  </si>
  <si>
    <t>CONSERVACION CAMINOS BASICOS REGION DE AYSEN 2023, EXPANSION</t>
  </si>
  <si>
    <t>40038451-0</t>
  </si>
  <si>
    <t>CONSERVACION GLOBAL DE CAMINOS REGION DE AYSEN 2023</t>
  </si>
  <si>
    <t>30482582-0</t>
  </si>
  <si>
    <t>CONSERVACION PUENTE COLGANTE PRESIDENTE IBAÑEZ, AYSÉN</t>
  </si>
  <si>
    <t>40038481-0</t>
  </si>
  <si>
    <t>CONSERVACION RED VIAL REGION DE AYSEN 2023</t>
  </si>
  <si>
    <t>40040120-0</t>
  </si>
  <si>
    <t>CONSERVACION RED VIAL REGIÓN DE AYSEN 2022-2024</t>
  </si>
  <si>
    <t>30283174-0</t>
  </si>
  <si>
    <t>MEJORAMIENTO RUTA 7 SUR EL MANZANO-COCHRANE, SECTOR CONFLUENCIA-PUENTE CHACABUCO</t>
  </si>
  <si>
    <t>30459231-0</t>
  </si>
  <si>
    <t>CONSTRUCCIÓN CAMINO PENETRACIÓN RUTA 7 - RUTA X-91 PUERTO YUNGAY - RIO BRAVO</t>
  </si>
  <si>
    <t>30310125-0</t>
  </si>
  <si>
    <t>40038443-0</t>
  </si>
  <si>
    <t>40038467-0</t>
  </si>
  <si>
    <t>CONSERVACION CAMINOS BASICOS REGION DE MAGALLANES 2023</t>
  </si>
  <si>
    <t>40040118-0</t>
  </si>
  <si>
    <t>CONSERVACION CAMINOS BASICOS REGION DE MAGALLANES 2023, EXPANSION</t>
  </si>
  <si>
    <t>40038454-0</t>
  </si>
  <si>
    <t>CONSERVACION GLOBAL DE CAMINOS REGION DE MAGALLANES 2023</t>
  </si>
  <si>
    <t>40038484-0</t>
  </si>
  <si>
    <t>CONSERVACION RED VIAL REGION DE MAGALLANES 2023</t>
  </si>
  <si>
    <t>40040121-0</t>
  </si>
  <si>
    <t>CONSERVACION RED VIAL REGION DE MAGALLANES PERIODO 2022-2024</t>
  </si>
  <si>
    <t>MEJORAMIENTO ACCESO A LA CIUDAD DE PTO. NATALES, AV. ULT. ESPERANZA</t>
  </si>
  <si>
    <t>40023995-0</t>
  </si>
  <si>
    <t>REPOSICION PUENTE RIO PEREZ, COMUNA DE RIO VERDE, XII REGION</t>
  </si>
  <si>
    <t>MEJORAMIENTO RUTA 9, CERRO CASTILLO - BIFURCACIÓN RUTA Y-150</t>
  </si>
  <si>
    <t>NATALES, TORRES DEL PAINE</t>
  </si>
  <si>
    <t>40038633-0</t>
  </si>
  <si>
    <t>40038629-0</t>
  </si>
  <si>
    <t>MAGALLANES, ULTIMA ESPERANZA</t>
  </si>
  <si>
    <t>RIO VERDE, NATALES</t>
  </si>
  <si>
    <t>40039696-0</t>
  </si>
  <si>
    <t>CONSTRUCCION CO DE PENETRACIÓN RIO SERRANO-GLACIAR TYNDALL - C DELAS MONTAÑAS. I ETAPA, XIIR</t>
  </si>
  <si>
    <t>MEJORAMIENTO PASO FRONTERIZO R 9-253-CH,S:AVDA.ULTIMA ESPERANZA-CASAS VIEJAS</t>
  </si>
  <si>
    <t>40046636-0</t>
  </si>
  <si>
    <t>40016879-0</t>
  </si>
  <si>
    <t>40043117-0</t>
  </si>
  <si>
    <t>40043135-0</t>
  </si>
  <si>
    <t>40043145-0</t>
  </si>
  <si>
    <t xml:space="preserve">DIAGNOSTICO DE COMO DETERMINAR HUELLA DE CARBONO EN OBRAS VIALES </t>
  </si>
  <si>
    <t>40043828-0</t>
  </si>
  <si>
    <t>40043133-0</t>
  </si>
  <si>
    <t>CONSERVACION Y REPOSICION ESTACIONES PESAJE FIJAS AUTOMATICAS 2023</t>
  </si>
  <si>
    <t>40043128-0</t>
  </si>
  <si>
    <t>CONSERVACION ELEMENTOS DE SEGURIDAD VIAL</t>
  </si>
  <si>
    <t>40043140-0</t>
  </si>
  <si>
    <t>CONSERVACION DE SEGURIDAD VIAL EN PASADAS ZONAS URBANAS-TRAVESIAS 2022-2024</t>
  </si>
  <si>
    <t>40047098-0</t>
  </si>
  <si>
    <t>CONSERVACION INFRAESTRUCTURA PORTUARIA ISTMO ALACRAN, COMUNA DE ARICA</t>
  </si>
  <si>
    <t>40042444-0</t>
  </si>
  <si>
    <t>CONSERVACION BORDE COSTERO SECTOR CUEVAS DE ANZOTA</t>
  </si>
  <si>
    <t>30295074-0</t>
  </si>
  <si>
    <t>MEJORAMIENTO BORDE COSTERO PLAYA ARENILLAS NEGRAS, ARICA</t>
  </si>
  <si>
    <t xml:space="preserve">MEJORAMIENTO BORDE COSTERO PLAYA LAS MACHAS </t>
  </si>
  <si>
    <t>40038719-0</t>
  </si>
  <si>
    <t>MEJORAMIENTO BORDE COSTERO SUR DE ARICA, CUMPLIMIENTO DS 50 DE ACCESIBILIDAD UNIVERSAL</t>
  </si>
  <si>
    <t>40038733-0</t>
  </si>
  <si>
    <t>MEJORAMIENTO BORDE COSTERO PLAYA LAS MACHAS, ETAPA 2</t>
  </si>
  <si>
    <t>DIAGNOSTICO DE CAPACIDAD DE PLAYAS  Y USO DE BORDE COSTERO,  COMUNA DE IQUIQUE</t>
  </si>
  <si>
    <t>40038016-0</t>
  </si>
  <si>
    <t>40038615-0</t>
  </si>
  <si>
    <t>30091811-0</t>
  </si>
  <si>
    <t>CONSTRUCCIÓN PASEO COSTERO EL MORRO, IQUIQUE</t>
  </si>
  <si>
    <t>CALETA MAYOR</t>
  </si>
  <si>
    <t>40038239-0</t>
  </si>
  <si>
    <t>MEJORAMIENTO CALETA GUARDIA MARINA RIQUELME, IQUIQUE</t>
  </si>
  <si>
    <t>30090001-0</t>
  </si>
  <si>
    <t>REPOSICION INFRAESTRUCTURA PORTUARIA CALETA SAN MARCOS, IQUIQUE</t>
  </si>
  <si>
    <t>40021352-0</t>
  </si>
  <si>
    <t>40038127-0</t>
  </si>
  <si>
    <t>CONSERVACION BORDE COSTERO ANTOFAGASTA, BALNEARIO-PLAYA EL CABLE</t>
  </si>
  <si>
    <t>40038738-0</t>
  </si>
  <si>
    <t>40038741-0</t>
  </si>
  <si>
    <t>40040546-0</t>
  </si>
  <si>
    <t>CONSTRUCCION INFRAESTRUCTURA PORTUARIA CALETA HORNITOS, MEJILLONES</t>
  </si>
  <si>
    <t>40038775-0</t>
  </si>
  <si>
    <t>40038776-0</t>
  </si>
  <si>
    <t>CONSERVACION DE OBRAS PORTUARIAS MENORES CALETA CARRIZAL BAJO</t>
  </si>
  <si>
    <t xml:space="preserve">REPOSICION BORDE COSTERO SECTOR SUR PLAYA GRANDE, CHAÑARAL </t>
  </si>
  <si>
    <t>30063201-0</t>
  </si>
  <si>
    <t>CONSTRUCCION INFRAESTRUCTURA PORTUARIA CALETA ANGOSTA. HUASCO</t>
  </si>
  <si>
    <t>30062899-0</t>
  </si>
  <si>
    <t>REPOSICION INFRAESTRUCTURA PORTUARIA CALETA CHAÑARAL DE ACEITUNO,  FREIRINA,</t>
  </si>
  <si>
    <t>30069022-0</t>
  </si>
  <si>
    <t>CONSTRUCCION INFRAESTRUCTURA  PORTUARIA CALETA OBISPITO. CALDERA</t>
  </si>
  <si>
    <t>40000540-0</t>
  </si>
  <si>
    <t>CONSTRUCCION INFRAESTRUCTURA PORTUARIA CALETA TOTORAL BAJO</t>
  </si>
  <si>
    <t>40038549-0</t>
  </si>
  <si>
    <t>40038550-0</t>
  </si>
  <si>
    <t>CONSERVACION BORDE COSTERNO NORTE LOS VILOS</t>
  </si>
  <si>
    <t>40038551-0</t>
  </si>
  <si>
    <t>CONSERVACION BORDE COSTERO GUANAQUEROS, COQUIMBO</t>
  </si>
  <si>
    <t>30412672-0</t>
  </si>
  <si>
    <t>CONSTRUCCION INFR. PESQUERA ARTESANAL CALETA LA HERRADURA, COQUIMBO</t>
  </si>
  <si>
    <t>30426877-0</t>
  </si>
  <si>
    <t>CONSTRUCCION INFR. PESQUERA ARTESANAL CALETA EL SAUCE, OVALLE</t>
  </si>
  <si>
    <t>40039465-0</t>
  </si>
  <si>
    <t>CONSERVACION CALETA HIGUERILLAS, CONCON</t>
  </si>
  <si>
    <t>CONSERVACION INFRAESTRUCTURA PORTUARIA CALETA RIO MAIPO SAN ANTONIO</t>
  </si>
  <si>
    <t>CONSERVACION PASEO WHEELWRIGHT, VALPARAISO</t>
  </si>
  <si>
    <t>40039474-0</t>
  </si>
  <si>
    <t>CONSERVACION PROTECCION COSTERA SECTOR PLAYA SAN MATEO, VALPARAISO</t>
  </si>
  <si>
    <t>40039477-0</t>
  </si>
  <si>
    <t>CONSERVACION PROTECCION COSTERA SECTOR CASTILLO WULFF, VIÑA DEL MAR.</t>
  </si>
  <si>
    <t>40039501-0</t>
  </si>
  <si>
    <t>CONSERVACION PROTECCIÓN COSTERA PLAYA PAPAGAYO, QUINTERO</t>
  </si>
  <si>
    <t>CONSERVACION AVDA. ALTAMIRANO, ETAPA II, COMUNA DE VALPARAÍSO</t>
  </si>
  <si>
    <t>CONSERVACION AVDA. ESCUADRA LIBERTADORA, ETAPA II, COMUNA DE VALPARAÍSO</t>
  </si>
  <si>
    <t>40045804-0</t>
  </si>
  <si>
    <t>CONSERVACION OBRAS MARITIMAS CALETA PORTALES VALPARAISO</t>
  </si>
  <si>
    <t>40046708-0</t>
  </si>
  <si>
    <t>40046713-0</t>
  </si>
  <si>
    <t>40046715-0</t>
  </si>
  <si>
    <t>PAPUDO</t>
  </si>
  <si>
    <t>40046721-0</t>
  </si>
  <si>
    <t>40039405-0</t>
  </si>
  <si>
    <t>CONSERVACION CALETA PESCADORES DE MATANZAS, NAVIDAD</t>
  </si>
  <si>
    <t>40039409-0</t>
  </si>
  <si>
    <t>CONSERVACION INFRAESTRUCTURA PORTUARIA CALETA BUCALEMU PAREDONES</t>
  </si>
  <si>
    <t>40039412-0</t>
  </si>
  <si>
    <t>CONSERVACION INTEGRAL BORDE COSTERO BUCALEMU, COMUNA PAREDONES</t>
  </si>
  <si>
    <t>CONSTRUCCIÓN BORDE COSTERO BUCALEMU SEGUNDA ETAPA</t>
  </si>
  <si>
    <t>40030537-0</t>
  </si>
  <si>
    <t>CONSTRUCCION BORDE COSTERO LAGUNA CAHUIL, PICHILEMU</t>
  </si>
  <si>
    <t>40020327-0</t>
  </si>
  <si>
    <t>ANALISIS LOCALIZACIÓN INFRAESTRUCTURA PLAYAS REGIÓN DEL MAULE</t>
  </si>
  <si>
    <t>40010922-0</t>
  </si>
  <si>
    <t>MEJORAMIENTO BORDE COSTERO LLICO, COMUNA DE VICHUQUEN</t>
  </si>
  <si>
    <t>40038591-0</t>
  </si>
  <si>
    <t>40038593-0</t>
  </si>
  <si>
    <t>CONSTRUCCION ESPIGON CALETA PELLUHUE</t>
  </si>
  <si>
    <t>40043861-0</t>
  </si>
  <si>
    <t>MEJORAMIENTO INTEGRAL CALETA MAGUELLINES</t>
  </si>
  <si>
    <t>30483212-0</t>
  </si>
  <si>
    <t>COELEMU</t>
  </si>
  <si>
    <t>40010932-0</t>
  </si>
  <si>
    <t>MEJORAMIENTO BORDE COSTERO PLAYA MURE</t>
  </si>
  <si>
    <t>40020223-0</t>
  </si>
  <si>
    <t>MEJORAMIENTO BORDE COSTERO PERALES, COELEMU</t>
  </si>
  <si>
    <t>30080996-0</t>
  </si>
  <si>
    <t>MEJORAMIENTO BORDE COSTERO TOME, SECTOR NORTE BELLAVISTA -
QUICHIUTO</t>
  </si>
  <si>
    <t>30485816-0</t>
  </si>
  <si>
    <t>30363372-0</t>
  </si>
  <si>
    <t>CONSTRUCCION OBRAS DE ABRIGO CALETA QUIDICO</t>
  </si>
  <si>
    <t>40038618-0</t>
  </si>
  <si>
    <t>AMPLIACION VARADERO EL BLANCO LOTA</t>
  </si>
  <si>
    <t>40038619-0</t>
  </si>
  <si>
    <t>AMPLIACION EXPLANADA Y OBRAS COMPLEMENTARIAS CALETA LO ROJAS</t>
  </si>
  <si>
    <t>40047075-0</t>
  </si>
  <si>
    <t>CONSTRUCCION FRENTE DE ATRAQUE CALETA QUIDICO</t>
  </si>
  <si>
    <t>CARAHUE, PUCON, SAAVEDRA, TOLTEN, VILLARRICA, LUMACO, PUREN</t>
  </si>
  <si>
    <t>40047069-0</t>
  </si>
  <si>
    <t>40047072-0</t>
  </si>
  <si>
    <t>30482321-0</t>
  </si>
  <si>
    <t>MEJORAMIENTO BORDE COSTERO CALETA LA BARRA</t>
  </si>
  <si>
    <t>30486624-0</t>
  </si>
  <si>
    <t>CONSTRUCCION EMBARCADERO TURISTICO TRANAPUENTE, CARAHUE</t>
  </si>
  <si>
    <t>40038969-0</t>
  </si>
  <si>
    <t>40038970-0</t>
  </si>
  <si>
    <t>CONSERVACION DRAGA ERNESTO PINTO LAGARRIGUE AÑOS 2023-2024</t>
  </si>
  <si>
    <t>VALDIVIA, CORRAL, PANGUIPULLI, FUTRONO</t>
  </si>
  <si>
    <t>40041313-0</t>
  </si>
  <si>
    <t>CONSERVACION NAVES REGIÓN DE LOS RÍOS 2023-2024</t>
  </si>
  <si>
    <t>CORRAL, PANGUIPULLI, FUTRONO</t>
  </si>
  <si>
    <t>CONSTRUCCION EMBARCADERO MATTA SECTOR LAS ÁNIMAS COMUNA DE VALDIVIA</t>
  </si>
  <si>
    <t>CONSTRUCCION EMBARCADERO DE CONECTIVIDAD SECTOR LAS COLORADAS, ISLA DEL REY, COMUNA DE CORRAL</t>
  </si>
  <si>
    <t>40037742-0</t>
  </si>
  <si>
    <t>40041036-0</t>
  </si>
  <si>
    <t>DIAGNOSTICO CALETAS PESQUERAS GRUPO N° 1. REGION DE LOS LAGOS</t>
  </si>
  <si>
    <t>40038350-0</t>
  </si>
  <si>
    <t>DIAGNOSTICO PLAN DE CONECTIVIDAD, REGIÓN DE LOS LAGOS</t>
  </si>
  <si>
    <t>40038870-0</t>
  </si>
  <si>
    <t>DIAGNOSTICO PREFACTIBILIDAD MEJORAMIENTO  INFRAESTRUCTURA PORTUARIA CANAL YAL</t>
  </si>
  <si>
    <t>40038876-0</t>
  </si>
  <si>
    <t>40038879-0</t>
  </si>
  <si>
    <t>CONSERVACION INFRAESTRUCTURA PORTUARIA COMUNA DE FRUTILLAR</t>
  </si>
  <si>
    <t>40038871-0</t>
  </si>
  <si>
    <t>CHAITEN, FUTALEUFU</t>
  </si>
  <si>
    <t>40038882-0</t>
  </si>
  <si>
    <t>30352328-0</t>
  </si>
  <si>
    <t>MEJORAMIENTO BORDE COSTERO DE QUELLÓN</t>
  </si>
  <si>
    <t>30377073-0</t>
  </si>
  <si>
    <t>MEJORAMIENTO BORDE COSTERO SECTOR IANSA, LLANQUIHUE</t>
  </si>
  <si>
    <t>40029709-0</t>
  </si>
  <si>
    <t>40038844-0</t>
  </si>
  <si>
    <t>MEJORAMIENTO RAMPA ALAO COMUNA DE QUINCHAO</t>
  </si>
  <si>
    <t>40043863-0</t>
  </si>
  <si>
    <t>MEJORAMIENTO RAMPA AUCHAC, COMUNA DE QUELLON</t>
  </si>
  <si>
    <t>RIOS</t>
  </si>
  <si>
    <t>40029760-0</t>
  </si>
  <si>
    <t>40020114-0</t>
  </si>
  <si>
    <t>MEJORAMIENTO VARADERO PUERTO PESQUERO DE QUELLÓN</t>
  </si>
  <si>
    <t>40043864-0</t>
  </si>
  <si>
    <t>MEJORAMIENTO INTEGRAL CALETA BAHIA MANSA</t>
  </si>
  <si>
    <t>AYSEN, TORTEL, RIO IBAÑEZ</t>
  </si>
  <si>
    <t>40037620-0</t>
  </si>
  <si>
    <t>AYSEN, O'HIGGINS, RIO IBAÑEZ</t>
  </si>
  <si>
    <t>40043860-0</t>
  </si>
  <si>
    <t>40037624-0</t>
  </si>
  <si>
    <t>30130906-0</t>
  </si>
  <si>
    <t>CONSTRUCCIÓN BORDE COSTERO PUYUHUAPI</t>
  </si>
  <si>
    <t>40002717-0</t>
  </si>
  <si>
    <t>40010823-0</t>
  </si>
  <si>
    <t>REPOSICION Y AMPLIACIÓN MUELLE LA BALSA AYSEN</t>
  </si>
  <si>
    <t>40037656-0</t>
  </si>
  <si>
    <t>CONSTRUCCION INFRAEST. MANTENCIONES Y/O REPARACIONES EMB. LAGO GENERAL CARRERA</t>
  </si>
  <si>
    <t>40038575-0</t>
  </si>
  <si>
    <t>CONSTRUCCION INFRAESTRUCTURA PORTUARIA CALETA PUERTO CHACABUCO</t>
  </si>
  <si>
    <t>40010496-0</t>
  </si>
  <si>
    <t>ANALISIS SECTOR BAHIA PUNTA CARRERA, PUNTA ARENAS</t>
  </si>
  <si>
    <t>40038791-0</t>
  </si>
  <si>
    <t>40038792-0</t>
  </si>
  <si>
    <t>CONSERVACION POZA DE ABRIGO MUELLE PESQUERO PUERTO NATALES - ETAPA II</t>
  </si>
  <si>
    <t>40038793-0</t>
  </si>
  <si>
    <t>CONSERVACION INFRAESTRUCTURA PORTUARIA EN PUERTO EDEN, ULTIMA ESPERANZA</t>
  </si>
  <si>
    <t>40047073-0</t>
  </si>
  <si>
    <t>40047077-0</t>
  </si>
  <si>
    <t>40047079-0</t>
  </si>
  <si>
    <t>CONSERVACION MAYOR AREA DE MOVIMIENTO FASE II AEROPUERTO CHACALLUTA, ARICA</t>
  </si>
  <si>
    <t>40039676-0</t>
  </si>
  <si>
    <t>CONSERVACION PUNTOS DE POSADA REGION DE TARAPACA</t>
  </si>
  <si>
    <t>MEJORAMIENTO Y REPOSICION DE PISTA  DEL AEROPUERTO DIEGO ARACENA, REGION DE  TARAPACÁ</t>
  </si>
  <si>
    <t>40038485-0</t>
  </si>
  <si>
    <t>CONSERVACION MAYOR ÁREA DE MOVIMIENTO AEROPUERTO DIEGO  ARACENA</t>
  </si>
  <si>
    <t>40046564-0</t>
  </si>
  <si>
    <t xml:space="preserve">CONSERVACION PUNTO DE POSADA AEROPUERTO ANDRES SABELLA DE ANTOFAGASTA </t>
  </si>
  <si>
    <t>AMPLIACIÓN Y MEJORAMIENTO AEROPUERTO ANDRES SABELLA REGIÓN DE ANTOFAGASTA</t>
  </si>
  <si>
    <t>40030907-0</t>
  </si>
  <si>
    <t>40046565-0</t>
  </si>
  <si>
    <t xml:space="preserve">CONSERVACION RUTINARIA AERÓDROMO EL LOA DE CALAMA AÑO 2023 </t>
  </si>
  <si>
    <t>40046568-0</t>
  </si>
  <si>
    <t xml:space="preserve">CONSERVACION MAYOR PLATAFORMA SUR Y RODAJES AEROPUERTO ANDRES SABELLA </t>
  </si>
  <si>
    <t>40046311-0</t>
  </si>
  <si>
    <t>AMPLIACIÓN Y MEJORAMIENTO AERODROMO DESIERTO DE ATACAMA REGIÓN DE ATACAMA</t>
  </si>
  <si>
    <t>40038817-0</t>
  </si>
  <si>
    <t>CONSERVACION MAYOR ÁREA DE MOVIMIENTO AERÓDROMO DE VALLENAR REGION DE ATACAMA AÑO 2023</t>
  </si>
  <si>
    <t>40037969-0</t>
  </si>
  <si>
    <t>NORMALIZACION AERÓDROMO LA FLORIDA</t>
  </si>
  <si>
    <t>40037966-0</t>
  </si>
  <si>
    <t>REPOSICION UMBRAL 14 AERODROMO ROBINSON CRUSOE</t>
  </si>
  <si>
    <t>40046656-0</t>
  </si>
  <si>
    <t>CONSERVACION ÁREA TERMINAL AEROPUERTO MATAVERI, ISLA DE PASCUA RAPA-NUI</t>
  </si>
  <si>
    <t>40046652-0</t>
  </si>
  <si>
    <t>MEJORAMIENTO SISTEMA DE DRENAJES AEROPUERTO AMB REGION METROPOLITANA</t>
  </si>
  <si>
    <t>CONSTRUCCION CALLES DE RODAJE AEROPUERTO ARTURO MERINO BENITEZ - REGIÓN METROPOLITANA</t>
  </si>
  <si>
    <t>CONSERVACION MAYOR AEROPUERTO ARTURO MERINO BENITEZ, PUDAHUEL.</t>
  </si>
  <si>
    <t>40039149-0</t>
  </si>
  <si>
    <t>40039151-0</t>
  </si>
  <si>
    <t>CONSERVACION MAYOR AEROPUERTO ARTURO MERINO BENÍTEZ 2023 - 2024</t>
  </si>
  <si>
    <t>CONSERVACION CAMINO PERIMETRAL PONIENTE AVDA. DIEGO BARROS ORTIZ, AEROPUERTO AMB, ETAPA 2</t>
  </si>
  <si>
    <t>40032227-0</t>
  </si>
  <si>
    <t xml:space="preserve">CONSERVACION GLOBAL PEQUEÑOS AERODROMOS REGION DE O'HIGGINS, PLAN DE RECUPERACIÓN </t>
  </si>
  <si>
    <t>30446422-0</t>
  </si>
  <si>
    <t>40038541-0</t>
  </si>
  <si>
    <t>CONSERVACION AERÓDROMO PIEDRA NEGRA DE PELLUHUE, REGIÓN DEL MAULE</t>
  </si>
  <si>
    <t>40038873-0</t>
  </si>
  <si>
    <t>CONSERVACION RUTINARIA AERODROMO BERNARDO OHIGGINS DE CHILLAN</t>
  </si>
  <si>
    <t>DIAGNOSTICO Y ANÁLISIS DE DEMANDA AÉREA DEL AERÓDROMO MARÍA DOLORES</t>
  </si>
  <si>
    <t>40046724-0</t>
  </si>
  <si>
    <t xml:space="preserve">CONSERVACION PUNTO DE POSADA BASE NAVAL TALCAHUANO </t>
  </si>
  <si>
    <t>CONSERVACION MENOR RED AEROPORTUARIA REGIÓN DEL BIOBÍO</t>
  </si>
  <si>
    <t>40038533-0</t>
  </si>
  <si>
    <t xml:space="preserve">CONSERVACION RUTINARIA AERÓDROMO LOS PEHUENCHES DE LEBU, REGIÓN DEL BIOBÍO </t>
  </si>
  <si>
    <t>40003936-0</t>
  </si>
  <si>
    <t>CONSERVACIÓN MAYOR INFRAESTRUCTURA HORIZONTAL AEROPUERTO CARRIEL SUR, REGION DEL BIO BIO</t>
  </si>
  <si>
    <t>40009728-0</t>
  </si>
  <si>
    <t>CONSERVACION MAYOR AERÓDROMO MARÍA DOLORES REGIÓN DEL BIOBIO</t>
  </si>
  <si>
    <t>MEJORAMIENTO INTEGRAL AERODROMO DE VICTORIA IX REGION</t>
  </si>
  <si>
    <t>NORMALIZACION ÁREA DE MOVIMIENTO AERÓDROMO LOS CONFINES DE ANGOL</t>
  </si>
  <si>
    <t>40046592-0</t>
  </si>
  <si>
    <t xml:space="preserve">CONSERVACION GLOBAL RED PEQUEÑOS AERODROMOS REGION DE LA ARAUCANÍA </t>
  </si>
  <si>
    <t>ANGOL, LONQUIMAY, TRAIGUEN, VICTORIA</t>
  </si>
  <si>
    <t>AMPLIACIÓN Y MEJORAMIENTO AÉRODROMO LA ARAUCANÍA REGION DE LA ARAUCANIA</t>
  </si>
  <si>
    <t>40038729-0</t>
  </si>
  <si>
    <t>40031316-0</t>
  </si>
  <si>
    <t>40033179-0</t>
  </si>
  <si>
    <t>CONSERVACION MAYOR PISTA AERÓDROMO LAS MARÍAS</t>
  </si>
  <si>
    <t>40046390-0</t>
  </si>
  <si>
    <t>CONSERVACION RUTINARIA AREA DE MOVIMIENTO  AERÓDROMO PICHOY, COMUNA DE SAN JOSE DE LA MARIQU</t>
  </si>
  <si>
    <t>REPOSICION PISTA AEROPUERTO EL TEPUAL - PUERTO MONTT</t>
  </si>
  <si>
    <t>40046584-0</t>
  </si>
  <si>
    <t xml:space="preserve">CONSERVACION RUTINARIA AERODROMO MOCOPULLI 2023 </t>
  </si>
  <si>
    <t>40046581-0</t>
  </si>
  <si>
    <t xml:space="preserve">CONSERVACION RUTINARIA AERODROMO NUEVO CHAITEN 2023 </t>
  </si>
  <si>
    <t>CONSERVACION MENOR AERODROMOS  AÑOS 2021-2027 - REGION DE AYSEN</t>
  </si>
  <si>
    <t>40038996-0</t>
  </si>
  <si>
    <t>CONSERVACION RUTINARIA AERODROMO RIO MURTA - REGION DE AYSEN</t>
  </si>
  <si>
    <t>NORMALIZACION AREA DE MOVIMIENTO AERODROMO DE BALMACEDA</t>
  </si>
  <si>
    <t>40046314-0</t>
  </si>
  <si>
    <t xml:space="preserve">CONSERVACION RUTINARIA AERODROMO BALMACEDA - AÑO 2023 </t>
  </si>
  <si>
    <t>MEJORAMIENTO ÁREA DE MOVIMIENTO AEROPUERTO PRESIDENTE IBÁÑEZ R 12</t>
  </si>
  <si>
    <t>CONSERVACION MAYOR PISTA AERÓDROMO TENIENTE MARSH DE LA ANTÁRTICA. XII REGIÓN DE MAGALLANES</t>
  </si>
  <si>
    <t>AMPLIACION Y MEJORAMIENTO AERÓDROMO TENIENTE RODOLFO MARSH MARTIN</t>
  </si>
  <si>
    <t>40046651-0</t>
  </si>
  <si>
    <t xml:space="preserve">CONSERVACION MAYOR Y OBRAS ANEXAS ADMO PORVENIR DE T. DEL FUEGO </t>
  </si>
  <si>
    <t>ANALISIS DE REDUCCION DE EMISION DE GEI EN PROYECTOS AEROPORTUARIOS Y DE CONECTIVIDAD</t>
  </si>
  <si>
    <t>40040426-0</t>
  </si>
  <si>
    <t>ACTUALIZACION DE PLANES DE ADAPTACION Y MITIGACION AL CC  PARA LA INFRAESTRUCTURA</t>
  </si>
  <si>
    <t>40040431-0</t>
  </si>
  <si>
    <t>ANALISIS DE INVERSION EN INFRAESTRUCTURA BASADA EN LA NATURALEZA</t>
  </si>
  <si>
    <t>40040458-0</t>
  </si>
  <si>
    <t>ANALISIS DE SENALETICA CON PERTINENCIA INDIGENA PARA PUEBLOS INDIGENAS (ETAPA 2)</t>
  </si>
  <si>
    <t>40041378-0</t>
  </si>
  <si>
    <t>DIAGNOSTICO PARA UN PLAN  DE GESTION HIDRICA EN CONSTRUCCION Y OPERACION DE OO.PP.</t>
  </si>
  <si>
    <t>40041532-0</t>
  </si>
  <si>
    <t>ACTUALIZACION DE INFRAESTRUCTURA PARA EL DESARROLLO DE PUEBLOS INDÍGENAS</t>
  </si>
  <si>
    <t>40040006-0</t>
  </si>
  <si>
    <t>ANALISIS DE LA INFRAESTRUCTURA DE TRANSPORTE REGION DE COQUIMBO</t>
  </si>
  <si>
    <t>40043923-0</t>
  </si>
  <si>
    <t>ANALISIS PLAN DE INVERSIÓN INFRAESTRUCTURA DEL CUIDADO REGION DE COQUIMBO</t>
  </si>
  <si>
    <t>40043910-0</t>
  </si>
  <si>
    <t>TALCA, CONSTITUCION, CUREPTO, EMPEDRADO, MAULE, PELARCO, PENCAHUE, RIO CLARO, SAN CLEMENTE, SAN RAFAEL</t>
  </si>
  <si>
    <t>40039386-0</t>
  </si>
  <si>
    <t>DIAGNOSTICO PLAN DE INVERSION SERVICIOS SANITARIOS RURALES MACROZONA SUR</t>
  </si>
  <si>
    <t>CONCEPCION, ARAUCO, BIO BIO, CAUTIN, MALLECO, VALDIVIA, RANCO, DIGUILLÍN, ITATA, PUNILLA</t>
  </si>
  <si>
    <t>40040020-0</t>
  </si>
  <si>
    <t>ANALISIS REQUERIMIENTO CONECTIVIDAD INTERNACIONAL ZONA NORTE</t>
  </si>
  <si>
    <t>IQUIQUE, TAMARUGAL, ANTOFAGASTA, EL LOA, TOCOPILLA, COPIAPO, CHAÑARAL, HUASCO, ARICA, PARINACOTA</t>
  </si>
  <si>
    <t>IQUIQUE, ALTO HOSPICIO, POZO ALMONTE, CAMIÑA, COLCHANE, HUARA, PICA, ANTOFAGASTA, MEJILLONES, SIERRA GORDA, TALTAL, CALAMA, OLLAGUE, SAN PEDRO DE ATACAMA, TOCOPILLA, MARIA ELENA, COPIAPO, CALDERA, TIERRA AMARILLA, CHAÑARAL, DIEGO DE ALMAGRO, VALLENAR, ALT</t>
  </si>
  <si>
    <t>40041808-0</t>
  </si>
  <si>
    <t>ANALISIS PLAN DIRECTOR INTEGRAL AL 2055</t>
  </si>
  <si>
    <t>40020276-0</t>
  </si>
  <si>
    <t>CONSTRUCCION SISTEMA SSR SECTOR SANTA IRENE, COMUNA DE ARICA</t>
  </si>
  <si>
    <t>40030653-0</t>
  </si>
  <si>
    <t>CONSERVACION SISTEMAS SSR 2023 REGION XV</t>
  </si>
  <si>
    <t>CONSERVACION INTEGRAL APR SAN PEDRO DE ATACAMA - II ETAPA - COMUNA DE SAN PEDRO DE ATACAMA</t>
  </si>
  <si>
    <t>30478237-0</t>
  </si>
  <si>
    <t>40029391-0</t>
  </si>
  <si>
    <t>40030351-0</t>
  </si>
  <si>
    <t>CONSERVACION SISTEMAS DE APR POR SEQUÍA AÑO 2021-2022, REGIÓN DE COQUIMBO REGIÓN DE COQUIMBO</t>
  </si>
  <si>
    <t>40035369-0</t>
  </si>
  <si>
    <t>40035406-0</t>
  </si>
  <si>
    <t>40035442-0</t>
  </si>
  <si>
    <t>40031185-0</t>
  </si>
  <si>
    <t>MEJORAMIENTO SISTEMAS DE SSR  REGIÓN DE O'HIGGINS GLOSA5 PREFACTIBILIDAD</t>
  </si>
  <si>
    <t>MEJORAMIENTO Y AMPLIACIÓN SISTEMA APR EL ROSARIO LA ESTRELLA, LITUECHE , LA ESTRELLA</t>
  </si>
  <si>
    <t>CONSERVACION SISTEMAS DE APR REGIÓN LIBERTADOR BERNARDO O'HIGGINS ( GLOSA5)</t>
  </si>
  <si>
    <t>40030361-0</t>
  </si>
  <si>
    <t>CONSERVACION SISTEMAS DE APR POR SEQUÍA AÑO 2021-2022, REGIÓN DE ÑUBLE REGIÓN DEL ÑUBLE</t>
  </si>
  <si>
    <t>40029484-0</t>
  </si>
  <si>
    <t>AMPLIACION Y MEJORAMIENTO SERVICIO SSR TRANAQUEPE COMUNA DE TIRUA</t>
  </si>
  <si>
    <t>40036437-0</t>
  </si>
  <si>
    <t>MEJORAMIENTO Y AMPLIACIÓN SSR HUALLEREHUE, SANTA JUANA</t>
  </si>
  <si>
    <t>40038369-0</t>
  </si>
  <si>
    <t>MEJORAMIENTO Y AMPLIACION SSR TUBUL, ARAUCO</t>
  </si>
  <si>
    <t>40038372-0</t>
  </si>
  <si>
    <t>MEJORAMIENTO Y AMPLIACIÓN SSR PARAGUAY, LOS ANGELES</t>
  </si>
  <si>
    <t>40038374-0</t>
  </si>
  <si>
    <t>MEJORAMIENTO Y AMPLIACIÓN SSR CHACAYAL NORTE-SUR, LOS ANGELES</t>
  </si>
  <si>
    <t>40038375-0</t>
  </si>
  <si>
    <t>MEJORAMIENTO Y AMPLIACIÓN APR VILLUCURA, SANTA BARBARA</t>
  </si>
  <si>
    <t>30132104-0</t>
  </si>
  <si>
    <t>30068174-0</t>
  </si>
  <si>
    <t>REPOSICION SISTEMA APR ICALMA,Y AMPLIACION A SECTOR PEHUENCHE, COMUNA DE LONQUIMAY</t>
  </si>
  <si>
    <t>40031538-0</t>
  </si>
  <si>
    <t>ESTUDIO MEJORAMIENTO SISTEMAS APR REGIÓN DE LOS RÍOS, GLOSA 05 APR (PREFACT., FACT., DISEÑO) REGIÓN DE LOS RÍOS</t>
  </si>
  <si>
    <t>40029744-0</t>
  </si>
  <si>
    <t>CONSTRUCCION SERVICIO DE APR DE ILIHUE-LOS MAÑÍOS, LAGO RANCO</t>
  </si>
  <si>
    <t>CONSTRUCCION SISTEMA DE AGUA POTABLE RURAL VILLA JARA, COMUNA DE COYHAIQUE</t>
  </si>
  <si>
    <t>40039665-0</t>
  </si>
  <si>
    <t>CONSERVACION CONSERVACIÓN AGUAS SERVIDAS 2023</t>
  </si>
  <si>
    <t>CONSERVACION SISTEMA DE AGUA POTABLE RURAL PUERTO TORO, COMUNA CABO DE HORNOS</t>
  </si>
  <si>
    <t>40038907-0</t>
  </si>
  <si>
    <t>40038917-0</t>
  </si>
  <si>
    <t>CONSERVACION SISTEMA AGUA POTABLE RURAL HUERTOS FAMILIARES, COMUNA NATALES, 2023</t>
  </si>
  <si>
    <t>40038922-0</t>
  </si>
  <si>
    <t>CONSERVACION SISTEMA AGUA POTABLE RURAL VILLA RENOVAL, COMUNA NATALES, 2023</t>
  </si>
  <si>
    <t>40038980-0</t>
  </si>
  <si>
    <t>CONSTRUCCION REPOSICIÓN Y AMPLIACIÓN SISTEMA DE AGUA POTABLE RURAL PUNTA DELGADA, COMUNA DE SAN GREGORIO, 2023</t>
  </si>
  <si>
    <t>40038977-0</t>
  </si>
  <si>
    <t>MEJORAMIENTO SISTEMAS APR, REGIÓN DE MAGALLANES, GLOSA 04 APR</t>
  </si>
  <si>
    <t>40047070-0</t>
  </si>
  <si>
    <t>798-0</t>
  </si>
  <si>
    <t>-- CONCESIÓN TELEFÉRICO ALTO HOSPICIO - IQUIQUE (INSPECCIÓN FISCAL)</t>
  </si>
  <si>
    <t>29000530-0</t>
  </si>
  <si>
    <t>CONCESIÓN RUTAS DEL LOA (COMPENSACIONES)</t>
  </si>
  <si>
    <t>40041296-0</t>
  </si>
  <si>
    <t>HOSPITAL DE COQUIMBO (INSPECCIÓN FISCAL)</t>
  </si>
  <si>
    <t>HOSPITAL DE LA SERENA (INSPECCIÓN FISCAL)</t>
  </si>
  <si>
    <t>809-0</t>
  </si>
  <si>
    <t>-- SEGUNDA LICITACIÓN CAMINO NOGALES PUCHUNCAVI (COMPENSACIONES) --</t>
  </si>
  <si>
    <t>TÚNEL EL MELÓN (SISTEMA NUEVAS INVERSIONES)</t>
  </si>
  <si>
    <t>29000582-0</t>
  </si>
  <si>
    <t>RUTA NOGALES - PUCHUNCAVÍ (SISTEMA NUEVAS INVERSIONES - COVID)</t>
  </si>
  <si>
    <t>AMPLIACIÓN AEROPUERTO ARTURO MERINO BENITEZ (EXPROPIACIONES)</t>
  </si>
  <si>
    <t>29000524-0</t>
  </si>
  <si>
    <t>CONCESIÓN PLAZA DE LA CIUDADANÍA ( COMPENSACIONES)</t>
  </si>
  <si>
    <t>797-0</t>
  </si>
  <si>
    <t>-- CONCESIÓN SISTEMA ALERTA DE TSUNAMI (INSPECCIÓN FISCAL)</t>
  </si>
  <si>
    <t>806-0</t>
  </si>
  <si>
    <t>-- ASESORÍA TRANVÍAS (ESTUDIOS) --</t>
  </si>
  <si>
    <t>29000581-0</t>
  </si>
  <si>
    <t>810-0</t>
  </si>
  <si>
    <t>-- CONEXIÓN VIAL RUTA 78 HASTA RUTA 68 (COMPENSACIONES) --</t>
  </si>
  <si>
    <t>29000060-0</t>
  </si>
  <si>
    <t>CONCESION AMERICO VESPUCIO NOR-PONIENTE (COMPENSACION SISTEMA NUEVAS INVERSIONES)</t>
  </si>
  <si>
    <t>SISTEMA AMÉRICO VESPUCIO NORTE (SISTEMA NUEVAS INVERSIONES - COVID)</t>
  </si>
  <si>
    <t>SISTEMA AMÉRICO VESPUCIO SUR (SISTEMA NUEVAS INVERSIONES - COVID)</t>
  </si>
  <si>
    <t>29000629-0</t>
  </si>
  <si>
    <t>SISTEMA ORIENTE - PONIENTE (SISTEMA NUEVAS INVERSIONES - COVID)</t>
  </si>
  <si>
    <t>SANTIAGO, LAS CONDES, PROVIDENCIA</t>
  </si>
  <si>
    <t>CONSTRUCCION NUEVA RUTA ORBITAL NORPONIENTE (ESTUDIO)</t>
  </si>
  <si>
    <t>TERCERA CONCESIÓN ACCESO VIAL AEROPUERTO ARTURO MERINO BENÍTEZ (INSPECCIÓN FISCAL)</t>
  </si>
  <si>
    <t>AMERICO VESPUCIO NOR- PONIENTE AV. EL SALTO RUTA 78 (ASESORÍA DE INSPECCION FISCAL - COVID)</t>
  </si>
  <si>
    <t>AMERICO VESPUCIO SUR (ASESORÍA DE INSPECCION FISCAL - COVID)</t>
  </si>
  <si>
    <t>CONSTRUCCION EMBALSE LA PUNILLA CHILLAN (COMPENSACIONES)</t>
  </si>
  <si>
    <t>796-0</t>
  </si>
  <si>
    <t>-- CONCESIÓN RUTA PIE DE MONTE (INSPECCIÓN FISCAL)</t>
  </si>
  <si>
    <t>CORONEL, SAN PEDRO DE LA PAZ</t>
  </si>
  <si>
    <t>AMPLIACION Y MEJORAMIENTO RUTA 5  TRAMO COLLIPULLI TEMUCO</t>
  </si>
  <si>
    <t>807-0</t>
  </si>
  <si>
    <t>-- ASESORÍA INSPECCIÓN FISCAL RUTAS DEL VILLARRICA --</t>
  </si>
  <si>
    <t>HOSPITALES GRUPO III: RED LOS RÍOS - LOS LAGOS (INSPECCIÓN FISCAL)</t>
  </si>
  <si>
    <t>AMPLIACION MEJORAMIENTO CONCESION RUTA 5 TRAMO CHACAO CHONCHI (CONSULTA ASUNTOS INDIGENAS)</t>
  </si>
  <si>
    <t>RUTA 5 SANTIAGO - LOS VILOS (COMPENSACIÓN SISTEMA NUEVAS INVERSIONES)</t>
  </si>
  <si>
    <t>MEJORAMIENTO Y AMPLIACION RUTA 5 TRAMO RIO BUENO-PUERTO MONTT</t>
  </si>
  <si>
    <t>799-0</t>
  </si>
  <si>
    <t>-- CONCESIÓN RUTA 5 TRAMO CALDERA-ANTOFAGASTA (INSPECCIÓN FISCAL)</t>
  </si>
  <si>
    <t>ANTOFAGASTA, COPIAPO, CHAÑARAL</t>
  </si>
  <si>
    <t>ANTOFAGASTA, TALTAL, COPIAPO, CALDERA, CHAÑARAL</t>
  </si>
  <si>
    <t>808-0</t>
  </si>
  <si>
    <t>-- ASESORÍA INSPECCIÓN FISCAL SEGUNDA CONCESIÓN RUTA 5 TRAMO TEMUCO - RÍO BUENO Y ACCESOS A VALDIVIA --</t>
  </si>
  <si>
    <t>GORBEA, LONCOCHE, VALDIVIA, CORRAL, LANCO, LOS LAGOS, MAFIL, MARIQUINA, PAILLACO, LA UNION, RIO BUENO</t>
  </si>
  <si>
    <t>802-0</t>
  </si>
  <si>
    <t>-- ASESORÍA TRENES FASE II (ESTUDIOS)</t>
  </si>
  <si>
    <t>VALPARAISO, SANTIAGO</t>
  </si>
  <si>
    <t>29000577-0</t>
  </si>
  <si>
    <t>SAN ANTONIO, CACHAPOAL, MELIPILLA</t>
  </si>
  <si>
    <t>SAN ANTONIO, SANTO DOMINGO, LAS CABRAS, MALLOA, PEUMO, SAN VICENTE, SAN PEDRO</t>
  </si>
  <si>
    <t>INTERCONEXIÓN VIAL SANTIAGO - VALPARAISO - VIÑA DEL MAR (SISTEMA NUEVAS INVERSIONES - COVID)</t>
  </si>
  <si>
    <t>812-0</t>
  </si>
  <si>
    <t>-- ESTUDIO INTEGRAL TREN SANTIAGO - VALPARAISO --</t>
  </si>
  <si>
    <t>SEGUNDA CONCESIÓN AUTOPISTA SANTIAGO - SAN ANTONIO (INSPECCIÓN FICAL)</t>
  </si>
  <si>
    <t>40038697-0</t>
  </si>
  <si>
    <t>AMPLIACION RED DE MONITOREO DE AGUAS SUBTERRANEAS</t>
  </si>
  <si>
    <t>40038702-0</t>
  </si>
  <si>
    <t>AMPLIACION RED DE MONITOREO DE AGUAS SUPERFICIALES  DGA XV REGION</t>
  </si>
  <si>
    <t>40038949-0</t>
  </si>
  <si>
    <t>ANALISIS DETERMINACION DEL ORIGEN ANTROPOGENICO, SULFATOS CCAS. COPIAPO Y HUASCO</t>
  </si>
  <si>
    <t>40038941-0</t>
  </si>
  <si>
    <t>AMPLIACION RED HIDROMETRICA CONSTRUCCION DE ESTACIONES GLACIOLOGICAS CCA. RIO HUASCO</t>
  </si>
  <si>
    <t>40031201-0</t>
  </si>
  <si>
    <t>ANALISIS E IMPLEMENTACIÓN DE CONTROL Y GESTIÓN DE RECURSOS HÍDRICOS CUENCA RÍO LAJA</t>
  </si>
  <si>
    <t>40031200-0</t>
  </si>
  <si>
    <t>SANEAMIENTO CONFORMACIÓN COMUNIDAD DE AGUAS SUBTERRÁNEA ACUIFERO CORONEL NORTE Y SUR</t>
  </si>
  <si>
    <t>40020313-0</t>
  </si>
  <si>
    <t>40043762-0</t>
  </si>
  <si>
    <t>ANALISIS DE CAUDALES PARA ABASTECIMIENTO DE LA POBLACIÓN, PRESERVACIÓN ECOSISTEMICA</t>
  </si>
  <si>
    <t>40043769-0</t>
  </si>
  <si>
    <t>DIAGNOSTICO DE LA SUSTENTABILIDAD DE ACUÍFEROS PRIORIZADOS</t>
  </si>
  <si>
    <t>40041450-0</t>
  </si>
  <si>
    <t>CONSERVACION INVENTARIO D° DE AGUA AFECTO PAGO DE PATENTE POR NO USO</t>
  </si>
  <si>
    <t>CONSERVACIÓN DE LA RED DE AGUAS SUBTERRÁNEAS</t>
  </si>
  <si>
    <t>CONSERVACIÓN DE LA RED DE AGUA E HIDROGEOLOGÍA</t>
  </si>
  <si>
    <t>CONSERVACIÓN DE LA RED SEDIMENTOMÉTRICA</t>
  </si>
  <si>
    <t>CONSERVACION ESTACIONES FLUVIOMETRICAS Y REPARACIONES MAYORES</t>
  </si>
  <si>
    <t>40047101-0</t>
  </si>
  <si>
    <t>40041751-0</t>
  </si>
  <si>
    <t>REPOSICION TERRAZA Y SALA DE SERVIDORES SISS</t>
  </si>
  <si>
    <t>Subtítulo 31 Iniciativas de Inversión año 2023</t>
  </si>
  <si>
    <t>Valores</t>
  </si>
  <si>
    <t xml:space="preserve">Dirección de Arquitectura </t>
  </si>
  <si>
    <t>PROYECTOS</t>
  </si>
  <si>
    <t>ESTUDIOS BÁSICOS</t>
  </si>
  <si>
    <t>40020701-0</t>
  </si>
  <si>
    <t>CONSERVACION ACCESIBILIDAD UNIVERSAL EDIFICIO MOP LOS LAGOS (DS 50)</t>
  </si>
  <si>
    <t>40021160-0</t>
  </si>
  <si>
    <t>RESTAURACION  MONUMENTO NACIONAL PASO SAN CARLOS COCHRANE</t>
  </si>
  <si>
    <t>AYSEN, CAPITAN PRAT</t>
  </si>
  <si>
    <t>AYSEN, COCHRANE</t>
  </si>
  <si>
    <t>Interregional</t>
  </si>
  <si>
    <t xml:space="preserve">Dirección de Obras Hidráulicas </t>
  </si>
  <si>
    <t>40020240-0</t>
  </si>
  <si>
    <t>DIAGNOSTICO PARA EL MEJORAMIENTO CALIDAD DEL AGUA RIO COLPITA</t>
  </si>
  <si>
    <t>40020319-0</t>
  </si>
  <si>
    <t>DIAGNOSTICO PARA EL MEJORAMIENTO DE CALIDAD DEL AGUA  PROVENIENTE DEL RIO CARITAYA</t>
  </si>
  <si>
    <t>30034659-0</t>
  </si>
  <si>
    <t>CONSTRUCCIÓN EMBALSE CHIRONTA VALLE DE LLUTA</t>
  </si>
  <si>
    <t>30086036-0</t>
  </si>
  <si>
    <t>CONSTRUCCION OBRAS ALUVIONALES EN QUEBRADAS DE IQUIQUE Y ALTO HOSPICIO</t>
  </si>
  <si>
    <t>30485804-0</t>
  </si>
  <si>
    <t>CONSERVACION RED PRIMARIA AGUAS LLUVIAS REG. DE COQUIMBO (2018-2022)</t>
  </si>
  <si>
    <t>30462223-0</t>
  </si>
  <si>
    <t>CONSERVACIÓN SISTEMA DE RIEGO EMBALSE EL MELÓN, V REGIÓN</t>
  </si>
  <si>
    <t>30097900-0</t>
  </si>
  <si>
    <t>CONSTRUCCIÓN OBRAS DE RETENCIÓN EN HONDONADA, QUEBRADA DE MACUL</t>
  </si>
  <si>
    <t>MACUL</t>
  </si>
  <si>
    <t>40046947-0</t>
  </si>
  <si>
    <t>CONSERVACION MONITOREO Y CONTROL CANAL EL VINCULO, COMUNA DE PAINE, R.M.</t>
  </si>
  <si>
    <t>PAINE</t>
  </si>
  <si>
    <t>40025929-0</t>
  </si>
  <si>
    <t>CONSERVACIÓN RED PRIMARIA DE AGUAS LLUVIAS REGIÓN O´HIGGINS 2020 - 2023 - RECUP</t>
  </si>
  <si>
    <t>40025952-0</t>
  </si>
  <si>
    <t>CONSERVACIÓN DE RIBERAS REGIÓN DEL MAULE 2020 - 2023 - RECUP</t>
  </si>
  <si>
    <t>TALCA, CURICO, LINARES</t>
  </si>
  <si>
    <t>TALCA, CONSTITUCION, SAN CLEMENTE, CURICO, LINARES, PARRAL</t>
  </si>
  <si>
    <t>40046918-0</t>
  </si>
  <si>
    <t>CONSERVACION SISTEMA DE RIEGO TRANQUE EL DURAZNO, COMUNA DE ROMERAL, REGIÓN DEL MAULE</t>
  </si>
  <si>
    <t>ROMERAL</t>
  </si>
  <si>
    <t>40046919-0</t>
  </si>
  <si>
    <t>CONSERVACION SISTEMA DE RIEGO TRANQUE GUAICO 1, PROVINCIA DE TALCA, REGIÓN DEL MAULE</t>
  </si>
  <si>
    <t>RIO CLARO</t>
  </si>
  <si>
    <t>40046923-0</t>
  </si>
  <si>
    <t>CONSERVACION SISTEMA DE RIEGO TRANQUE SAN GERARDO, COMUNA DE RIO CLARO, REG. DEL MAULE</t>
  </si>
  <si>
    <t>40046924-0</t>
  </si>
  <si>
    <t>CONSERVACION SISTEMA DE RIEGO TRANQUE CARMEN ORIENTE, COMUNA DE RETIRO, REG. DEL MAULE</t>
  </si>
  <si>
    <t>30086978-0</t>
  </si>
  <si>
    <t>CONSTRUCCIÓN OBRA DE REGULACIÓN Y SEDIMENTACIÓN EN RIO ANDALIÉN</t>
  </si>
  <si>
    <t>40015379-0</t>
  </si>
  <si>
    <t>MEJORAMIENTO DEL CANAL EGAÑA DE TOME</t>
  </si>
  <si>
    <t>40047390-0</t>
  </si>
  <si>
    <t>CONSERVACION SISTEMA DE RIEGO CANAL 21 DE MAYO, COMUNA DE VILCUN, REGION DE LA ARAUCANIA</t>
  </si>
  <si>
    <t>40025935-0</t>
  </si>
  <si>
    <t>CONSERVACION RED PRIMARIA DE AGUAS LLUVIAS REGION DE LOS LAGOS 2021 - 2023 - RECUP</t>
  </si>
  <si>
    <t>40025957-0</t>
  </si>
  <si>
    <t>CONSERVACIÓN DE RIBERAS REGIÓN DE LOS LAGOS 2020 - 2023 - RECUP</t>
  </si>
  <si>
    <t>Dirección de Vialidad</t>
  </si>
  <si>
    <t>30076726-0</t>
  </si>
  <si>
    <t>REPOSICIÓN RUTA 11 CH, SECTOR: ARICA TAMBO QUEMADO KM 36 - 60</t>
  </si>
  <si>
    <t>30083427-0</t>
  </si>
  <si>
    <t>HABILITACIÓN SENDA DE PENETRACIÓN CARITAYA - MUYURI</t>
  </si>
  <si>
    <t>30294774-0</t>
  </si>
  <si>
    <t>CONSTRUCCIÓN TALLER VIALIDAD PUTRE, PARINACOTA</t>
  </si>
  <si>
    <t>30458889-0</t>
  </si>
  <si>
    <t>MEJORAMIENTO DE CAMINOS BÁSICOS INTERMEDIOS REGION XV ARICA Y PARINACOTA.</t>
  </si>
  <si>
    <t>40047683-0</t>
  </si>
  <si>
    <t>CONSERVACION  DE SEGURIDAD VIAL EN RUTAS DE LA RED 2023 XV REGION</t>
  </si>
  <si>
    <t>40047686-0</t>
  </si>
  <si>
    <t>CONSERVACIÓN DE SEGURIDAD EN ZONAS DE ESCUELA 2023-2024  XV REGIÓN</t>
  </si>
  <si>
    <t>40047688-0</t>
  </si>
  <si>
    <t>CONSERVACIÓN DE SEGURIDAD VIAL PASADAS ZONAS POBLADAS - TRAVESIAS 2023  XV REGIÓN</t>
  </si>
  <si>
    <t>30404773-0</t>
  </si>
  <si>
    <t>MEJORAMIENTO RUTA A-653 S: CR. A-65 -BY PASS CUESTA DUPLIJSA</t>
  </si>
  <si>
    <t>40047506-0</t>
  </si>
  <si>
    <t>CONSERVACION RED VIAL REGIÓN DE TARAPACÁ 2023-2025</t>
  </si>
  <si>
    <t>30115111-0</t>
  </si>
  <si>
    <t>MEJORAMIENTO NUDO VIAL RUTA 1 (AVDA. REPÚBLICA DE CROACIA) - RUTA 28</t>
  </si>
  <si>
    <t>30131463-0</t>
  </si>
  <si>
    <t>REPOSICION RUTA 1 SECTOR: TOCOPILLA - CALETA URCO</t>
  </si>
  <si>
    <t>20154656-0</t>
  </si>
  <si>
    <t>REPOSICIÓN PAVIMENTO RUTA 5 SECTOR: PORTOFINO - CHAÑARAL</t>
  </si>
  <si>
    <t>30124739-0</t>
  </si>
  <si>
    <t>MEJORAMIENTO RUTA C-35 SECTOR: LOS LOROS(KM 53)-JUNTAS(KM 88)</t>
  </si>
  <si>
    <t>40003806-0</t>
  </si>
  <si>
    <t>MEJORAMIENTO RUTA C-350, SECTOR: CERRILLOS - LOS LOROS</t>
  </si>
  <si>
    <t>40047679-0</t>
  </si>
  <si>
    <t>CONSERVACIÓN DE SEGURIDAD EN ZONAS DE ESCUELA 2023-2024 REGIÓN DE ATACAMA</t>
  </si>
  <si>
    <t>40047681-0</t>
  </si>
  <si>
    <t>CONSERVACIÓN SEGURIDAD VIAL, PASADAS ZONAS URBANAS ? TRAVESÍAS 2023-2024 REGIÓN DE ATACAMA</t>
  </si>
  <si>
    <t>30213422-0</t>
  </si>
  <si>
    <t>MEJORAMIENTO RUTA D-605, SECTOR MANQUEHUA-SORUCO</t>
  </si>
  <si>
    <t>30249622-0</t>
  </si>
  <si>
    <t>MEJORAMIENTO RUTA D-81 SECTOR: ILLAPEL - SALAMANCA, ETAPA II</t>
  </si>
  <si>
    <t>40017867-0</t>
  </si>
  <si>
    <t>AMPLIACION RUTA 41 - CH SECTOR: LA SERENA - LAS ROJAS TRAMO I, REGION DE COQUIMBO</t>
  </si>
  <si>
    <t>40019881-0</t>
  </si>
  <si>
    <t>MEJORAMIENTO CBI RUTA RUTA D-951, SECTOR MINCHA SUR- TUNGA SUR, PROV.CHOAPA</t>
  </si>
  <si>
    <t>ILLAPEL, CANELA</t>
  </si>
  <si>
    <t>40019882-0</t>
  </si>
  <si>
    <t>MEJORAMIENTO CBI RUTA D-205, SECTOR LAMBERT - SANTA GRACIA, PROV. ELQUI</t>
  </si>
  <si>
    <t>20191064-0</t>
  </si>
  <si>
    <t>MEJORAMIENTO CAMINO MIRASOL - BIFURCACION QUINTAY, COMUNA DE ALGARROBO Y CASABLANCA</t>
  </si>
  <si>
    <t>CASABLANCA, ALGARROBO</t>
  </si>
  <si>
    <t>30073274-0</t>
  </si>
  <si>
    <t>CONSTRUCCIÓN PUENTE LO ROJAS, PROVINCIA DE QUILLOTA</t>
  </si>
  <si>
    <t>LA CRUZ</t>
  </si>
  <si>
    <t>30080312-0</t>
  </si>
  <si>
    <t>REPOSICIÓN RUTA 60 CH, SECTOR: CRUCE SAN PEDRO - ENLACE QUILLOTA</t>
  </si>
  <si>
    <t>VALPARAISO, QUILLOTA, MARGA MARGA</t>
  </si>
  <si>
    <t>CONCON, QUILLOTA, LIMACHE</t>
  </si>
  <si>
    <t>30080514-0</t>
  </si>
  <si>
    <t>MEJORAMIENTO RUTA F-216 SECTOR: VALLE ALEGRE - CRUCE RUTA F-30-E, COMUNA DE QUINTEROS</t>
  </si>
  <si>
    <t>30098775-0</t>
  </si>
  <si>
    <t>MEJORAMIENTO RUTA F-74-G, SECTOR: CUESTA IBACACHE - CASABLANCA, COMUNA CASABLANCA</t>
  </si>
  <si>
    <t>30104149-0</t>
  </si>
  <si>
    <t>MEJORAMIENTO RUTA F-190 SECTOR: VALLE ALEGRE - PUCHUNCAVÍ, PROVINCIA VALPARAÍSO</t>
  </si>
  <si>
    <t>30123830-0</t>
  </si>
  <si>
    <t>MEJORAMIENTO RUTA F-50 LO OROZCO-QUILPUÉ ETAPA III, COMUNA CASABLANCA</t>
  </si>
  <si>
    <t>30123847-0</t>
  </si>
  <si>
    <t>CONSTRUCCION CONEXIÓN VIAL TABOLANGO - QUILPUE - VILLA ALEMANA</t>
  </si>
  <si>
    <t>30131237-0</t>
  </si>
  <si>
    <t>REPOSICIÓN PUENTE 25 DE MAYO EN RUTA E - 805</t>
  </si>
  <si>
    <t>30133962-0</t>
  </si>
  <si>
    <t>REPOSICIÓN PUENTE LO CHAPARRO EN RUTA F - 10 - G, COMUNA DE LIMACHE</t>
  </si>
  <si>
    <t>30134846-0</t>
  </si>
  <si>
    <t>REPOSICIÓN PUENTE PELUMPEN EN RUTA F - 660, COMUNA DE OLMUÉ</t>
  </si>
  <si>
    <t>OLMUE</t>
  </si>
  <si>
    <t>30218272-0</t>
  </si>
  <si>
    <t>AMPLIACION RUTA 62 SECTOR QUILLOTA - CR. RUTA F-390, COM. QUILLOTA</t>
  </si>
  <si>
    <t>30469338-0</t>
  </si>
  <si>
    <t>CONSTRUCCION TUNEL LA GRUPA 2, PROV. PETORCA</t>
  </si>
  <si>
    <t>40011794-0</t>
  </si>
  <si>
    <t>MEJORAMIENTO RUTA F-301-E, COMUNAS NOGALES, HIJUELAS Y CATEMU</t>
  </si>
  <si>
    <t>QUILLOTA, SAN FELIPE</t>
  </si>
  <si>
    <t>CALERA, HIJUELAS, NOGALES, CATEMU</t>
  </si>
  <si>
    <t>40020009-0</t>
  </si>
  <si>
    <t>CONSTRUCCION CONEXIÓN VIAL RUTA F-50 -TRONCAL SUR</t>
  </si>
  <si>
    <t>40024557-0</t>
  </si>
  <si>
    <t>CONSTRUCCION CICLOVIA EN RUTA F-304, PROVINCIA DE QUILLOTA</t>
  </si>
  <si>
    <t>40027442-0</t>
  </si>
  <si>
    <t>MEJORAMIENTO CRUCE VIAL RUTA E-30-F CON RUTA E-462,  SECTOR LA LAGUNA, COMUNA DE ZAPALLAR</t>
  </si>
  <si>
    <t>ZAPALLAR</t>
  </si>
  <si>
    <t>40047503-0</t>
  </si>
  <si>
    <t>CONSERVACION CAMINOS BASICOS REGION DE VALPARAÍSO 2023-2024</t>
  </si>
  <si>
    <t>40047704-0</t>
  </si>
  <si>
    <t>CONSERVACIÓN DE SEGURIDAD EN ZONAS DE ESCUELA 2023-2024 REGIÓN DE VALPARAÍSO</t>
  </si>
  <si>
    <t>40047707-0</t>
  </si>
  <si>
    <t>CONSERVACIÓN DE SEGURIDAD VIAL PASADAS ZONAS POBLADAS - TRAVESIAS 2023  REGIÓN DE VALPARAÍSO</t>
  </si>
  <si>
    <t>30065433-0</t>
  </si>
  <si>
    <t>REPOSICIÓN PAVIMENTO RUTA G-150: PANAMERICANA- LAMPA</t>
  </si>
  <si>
    <t>30081246-0</t>
  </si>
  <si>
    <t>CONSTRUCCIÓN BY PASS MELIPILLA, REGIÓN METROPOLITANA</t>
  </si>
  <si>
    <t>30091237-0</t>
  </si>
  <si>
    <t>AMPLIACIÓN CAMINO PADRE HURTADO RUTA G-45</t>
  </si>
  <si>
    <t>30402087-0</t>
  </si>
  <si>
    <t>REPOSICIÓN PUENTES Y LOSAS PROVICIAS DE MELIPILLA Y TALAGANTE</t>
  </si>
  <si>
    <t>MELIPILLA, TALAGANTE</t>
  </si>
  <si>
    <t>MELIPILLA, TALAGANTE, PADRE HURTADO</t>
  </si>
  <si>
    <t>40047697-0</t>
  </si>
  <si>
    <t>CONSERVACION DE SENDAS MULTIPROPÓSITOS Y CICLOVIAS EN RUTAS RM 2023</t>
  </si>
  <si>
    <t>30071800-0</t>
  </si>
  <si>
    <t>MEJORAMIENTO CBI RUTA I-120 KM 0.0 AL 14.7,LA ESTRELLA Y LITUECHE</t>
  </si>
  <si>
    <t>30071806-0</t>
  </si>
  <si>
    <t>MEJORAMIENTO RUTA H634,KM17.5 A 23.4,Y ACC PTE LA VINILLA,SN VICENTE</t>
  </si>
  <si>
    <t>30081182-0</t>
  </si>
  <si>
    <t>MEJORAMIENTO RUTA I-310 I-318 E I-330 PERALILLO - LOS CARDOS, PERALILLO</t>
  </si>
  <si>
    <t>PERALILLO</t>
  </si>
  <si>
    <t>30123631-0</t>
  </si>
  <si>
    <t>MEJORAMIENTO CAMINO BÁSICO INTERMEDIO H-721, I-111 PELEQUÉN - POLONIA</t>
  </si>
  <si>
    <t>CACHAPOAL, COLCHAGUA</t>
  </si>
  <si>
    <t>MALLOA, SAN FERNANDO</t>
  </si>
  <si>
    <t>30131977-0</t>
  </si>
  <si>
    <t>AMPLIACIÓN REPOSICIÓN RUTA 90 (EX I-50) SECTOR: SAN FERNANDO-CRUCE RUTA I-860</t>
  </si>
  <si>
    <t>30241072-0</t>
  </si>
  <si>
    <t>REPOSICION PUENTE QUIAHUE 1, RUTA I-572, KM 4.3, LOLOL</t>
  </si>
  <si>
    <t>30433477-0</t>
  </si>
  <si>
    <t>CONSTRUCCIÓN PASARELA S. REQUEHUA - LA PLATINA SAN VICENTE T.T.</t>
  </si>
  <si>
    <t>40047677-0</t>
  </si>
  <si>
    <t>CONSERVACIÓN DE SEGURIDAD EN ZONAS DE ESCUELA 2023-2024  REGIÓN DE OHIGGINS</t>
  </si>
  <si>
    <t>40047678-0</t>
  </si>
  <si>
    <t>CONSERVACIÓN DE SEGURIDAD VIAL PASADAS ZONAS POBLADAS - TRAVESIAS 2023  REGIÓN DE OHIGGINS</t>
  </si>
  <si>
    <t>40047708-0</t>
  </si>
  <si>
    <t>CONSERVACION  DE SEGURIDAD VIAL EN RUTAS DE LA RED 2023-2024  REGION DE OHIGGINS</t>
  </si>
  <si>
    <t>20177442-0</t>
  </si>
  <si>
    <t>MEJORAMIENTO RUTA J-55 SECTOR: LA UNIÓN - LOS QUEÑES</t>
  </si>
  <si>
    <t>ARCO ORIENTE</t>
  </si>
  <si>
    <t>20184423-0</t>
  </si>
  <si>
    <t>REPOSICIÓN PAVIMENTO RUTA K-25 SECTOR: MOLINA- LOS ROBLES</t>
  </si>
  <si>
    <t>TALCA, CURICO</t>
  </si>
  <si>
    <t>RIO CLARO, MOLINA</t>
  </si>
  <si>
    <t>30078400-0</t>
  </si>
  <si>
    <t>MEJORAMIENTO RUTA L-45, SECTOR ESCUELA LLEPO - EL PEÑASCO</t>
  </si>
  <si>
    <t>30082059-0</t>
  </si>
  <si>
    <t>MEJORAMIENTO RUTA K-275, SECTOR LAS TRANCAS - PARQUE INGLÉS</t>
  </si>
  <si>
    <t>30083432-0</t>
  </si>
  <si>
    <t>MEJORAMIENTO RUTA K-705, SECTOR: CRUCE RUTA K-715 - VILCHES ALTO</t>
  </si>
  <si>
    <t>30100820-0</t>
  </si>
  <si>
    <t>MEJORAMIENTO RUTA L-31, SECTOR LA FLORESTA-QUERI</t>
  </si>
  <si>
    <t>COLBUN, YERBAS BUENAS</t>
  </si>
  <si>
    <t>30110644-0</t>
  </si>
  <si>
    <t>MEJORAMIENTO ACCESO SUR PUENTE RAÚL SILVA HENRIQUEZ EN CONSTITUCIÓN</t>
  </si>
  <si>
    <t>30122037-0</t>
  </si>
  <si>
    <t>REPOSICIÓN Y MEJORAMIENTO PUENTE AGUA BUENA EN RUTA L-30-M.</t>
  </si>
  <si>
    <t>30132633-0</t>
  </si>
  <si>
    <t>REPOSICION PUENTE COLORADO EN RUTA J-615 KM 0,80</t>
  </si>
  <si>
    <t>30440736-0</t>
  </si>
  <si>
    <t>CONSTRUCCION CONEXIÓN VIAL SECTOR: RUTA K-120 - ACCESO SUR A CURICO</t>
  </si>
  <si>
    <t>CURICO, SAGRADA FAMILIA</t>
  </si>
  <si>
    <t>30483981-0</t>
  </si>
  <si>
    <t>REPOSICIÓN PARADERO SANTA OLGA E INFRAESTRUCTURA DE APOYO</t>
  </si>
  <si>
    <t>40004153-0</t>
  </si>
  <si>
    <t>REPOSICION Y MEJORAMIENTO PUENTE LAS JUNTAS EN RUTA L-831, KM. 7.94, COMUNA DE PARRAL</t>
  </si>
  <si>
    <t>40011063-0</t>
  </si>
  <si>
    <t>CONSERVACION CAMINOS BASICOS REGION DEL MAULE 2020</t>
  </si>
  <si>
    <t>40011806-0</t>
  </si>
  <si>
    <t>REPOSICIÓN CINCO PUENTES MENORES, REGIÓN DEL MAULE</t>
  </si>
  <si>
    <t>SAN CLEMENTE, CAUQUENES, RAUCO, LONGAVI</t>
  </si>
  <si>
    <t>40025257-0</t>
  </si>
  <si>
    <t>MEJORAMIENTO RUTA J-25, SECTOR EL MANZANO, TRAMO KM. 18,77 AL KM. 23,77; PROVINCIA DE CURICO</t>
  </si>
  <si>
    <t>TENO</t>
  </si>
  <si>
    <t>40047710-0</t>
  </si>
  <si>
    <t>CONSERVACION  DE SEGURIDAD VIAL EN RUTAS DE LA RED 2023-2024 REGION DEL MAULE</t>
  </si>
  <si>
    <t>40047711-0</t>
  </si>
  <si>
    <t>CONSERVACIÓN DE SEGURIDAD EN ZONAS DE ESCUELA 2023-2024  REGIÓN DEL MAULE</t>
  </si>
  <si>
    <t>40004175-0</t>
  </si>
  <si>
    <t>MEJORAMIENTO CAMINOS BÁSICOS INTERMEDIOS CONEXIÓN RUTA N-335,N-447 A N-31,ÑUBLE</t>
  </si>
  <si>
    <t>40004289-0</t>
  </si>
  <si>
    <t>MEJORAMIENTO CAMINO BASICO INTERMEDIO RUTA N-773 DEL KM 0.3 AL KM 23.4, ÑUBLE</t>
  </si>
  <si>
    <t>BULNES, SAN IGNACIO</t>
  </si>
  <si>
    <t>40004855-0</t>
  </si>
  <si>
    <t>CONSTRUCCION PUENTE ÑIQUEN Y DESCARGA, COMUNA DE ÑIQUÉN, ÑUBLE</t>
  </si>
  <si>
    <t>ÑIQUEN</t>
  </si>
  <si>
    <t>40011107-0</t>
  </si>
  <si>
    <t>REPOSICION PUENTE ZAPALLAR EN RUTA N-655, PROVINCIA DIGUILLIN</t>
  </si>
  <si>
    <t>40011111-0</t>
  </si>
  <si>
    <t>REPOSICION PUENTE LONQUEN EN RUTA 126, COMUNA TREHUACO</t>
  </si>
  <si>
    <t>TREGUACO</t>
  </si>
  <si>
    <t>40011113-0</t>
  </si>
  <si>
    <t>CONSTRUCCION PASADAS URBANAS RUTA N-59-Q SECTOR CHILLAN - LIMITE REGIONAL</t>
  </si>
  <si>
    <t>PEMUCO, SAN IGNACIO, YUNGAY</t>
  </si>
  <si>
    <t>40047698-0</t>
  </si>
  <si>
    <t>CONSERVACIÓN DE SEGURIDAD VIAL ZONAS DE ESCUELA PERIODO 2023-2024 REGIÓN DEL ÑUBLE</t>
  </si>
  <si>
    <t>30071340-0</t>
  </si>
  <si>
    <t>REPOSICIÓN PUENTE DUQUECO, PROVINCIA DE BIO BIO</t>
  </si>
  <si>
    <t>QUILLECO, SANTA BARBARA</t>
  </si>
  <si>
    <t>30136947-0</t>
  </si>
  <si>
    <t>MEJORAMIENTO RUTA CURANILAHUE - TRONGOL BAJO, CURANILAHUE</t>
  </si>
  <si>
    <t>30393223-0</t>
  </si>
  <si>
    <t>MEJORAMIENTO RUTA O-846, SECTOR EL LAUREL - LOTA, PROVINCIA DE CONCEPCIÓN</t>
  </si>
  <si>
    <t>CORONEL, LOTA</t>
  </si>
  <si>
    <t>30458874-0</t>
  </si>
  <si>
    <t>MEJORAMIENTO RUTA P-950-R TIRÚA- RELÚN POR LA CAMPANA</t>
  </si>
  <si>
    <t>40039762-0</t>
  </si>
  <si>
    <t xml:space="preserve">CONSTRUCCION INTERCONEXION VIAL DICHATO, FLORIDA Y HUALQUI TRAMO 1-B </t>
  </si>
  <si>
    <t>40045968-0</t>
  </si>
  <si>
    <t>CONSERVACION GLOBAL DE CAMINOS REGION DEL BIOBIO AÑO 2022 -2024</t>
  </si>
  <si>
    <t>CAÑETE, CONTULMO, LOS ALAMOS</t>
  </si>
  <si>
    <t>40047690-0</t>
  </si>
  <si>
    <t>CONSERVACION DE SEGURIDAD VIAL RED VIAL REGION DEL BIOBIO AÑO 2023-2024</t>
  </si>
  <si>
    <t>40047694-0</t>
  </si>
  <si>
    <t>CONSERVACIÓN DE SEGURIDAD EN ZONAS DE ESCUELA 2023-2024 REGIÓN DE BIOBIO</t>
  </si>
  <si>
    <t>20153304-2</t>
  </si>
  <si>
    <t>MEJORAMIENTO RUTAS S-46 ,S-618 SECTOR: PTO. DOMÍNGUEZ - HUALPÍN</t>
  </si>
  <si>
    <t>30043928-0</t>
  </si>
  <si>
    <t>REPOSICIÓN PUENTE MANCHURIA Y ACCESOS</t>
  </si>
  <si>
    <t>30046029-0</t>
  </si>
  <si>
    <t>REPOSICIÓN PUENTES VILLA CAUTIN, COPIN Y ACCESOS</t>
  </si>
  <si>
    <t>30069292-0</t>
  </si>
  <si>
    <t>MEJORAMIENTO EN RUTA R-42 CAMINO PURÉN - LUMACO, IX REGIÓN</t>
  </si>
  <si>
    <t>LUMACO, PUREN</t>
  </si>
  <si>
    <t>30080831-0</t>
  </si>
  <si>
    <t>REPOSICIÓN RUTA 181-CH CURACAUTÍN MALALCAHUELLO</t>
  </si>
  <si>
    <t>30081385-0</t>
  </si>
  <si>
    <t>MEJORAMIENTO PAVIMENTO RUTA S-20 TEMUCO-CHOLCHOL</t>
  </si>
  <si>
    <t>30083093-0</t>
  </si>
  <si>
    <t>MEJORAMIENTO RUTA R-925-S CURACAUTIN - CONGUILLIO SECTOR: HUEÑIVALES - CAPTREN</t>
  </si>
  <si>
    <t>30107162-0</t>
  </si>
  <si>
    <t>MEJORAMIENTO RUTA S-75 SECTOR: COLICO - CABURGUA NORTE</t>
  </si>
  <si>
    <t>30107176-0</t>
  </si>
  <si>
    <t>MEJORAMIENTO RUTA R-444 LOS SAUCES LUMACO POR LAS ROZAS</t>
  </si>
  <si>
    <t>LOS SAUCES, LUMACO</t>
  </si>
  <si>
    <t>30118027-0</t>
  </si>
  <si>
    <t>MEJORAMIENTO ACCESO PORTAL SAN FRANCISCO - TEMUCO</t>
  </si>
  <si>
    <t>30135171-0</t>
  </si>
  <si>
    <t>MEJORAMIENTO RUTA R-71 INSPECTOR FERNANDÉZ - TERMAS TOLHUACA KM 0 AL 13,4</t>
  </si>
  <si>
    <t>30400090-0</t>
  </si>
  <si>
    <t>MEJORAMIENTO CBI RUTA R-150-P, ANGOL- PARQUE NACIONAL NAHUELBUTA</t>
  </si>
  <si>
    <t>30402423-0</t>
  </si>
  <si>
    <t>REPOSICION PUENTE REHUE Y ACCESOS, LOS SAUCES</t>
  </si>
  <si>
    <t>LOS SAUCES</t>
  </si>
  <si>
    <t>30407385-0</t>
  </si>
  <si>
    <t>MEJORAMIENTO CAMINOS BASICOS INTERMEDIOS PROVINCIA CAUTIN 2016 -2018</t>
  </si>
  <si>
    <t>30444722-0</t>
  </si>
  <si>
    <t>REPOSICIÓN PUENTE CARES, CURARREHUE</t>
  </si>
  <si>
    <t>30458973-0</t>
  </si>
  <si>
    <t>MEJORAMIENTO CBI CAMINO QUEPE-PRADOS DE HUICHAHUE, PADRE LAS CASAS</t>
  </si>
  <si>
    <t>30458989-0</t>
  </si>
  <si>
    <t>MEJORAMIENTO CBI CRUCE S-269-GRAL LOPEZ- PADRE LAS CASAS</t>
  </si>
  <si>
    <t>30483134-0</t>
  </si>
  <si>
    <t>MEJORAMIENTO CBI CAMINO PUENTE PAYA-HUIÑOCO, LONCOCHE</t>
  </si>
  <si>
    <t>30057800-0</t>
  </si>
  <si>
    <t>MEJORAMIENTO RUTA T-85 VARIOS TRAMOS EN LAGO RANCO - CALCURRUPE</t>
  </si>
  <si>
    <t>30080515-0</t>
  </si>
  <si>
    <t>MEJORAMIENTO RUTAS 203-201-CH SECTOR: PANGUIPULLI-COÑARIPE II</t>
  </si>
  <si>
    <t>30090914-0</t>
  </si>
  <si>
    <t>MEJORAMIENTO RUTA 201 - CH SECTOR: PELLAIFA - LIQUIÑE</t>
  </si>
  <si>
    <t>30093450-0</t>
  </si>
  <si>
    <t>CONSTRUCCIÓN Y MEJORAMIENTO RUTA 201 - CH SECTOR: COÑARIPE - PELLAIFA</t>
  </si>
  <si>
    <t>30099344-0</t>
  </si>
  <si>
    <t>REPOSICIÓN PUENTE QUINCHILCA EN RUTA T-39</t>
  </si>
  <si>
    <t>30099347-0</t>
  </si>
  <si>
    <t>MEJORAMIENTO CAMINO ITROPULLI - SAN PEDRO, RUTAS T-695 Y T-699</t>
  </si>
  <si>
    <t>PAILLACO, LA UNION</t>
  </si>
  <si>
    <t>30224674-0</t>
  </si>
  <si>
    <t>MEJORAMIENTO CBI SANTA ELVIRA - EL ARENAL - SAN JAVIER</t>
  </si>
  <si>
    <t>30224722-0</t>
  </si>
  <si>
    <t>MEJORAMIENTO CBI RUTA T-65, PAILLACO - DOLLINCO</t>
  </si>
  <si>
    <t>PAILLACO</t>
  </si>
  <si>
    <t>30459001-0</t>
  </si>
  <si>
    <t>REPOSICIÓN PUENTE FUTA Y ACCESOS COMUNA DE CORRAL</t>
  </si>
  <si>
    <t>30459998-0</t>
  </si>
  <si>
    <t>CONSTRUCCIÓN INTERCONEXIÓN VIAL SECTOR: CHAIHUÍN- LÍMITE REGIONAL</t>
  </si>
  <si>
    <t>30480995-0</t>
  </si>
  <si>
    <t>MEJORAMIENTO RUTA T-34; T-334 Y T-324 COMUNA DE MÁFIL</t>
  </si>
  <si>
    <t>VALDIVIA, MAFIL</t>
  </si>
  <si>
    <t>40002586-0</t>
  </si>
  <si>
    <t>MEJORAMIENTO T-217, CRUCE RUTA 5 - CIRUELOS - PUMILLAHUE</t>
  </si>
  <si>
    <t>PUENTE LONGITUDINAL COSTERO</t>
  </si>
  <si>
    <t>40004384-0</t>
  </si>
  <si>
    <t>MEJORAMIENTO CONECTIVIDAD VIAL VALDIVIA-COSTA CORRAL, REGIÓN DE LOS RÍOS</t>
  </si>
  <si>
    <t>40021402-0</t>
  </si>
  <si>
    <t>MEJORAMIENTO CONEXIÓN RUTA T-230 Y RUTA T-20, COMUNA DE MARIQUINA</t>
  </si>
  <si>
    <t>40020615-0</t>
  </si>
  <si>
    <t>ANALISIS Y DIAGNÓSTICO TERRITORIAL SECTOR QUILACAHUIN-TRINIDAD. PROVINCIA DE OSORNO</t>
  </si>
  <si>
    <t>SAN JUAN DE LA COSTA, SAN PABLO</t>
  </si>
  <si>
    <t>CAMINO COSTERO CHILOE</t>
  </si>
  <si>
    <t>30069055-0</t>
  </si>
  <si>
    <t>MEJORAMIENTO RUTAS W-135-125. SECTOR: RAMPA CHACAO-LINAO</t>
  </si>
  <si>
    <t>30069070-0</t>
  </si>
  <si>
    <t>MEJORAMIENTO RUTA W-175. SECTOR: LINAO - QUEMCHI</t>
  </si>
  <si>
    <t>30122170-0</t>
  </si>
  <si>
    <t>REPOSICION RUTA 215-CH SECTOR ENTRELAGOS-ADUANA PAJARITOS PUYEHUE</t>
  </si>
  <si>
    <t>30132175-0</t>
  </si>
  <si>
    <t>MEJORAMIENTO RUTA 7, SECTOR PUENTE CISNE - PICHICOLO, HUALAIHUE</t>
  </si>
  <si>
    <t>30416124-0</t>
  </si>
  <si>
    <t>MEJORAMIENTO CBI RUTA V-155, FRUTILLAR BAJO (FIN PAVIMENTO)- QUILANTO, FRUTILLAR</t>
  </si>
  <si>
    <t>30458053-0</t>
  </si>
  <si>
    <t>MEJORAMIENTO RUTA 226 SECTOR: RUTA 5 - LAGUNITAS</t>
  </si>
  <si>
    <t>30458872-0</t>
  </si>
  <si>
    <t>MEJORAMIENTO W-883. SECTOR: APECHE - CRUCE RUTA W-853,QUEILEN</t>
  </si>
  <si>
    <t>30459747-0</t>
  </si>
  <si>
    <t>MEJORAMIENTO RUTA V-90, RUTA 5-MAULLIN, REGION DE LOS LAGOS</t>
  </si>
  <si>
    <t>40003392-0</t>
  </si>
  <si>
    <t>MEJORAMIENTO RUTA 235-CH SECTOR: PUERTO RAMIREZ - PALENA</t>
  </si>
  <si>
    <t>40004549-0</t>
  </si>
  <si>
    <t>MEJORAMIENTO CBI RUTA V-860, SECTOR CRUCE RUTA V-60 (FIN PAVIMENTO)-CRUCE RUTA V-840</t>
  </si>
  <si>
    <t>40008858-0</t>
  </si>
  <si>
    <t>REPOSICION PUENTES MAYORES REGIÓN DE LOS LAGOS GRUPO 2</t>
  </si>
  <si>
    <t>40029771-0</t>
  </si>
  <si>
    <t>AMPLIACION REPOSICION RUTA V-85. SECTOR: CRUCE V-815-HUITO, CALBUCO</t>
  </si>
  <si>
    <t>30035697-0</t>
  </si>
  <si>
    <t>CONSTRUCCIÓN CONEXIÓN VIAL COCHRANE - RÍO TRANQUILO -ENTRADA MAYER (CMT)</t>
  </si>
  <si>
    <t>30073043-0</t>
  </si>
  <si>
    <t>MEJORAMIENTO CAMINO PTO. TRANQUILO - EXPLORADORES, AYSEN</t>
  </si>
  <si>
    <t>AYSEN, GENERAL CARRERA</t>
  </si>
  <si>
    <t>AYSEN, RIO IBAÑEZ</t>
  </si>
  <si>
    <t>30231223-0</t>
  </si>
  <si>
    <t>MEJORAMIENTO CAMINOS VARIOS EN COMUNA DE AYSEN</t>
  </si>
  <si>
    <t>30443927-0</t>
  </si>
  <si>
    <t>REPOSICION PUENTE BAGUALES 2, EN RUTA 240</t>
  </si>
  <si>
    <t>40012596-0</t>
  </si>
  <si>
    <t>MEJORAMIENTO RUTA 7 NORTE, SECTOR PORTEZUELO QUEULAT-BIFURCACIóN CISNES, COMUNA DE CISNES</t>
  </si>
  <si>
    <t>40047505-0</t>
  </si>
  <si>
    <t>CONSERVACION CAMINOS BASICOS REGIÓN DE AYSÉN 2023-2024</t>
  </si>
  <si>
    <t>30076653-0</t>
  </si>
  <si>
    <t>MEJORAMIENTO RUTA COSTERA VILLA UKIKA - AEROPUERTO, PUERTO WILLIAMS</t>
  </si>
  <si>
    <t>30121190-0</t>
  </si>
  <si>
    <t>MEJORAMIENTO INTEGRAL CAMINOS INTERIORES PARQUE NACIONAL TORRES DEL PAINE</t>
  </si>
  <si>
    <t>30091009-0</t>
  </si>
  <si>
    <t>REPOSICIÓN Y MEJORAMIENTO PATIOS DE ESTIBA PLAZAS FIJAS DE PESAJE</t>
  </si>
  <si>
    <t>TAMARUGAL, ANTOFAGASTA, CACHAPOAL, BIO BIO, CHACABUCO, MELIPILLA, TALAGANTE, ARICA</t>
  </si>
  <si>
    <t>HUARA, ANTOFAGASTA, MOSTAZAL, LOS ANGELES, LAMPA, CURACAVI, EL MONTE, ARICA</t>
  </si>
  <si>
    <t xml:space="preserve">Dirección de Obras Portuarias </t>
  </si>
  <si>
    <t>30100547-0</t>
  </si>
  <si>
    <t>CONSERVACIÓN OBRAS PORTUARIAS MENORES REGIÓN DE TARAPACÁ</t>
  </si>
  <si>
    <t>IQUIQUE, HUARA</t>
  </si>
  <si>
    <t>30210972-0</t>
  </si>
  <si>
    <t>MEJORAMIENTO BORDE COSTERO SECTOR BALNEARIO MUNICIPAL, TALTAL</t>
  </si>
  <si>
    <t>40038129-0</t>
  </si>
  <si>
    <t>CONSERVACION BORDES COSTEROS COMUNA DE CALDERA</t>
  </si>
  <si>
    <t>40038131-0</t>
  </si>
  <si>
    <t>CONSERVACION CALETAS PESQUERAS COMUNA DE CHAÑARAL</t>
  </si>
  <si>
    <t>INFRAESTRUCTURA PORTUARIA DE RIBERA</t>
  </si>
  <si>
    <t>INFRAESTRUCTURA PORTUARIA DE PROTECCION DE RIBERA</t>
  </si>
  <si>
    <t>30427824-0</t>
  </si>
  <si>
    <t>REPOSICION DE LA COSTANERA DE COQUIMBO, REGION DE COQUIMBO</t>
  </si>
  <si>
    <t>40024046-0</t>
  </si>
  <si>
    <t>CONSERVACION GLOBAL PLAN DE RECUPERACION OBRAS PORTUARIAS REGION DE COQUIMBO</t>
  </si>
  <si>
    <t>LA SERENA, COQUIMBO, LA HIGUERA, CANELA, LOS VILOS, OVALLE</t>
  </si>
  <si>
    <t>40016426-0</t>
  </si>
  <si>
    <t>MEJORAMIENTO BORDE COSTERO FRAGATA MARIA ISABEL TALCAHUANO</t>
  </si>
  <si>
    <t>30120610-0</t>
  </si>
  <si>
    <t>MEJORAMIENTO CALETA DE PESCADORES LOS MOLINOS, COMUNA DE VALDIVIA</t>
  </si>
  <si>
    <t>30127100-0</t>
  </si>
  <si>
    <t>CONSTRUCCIÓN BORDE LACUSTRE LAGO RIÑIHUE, COMUNA DE LOS LAGOS</t>
  </si>
  <si>
    <t>40025408-0</t>
  </si>
  <si>
    <t>CONSTRUCCION BORDE LACUSTRE HUEQUECURA, COMUNA DE FUTRONO</t>
  </si>
  <si>
    <t>40035438-0</t>
  </si>
  <si>
    <t>CONSERVACION GLOBAL DE OBRAS PORTUARIAS REGIÓN DE LOS RÍOS</t>
  </si>
  <si>
    <t>40037605-0</t>
  </si>
  <si>
    <t>CONSERVACION NAVES REGIÓN DE LOS RÍOS AÑO 2022</t>
  </si>
  <si>
    <t>30304223-0</t>
  </si>
  <si>
    <t>MEJORAMIENTO BORDE COSTERO DE CURACO DE VELEZ</t>
  </si>
  <si>
    <t>40044538-0</t>
  </si>
  <si>
    <t>CONSERVACION DE EMERGENCIA EMBARCADERO FLOTANTE DE PETROHUÉ, LAGO TODOS LOS SANTOS</t>
  </si>
  <si>
    <t>30064914-0</t>
  </si>
  <si>
    <t>MEJORAMIENTO BORDE COSTERO EN LAGO ELIZALDE, COYHAIQUE</t>
  </si>
  <si>
    <t>30089888-0</t>
  </si>
  <si>
    <t>CONSTRUCCIÓN INFRAESTRUCTURA PORTUARIA RÍO AYSÉN, SECTOR PUERTO AYSÉN</t>
  </si>
  <si>
    <t>30295225-0</t>
  </si>
  <si>
    <t>CONSERVACION NAVES REGION DE AYSEN</t>
  </si>
  <si>
    <t>30113782-0</t>
  </si>
  <si>
    <t>MEJORAMIENTO Y AMPLIACION VARADERO CALETA BCO AMARILLO, PTA ARENAS</t>
  </si>
  <si>
    <t>40038133-0</t>
  </si>
  <si>
    <t>CONSERVACION INFRAESTRUCTURA PESQUERA Y DE CONECTIVIDAD DE PUERTO NATALES</t>
  </si>
  <si>
    <t xml:space="preserve">Dirección de Aeropuertos </t>
  </si>
  <si>
    <t>40007010-0</t>
  </si>
  <si>
    <t>CONSTRUCCION PUNTO DE POSADA DE HELICOPTEROS CODPA, REGIÓN DE ARICA Y PARINACOTA</t>
  </si>
  <si>
    <t>40026092-0</t>
  </si>
  <si>
    <t>CONSERVACION MAYOR AREA DE MOVIMIENTO AEROPUERTO CHACALLUTA</t>
  </si>
  <si>
    <t>40020939-0</t>
  </si>
  <si>
    <t>CONSTRUCCION PUNTO DE POSADA LOGISTICO PARA HELICOPTEROS, ZAPIGA, COMUNA DE HUARA</t>
  </si>
  <si>
    <t>40031105-0</t>
  </si>
  <si>
    <t>CONSERVACION MAYOR CALLE DE RODAJE BRAVO AEROPUERTO DIEGO ARACENA</t>
  </si>
  <si>
    <t>40032168-0</t>
  </si>
  <si>
    <t>CONSERVACION RUTINARIA SECTOR PLATAFORMA COMERCIAL AP. DIEGO ARACENA, PLAN DE RECUPERACION</t>
  </si>
  <si>
    <t>40033178-0</t>
  </si>
  <si>
    <t>CONSERVACION MAYOR AERÓDROMO EL TUQUI, OVALLE, PLAN DE RECUPERACION</t>
  </si>
  <si>
    <t>40031330-0</t>
  </si>
  <si>
    <t>CONSERVACION RUTINARIA AERÓDROMO PICHOY, COMUNA DE SAN JOSÉ DE LA MARIQUINA</t>
  </si>
  <si>
    <t>40036316-0</t>
  </si>
  <si>
    <t>CONSERVACION PLANTA DE TRATAMIENTO DE AGUAS SERVIDAS AERÓDROMO LAS MARIAS</t>
  </si>
  <si>
    <t>40037999-0</t>
  </si>
  <si>
    <t>CONSERVACION RUTINARIA CALLE DE RODAJE, AERÓDROMO  LAS MARÍAS</t>
  </si>
  <si>
    <t>40046375-0</t>
  </si>
  <si>
    <t>CONSERVACION MAYOR PISTA AERÓDROMO LAS MARÍAS, SEGUNDA ETAPA</t>
  </si>
  <si>
    <t>40033052-0</t>
  </si>
  <si>
    <t>CONSERVACION GLOBAL PALENA 2021-2022, PLAN RECUPERACIÓN</t>
  </si>
  <si>
    <t>40033054-0</t>
  </si>
  <si>
    <t>CONSERVACION GLOBAL LLANQUIHUE 2021-2022, PLAN RECUPERACIÓN</t>
  </si>
  <si>
    <t>40039672-0</t>
  </si>
  <si>
    <t>CONSERVACION RUTINARIA AERODROMO MOCOPULLI 2022.</t>
  </si>
  <si>
    <t>40047410-0</t>
  </si>
  <si>
    <t>CONSERVACION AREA MOVIMIENTO AERODROMO CAÑAL BAJO 2022-2023</t>
  </si>
  <si>
    <t>40020100-0</t>
  </si>
  <si>
    <t>CONSERVACION RUTINARIA PEQUEÑOS AERODROMOS REGION DE AYSEN - PLAN DE RECUPERACION</t>
  </si>
  <si>
    <t>40036540-0</t>
  </si>
  <si>
    <t xml:space="preserve">CONSTRUCCION PUNTO DE POSADA PARA HELICÓPTEROS EN VILLA PUNTA DELGADA </t>
  </si>
  <si>
    <t>40043387-0</t>
  </si>
  <si>
    <t>CONSERVACION ACCESOS, ESTACIONAMIENTOS TERMINAL Y OBRAS ANEXAS AD. G. ZAÑARTU DE P. WILLIAMS</t>
  </si>
  <si>
    <t>40010356-0</t>
  </si>
  <si>
    <t>DIAGNOSTICO AUSCULTACION PAV. AEROPORTUARIO RED PRIMARIA ZONA CENTRO.</t>
  </si>
  <si>
    <t xml:space="preserve">Dirección de Planeamiento </t>
  </si>
  <si>
    <t>Subdirección de Servicios Sanitarios Rurales</t>
  </si>
  <si>
    <t>40045819-0</t>
  </si>
  <si>
    <t>CONSERVACION AGUAS SERVIDAS 2022 REGIÓN DE ARICA Y PARINACOTA</t>
  </si>
  <si>
    <t>40008180-0</t>
  </si>
  <si>
    <t>MEJORAMIENTO INTEGRAL DEL SISTEMA DE TRATAMIENTO APR DE CHANAVAYITA, COMUNA DE IQUIQUE</t>
  </si>
  <si>
    <t>40016156-0</t>
  </si>
  <si>
    <t>CONSERVACION MANTENCIÓN Y AMPLIACIÓN DE SIST. APR,REGIÓN DE ATACAMA (GLOSA 5)</t>
  </si>
  <si>
    <t>40037699-0</t>
  </si>
  <si>
    <t>CONSERVACION ESTANQUE METÁLICO SSR CACHIYUYO, SSR HDA. B. ESPERANZA Y SSR PERALES VIEJOS</t>
  </si>
  <si>
    <t>30393122-0</t>
  </si>
  <si>
    <t>CONSTRUCCION SISTEMA APR PANGALILLO, COMUNA DE LOS VILOS</t>
  </si>
  <si>
    <t>30435476-0</t>
  </si>
  <si>
    <t>MEJORAMIENTO SISTEMA APR SAN ISIDRO CALINGASTA, COMUNA DE VICUÑA</t>
  </si>
  <si>
    <t>40045582-0</t>
  </si>
  <si>
    <t>CONSERVACION SISTEMA APR TAHUINCO, SALAMANCA, REGIÓN DE COQUIMBO</t>
  </si>
  <si>
    <t>40045583-0</t>
  </si>
  <si>
    <t>CONSERVACION SISTEMA APR LOS RULOS, CANELA, REGIÓN DE COQUIMBO</t>
  </si>
  <si>
    <t>PAIGUANO</t>
  </si>
  <si>
    <t>30464534-0</t>
  </si>
  <si>
    <t>AMPLIACION AGUA POTABLE SSR EL CARPINTERO COMUNA DE CASABLANCA</t>
  </si>
  <si>
    <t>40033797-0</t>
  </si>
  <si>
    <t>MEJORAMIENTO SISTEMA DE AGUA POTABLE SSR LAS CABRAS COMUNA DE SANTA MARÍA</t>
  </si>
  <si>
    <t>SANTA MARIA</t>
  </si>
  <si>
    <t>40033833-0</t>
  </si>
  <si>
    <t>MEJORAMIENTO SISTEMA  DE AGUA POTABLE SSR POCOCHAY COMUNA DE LA CRUZ</t>
  </si>
  <si>
    <t>40036961-0</t>
  </si>
  <si>
    <t>MEJORAMIENTO Y AMPLIACION DEL SISTEMA DE APR LAS ROSAS, DE LA COMUNA DE CURACAVI</t>
  </si>
  <si>
    <t>30134238-0</t>
  </si>
  <si>
    <t>MEJORAMIENTO SISTEMA APR MOLINO EL ALAMO, COLTAUCO</t>
  </si>
  <si>
    <t>30481016-0</t>
  </si>
  <si>
    <t>MEJORAMIENTO Y AMPLIACIÓN SISTEMA APR PAREDONES, PAREDONES</t>
  </si>
  <si>
    <t>40009604-0</t>
  </si>
  <si>
    <t>MEJORAMIENTO SISTEMA APR LA CHIMBA, RENGO</t>
  </si>
  <si>
    <t>40017159-0</t>
  </si>
  <si>
    <t>CONSERVACION MANTENCIÓN Y AMPLIACIÓN SISTEMAS APR, LIBERTADOR BERNARDO O'HIGGINS (GLOSA 5)</t>
  </si>
  <si>
    <t>40023499-0</t>
  </si>
  <si>
    <t>CONSERVACION SISTEMAS POR SEQUIA, REGION DE O'HIGGINS</t>
  </si>
  <si>
    <t>40027924-0</t>
  </si>
  <si>
    <t>MEJORAMIENTO SISTEMAS APR, REGION OHIGGINS, GLOSA 05 APR (PREFACT.,FACT.,DISEÑO)</t>
  </si>
  <si>
    <t>40045603-0</t>
  </si>
  <si>
    <t>MEJORAMIENTO SISTEMA DE AGUA POTABLE SERVICIO SANITARIO RURAL ROMA ARRIBA, SAN FERNANDO</t>
  </si>
  <si>
    <t>40045627-0</t>
  </si>
  <si>
    <t>MEJORAMIENTO SISTEMA DE AGUA POTABLE SERVICIO SANITARIO RURAL LO DE CUEVAS, COLTAUCO</t>
  </si>
  <si>
    <t>COLTAUCO</t>
  </si>
  <si>
    <t>40016181-0</t>
  </si>
  <si>
    <t>CONSERVACION MANTENCIÓN Y AMPLIACIÓN DE SIST. APR, REGIÓN DEL MAULE (GLOSA 5)</t>
  </si>
  <si>
    <t>40021463-0</t>
  </si>
  <si>
    <t>CONSTRUCCION SERVICIO DE AGUA POTABLE RURAL DE LAS CARMELITAS - LAS NIEVES, COMUNA DE BULNES</t>
  </si>
  <si>
    <t>BULNES</t>
  </si>
  <si>
    <t>40022343-0</t>
  </si>
  <si>
    <t>REPOSICION SERVICIO DE AGUA POTABLE RURAL DE SAN MIGUEL DE ABLEMO, COMUNA DE SAN CARLOS</t>
  </si>
  <si>
    <t>30348928-0</t>
  </si>
  <si>
    <t>CONSTRUCCION SISTEMA AGUA POTABLE RURAL VILUCO, COLLIN Y VEGA REDONDA, COMUNA DE VILCÚN</t>
  </si>
  <si>
    <t>40007081-0</t>
  </si>
  <si>
    <t>REPOSICION SISTEMA APR CHIHUIMPILLI Y AMPLIACION A IMILCO,MILLALI, LAS QUILAS, FREIRE</t>
  </si>
  <si>
    <t>40014262-0</t>
  </si>
  <si>
    <t>CONSTRUCCION SERVICIO DE APR DE CHEUQUE, MARIQUINA</t>
  </si>
  <si>
    <t>40024633-0</t>
  </si>
  <si>
    <t>CONSTRUCCION SERVICIO DE APR DE LOS MOLINOS ALTOS, VALDIVIA</t>
  </si>
  <si>
    <t>40027798-0</t>
  </si>
  <si>
    <t>CONSTRUCCION SERVICIO DE APR DE BONIFACIO, VALDIVIA</t>
  </si>
  <si>
    <t>40031786-0</t>
  </si>
  <si>
    <t>CONSTRUCCION SERVICIO APR DE PUNAHUE, PANGUIPULLI</t>
  </si>
  <si>
    <t>40019309-0</t>
  </si>
  <si>
    <t>CONSTRUCCION SERVICIO DE AGUA POTABLE RURAL ISLA MAILLEN, COMUNA DE PUERTO MONTT</t>
  </si>
  <si>
    <t>40037882-0</t>
  </si>
  <si>
    <t>CONSERVACION SEQUIA 2022 - 2023, REGION DE LOS LAGOS</t>
  </si>
  <si>
    <t>ANCUD, QUELLON, QUINCHAO, HUALAIHUE</t>
  </si>
  <si>
    <t>40027923-0</t>
  </si>
  <si>
    <t>MEJORAMIENTO SISTEMAS APR, REGION DE AYSEN, GLOSA 05 APR (PREFACT.,FACT.,DISEÑO)</t>
  </si>
  <si>
    <t>40027920-0</t>
  </si>
  <si>
    <t>MEJORAMIENTO SISTEMAS APR, REGION DE MAGALLANES, GLOSA 05 APR (PREFACT.,FACT.,DISEÑO)</t>
  </si>
  <si>
    <t>Dirección General de Concesiones de Obras Públicas</t>
  </si>
  <si>
    <t xml:space="preserve">Dirección General de Aguas </t>
  </si>
  <si>
    <t xml:space="preserve">Instituto Nacional de Hidráulica </t>
  </si>
  <si>
    <t xml:space="preserve">Superintendencia de Servicios Sanitarios </t>
  </si>
  <si>
    <t>30083248-0</t>
  </si>
  <si>
    <t>REPOSICIÓN RUTA A - 133, SECTOR EL BUITRE - LAS MAITAS</t>
  </si>
  <si>
    <t>30371047-0</t>
  </si>
  <si>
    <t>CONSERVACION CAMINOS BASICOS REGION DE ARICA Y PARINACOTA 2016-2018</t>
  </si>
  <si>
    <t>30224223-0</t>
  </si>
  <si>
    <t>CONSERVACION RED VIAL TARAPACÁ (2015-2016-2017)</t>
  </si>
  <si>
    <t>30481230-0</t>
  </si>
  <si>
    <t>CONSERVACIÓN RED VIAL REGIÓN DE TARAPACA (2018-2020)</t>
  </si>
  <si>
    <t>30481275-0</t>
  </si>
  <si>
    <t>CONSERVACIÓN CAMINOS BÁSICOS REGIÓN DE TARAPACÁ 2018-2020</t>
  </si>
  <si>
    <t>PICA</t>
  </si>
  <si>
    <t>30482091-0</t>
  </si>
  <si>
    <t>CONSERVACIÓN GLOBAL CAMINOS RED VIAL I REGIÓN 2017 - 2019</t>
  </si>
  <si>
    <t>40002723-0</t>
  </si>
  <si>
    <t>CONSERVACION CAMINOS BASICOS REGION DE TARAPACA 2019-2020</t>
  </si>
  <si>
    <t>40004533-0</t>
  </si>
  <si>
    <t>CONSERVACION SANEAMIENTO CAMINOS RURALES TARAPACA</t>
  </si>
  <si>
    <t>40027832-0</t>
  </si>
  <si>
    <t>CONSERVACION RED VIAL REGION DE TARAPACA 2020 - 2022</t>
  </si>
  <si>
    <t>40027075-0</t>
  </si>
  <si>
    <t>CONSERVACION CAMINOS BASICOS REGION DE ATACAMA 2020 (PLAN DE RECUPERACION)</t>
  </si>
  <si>
    <t>40027078-0</t>
  </si>
  <si>
    <t>CONSERVACION RED VIAL REGION DE ATACAMA 2020 (PLAN DE RECUPERACION)</t>
  </si>
  <si>
    <t>30224036-0</t>
  </si>
  <si>
    <t>CONSERVACION GLOBAL MIXTA CAMINOS RED VIAL IV REGION 2015-2019</t>
  </si>
  <si>
    <t>30102080-0</t>
  </si>
  <si>
    <t>CONSERVACIÓN RED VIAL REGIÓN DE VALPARAISO 2012-2014</t>
  </si>
  <si>
    <t>30481267-0</t>
  </si>
  <si>
    <t>CONSERVACIÓN GLOBAL MIXTA CAMINOS RED VIAL V REGIÓN (2018-2022)</t>
  </si>
  <si>
    <t>VALPARAISO, CASABLANCA, CONCON, LOS ANDES, CALLE LARGA, RINCONADA, LA LIGUA, CABILDO, PAPUDO</t>
  </si>
  <si>
    <t>30081497-0</t>
  </si>
  <si>
    <t>CONSTRUCCIÓN CONEXION VIAL 1 NORTE CON RUTA G-505, COMUNA PAINE</t>
  </si>
  <si>
    <t>40017888-0</t>
  </si>
  <si>
    <t>CONSERVACION PUENTE SAN FRANCISCO ANTIGUO EN EL MONTE</t>
  </si>
  <si>
    <t>40027986-0</t>
  </si>
  <si>
    <t>CONSERVACION RED VIAL REGION DE O'HIGGINS 2020-2022</t>
  </si>
  <si>
    <t>RANCAGUA, CODEGUA, COINCO, GRANEROS, LA ESTRELLA, LITUECHE, MARCHIHUE, PAREDONES, SAN FERNANDO, CHEPICA, CHIMBARONGO, LOLOL</t>
  </si>
  <si>
    <t>30077414-0</t>
  </si>
  <si>
    <t>MEJORAMIENTO RUTA M-80-N, SECTOR TREGUALEMU-LÍMITE REGIONAL</t>
  </si>
  <si>
    <t>30224326-0</t>
  </si>
  <si>
    <t>CONSERVACION RED VIAL MAULE (2015-2016-2017)</t>
  </si>
  <si>
    <t>30481241-0</t>
  </si>
  <si>
    <t>CONSERVACIÓN RED VIAL REGIÓN DEL MAULE (2018 - 2020)</t>
  </si>
  <si>
    <t>30387326-0</t>
  </si>
  <si>
    <t>CONSERVACIÓN RUTA N-589-Q, CHILLAN - YUNGAY - PTE. LA FABRICA -CANTERAS</t>
  </si>
  <si>
    <t>30481973-0</t>
  </si>
  <si>
    <t>CONSERVACIÓN CAMINOS PARA COMPENSACIONES VIALES EMBALSE PUNILLA I</t>
  </si>
  <si>
    <t>40008544-0</t>
  </si>
  <si>
    <t>CONSERVACION PUENTES MENORES REGION DE ÑUBLE(METALICOS)</t>
  </si>
  <si>
    <t>EL CARMEN, NINHUE, RANQUIL</t>
  </si>
  <si>
    <t>40027831-0</t>
  </si>
  <si>
    <t>CONSERVACION RED VIAL REGIÓN DE ÑUBLE 2020 2022 PLAN RECUPERACION</t>
  </si>
  <si>
    <t>30224126-0</t>
  </si>
  <si>
    <t>CONSERVACION GLOBAL MIXTA CAMINOS RED VIAL VIII REGIÓN 2015-2019</t>
  </si>
  <si>
    <t>30224372-0</t>
  </si>
  <si>
    <t>CONSERVACION RED VIAL BIO BIO (2015-2016-2017)</t>
  </si>
  <si>
    <t>30370826-0</t>
  </si>
  <si>
    <t>CONSERVACION GLOBAL MIXTA CAMINOS RED VIAL VIII REGION 2016-2020</t>
  </si>
  <si>
    <t>30370937-0</t>
  </si>
  <si>
    <t>CONSERVACION CAMINOS BASICOS REGION DEL BIO BIO 2016-2018</t>
  </si>
  <si>
    <t>30481287-0</t>
  </si>
  <si>
    <t>CONSERVACIÓN CAMINOS BÁSICOS REGIÓN DEL BIO BIO 2018-2020</t>
  </si>
  <si>
    <t>40002736-0</t>
  </si>
  <si>
    <t>CONSERVACION CAMINOS BASICOS REGION DEL BIO BIO 2019-2020</t>
  </si>
  <si>
    <t xml:space="preserve">CONCEPCION, CORONEL, CHIGUAYANTE, FLORIDA, HUALQUI, LOTA, PENCO, SAN PEDRO DE LA PAZ, SANTA JUANA, TALCAHUANO, HUALPEN, LEBU, ARAUCO, CAÑETE, CONTULMO, CURANILAHUE, LOS ALAMOS, TIRUA, ALTO BIO BIO, LOS ANGELES, ANTUCO, CABRERO, LAJA, MULCHEN, NACIMIENTO, </t>
  </si>
  <si>
    <t>40011103-0</t>
  </si>
  <si>
    <t>CONSERVACION CAMINOS BASICOS REGION DEL BIOBIO 2020</t>
  </si>
  <si>
    <t>FLORIDA, LOTA, PENCO, TOME, LEBU, LOS ALAMOS, TIRUA, CABRERO, NACIMIENTO, QUILACO</t>
  </si>
  <si>
    <t>40011104-0</t>
  </si>
  <si>
    <t>CONSERVACION RED VIAL REGIÓN DEL BIOBIO 2020</t>
  </si>
  <si>
    <t>CORONEL, LOTA, SAN PEDRO DE LA PAZ, TOME, LEBU, CONTULMO, LOS ALAMOS, MULCHEN, NACIMIENTO, SAN ROSENDO</t>
  </si>
  <si>
    <t>40026084-0</t>
  </si>
  <si>
    <t>CORONEL, SAN PEDRO DE LA PAZ, LEBU, LOS ALAMOS</t>
  </si>
  <si>
    <t>40026087-0</t>
  </si>
  <si>
    <t>CONSERVACION RUTA 156 EN REGION DEL BIOBIO 2020 -2022 PLAN RECUPERACION</t>
  </si>
  <si>
    <t>40030515-0</t>
  </si>
  <si>
    <t>CONSERVACION PASADAS URBANAS REGION DEL BIOBIO GLOSA 7</t>
  </si>
  <si>
    <t>30371043-0</t>
  </si>
  <si>
    <t>CONSERVACION CAMINOS BASICOS REGION DE LA ARAUCANIA 2016-2018</t>
  </si>
  <si>
    <t>40002696-0</t>
  </si>
  <si>
    <t>CONSERVACIÓN CAMINOS BÁSICOS REGIÓN DE LA ARAUCANÍA 2019-2020</t>
  </si>
  <si>
    <t>30102092-0</t>
  </si>
  <si>
    <t>CONSERVACIÓN RED VIAL REGIÓN DE LOS RÍOS 2012-2014</t>
  </si>
  <si>
    <t>30224375-0</t>
  </si>
  <si>
    <t>CONSERVACION RED VIAL LOS RÍOS (2015-2016-2017)</t>
  </si>
  <si>
    <t>30447979-0</t>
  </si>
  <si>
    <t>CONSERVACIÓN GLOBAL MIXTA CAMINOS RED VIAL XIV REGIÓN 2017-2021</t>
  </si>
  <si>
    <t>CORRAL, LANCO, LOS LAGOS, MAFIL, PAILLACO, PANGUIPULLI, LA UNION, FUTRONO, LAGO RANCO, RIO BUENO</t>
  </si>
  <si>
    <t>30481251-0</t>
  </si>
  <si>
    <t>CONSERVACIÓN RED VIAL REGIÓN DE LOS RÍOS (2018 - 2020)</t>
  </si>
  <si>
    <t>40002685-0</t>
  </si>
  <si>
    <t>CONSERVACION CAMINOS BASICOS REGION DE LOS RIOS 2019-2020</t>
  </si>
  <si>
    <t>30102086-0</t>
  </si>
  <si>
    <t>CONSERVACIÓN RED VIAL REGIÓN DE LOS LAGOS 2012-2014</t>
  </si>
  <si>
    <t>30224327-0</t>
  </si>
  <si>
    <t>CONSERVACION RED VIAL LOS LAGOS (2015-2016-2017)</t>
  </si>
  <si>
    <t>30481245-0</t>
  </si>
  <si>
    <t>CONSERVACIÓN RED VIAL REGIÓN DE LOS LAGOS (2018 - 2020)</t>
  </si>
  <si>
    <t>40011158-0</t>
  </si>
  <si>
    <t>CONSERVACION CAMINOS BASICOS REGION DE LOS LAGOS 2020</t>
  </si>
  <si>
    <t>CALBUCO, FRESIA, LOS MUERMOS, PUERTO OCTAY, RIO NEGRO, SAN JUAN DE LA COSTA</t>
  </si>
  <si>
    <t>40011160-0</t>
  </si>
  <si>
    <t>CONSERVACION RED VIAL REGIÓN DE LOS LAGOS 2020</t>
  </si>
  <si>
    <t>CHILOE, OSORNO, PALENA</t>
  </si>
  <si>
    <t>CURACO DE VELEZ, DALCAHUE, QUEILEN, PUERTO OCTAY, PURRANQUE, SAN PABLO, PALENA</t>
  </si>
  <si>
    <t>30112736-0</t>
  </si>
  <si>
    <t>MEJORAMIENTO EN RIPIO RUTA 7 SUR ALCANTARILLA CASCADA - PUENTE LAS OVEJAS, RIO IBAÑEZ</t>
  </si>
  <si>
    <t>30224329-0</t>
  </si>
  <si>
    <t>CONSERVACION RED VIAL GENERAL CARLOS IBAÑEZ DEL CAMPO (2015-2016-2017)</t>
  </si>
  <si>
    <t>30353632-0</t>
  </si>
  <si>
    <t>CONSERVACIÓN RUTA 7 SUR SECTOR COYHAIQUE - PAMPA MELIPAL</t>
  </si>
  <si>
    <t>40027822-0</t>
  </si>
  <si>
    <t>CONSERVACION CONECTIVIDAD INTERIOR, REGIÓN DE AYSÉN</t>
  </si>
  <si>
    <t>COIHAIQUE, AYSEN, TORTEL, CHILE CHICO, RIO IBAÑEZ</t>
  </si>
  <si>
    <t>40035416-0</t>
  </si>
  <si>
    <t>CONSERVACION CAMINOS BÁSICOS REGIÓN DE AYSEN PERIODO 2021-2023</t>
  </si>
  <si>
    <t>30122219-0</t>
  </si>
  <si>
    <t>MEJORAMIENTO RUTA Y-290, CAMINO CUEVA DEL MILODON, XII REGION</t>
  </si>
  <si>
    <t>40006900-0</t>
  </si>
  <si>
    <t>CONSERVACION DE SEGURIDAD VIAL EN PASADAS ZONAS URBANAS -TRAVESIAS 2019</t>
  </si>
  <si>
    <t>40027180-0</t>
  </si>
  <si>
    <t>CONSERVACION DE SEGURIDAD VIAL EN PASADAS ZONAS URBANAS-TRAVESIAS</t>
  </si>
  <si>
    <t>40038140-0</t>
  </si>
  <si>
    <t>CONSERVACION PASEO COSTERO PLAYA CORAZONES - ARICA</t>
  </si>
  <si>
    <t>40038142-0</t>
  </si>
  <si>
    <t>CONSERVACION ISTMO EX ISLA DEL ALACRÁN - ARICA</t>
  </si>
  <si>
    <t>40046150-0</t>
  </si>
  <si>
    <t>40046186-0</t>
  </si>
  <si>
    <t>CONSERVACION CALETA PESQUERA CAMARONES</t>
  </si>
  <si>
    <t>30130917-0</t>
  </si>
  <si>
    <t>CONSTRUCCION BORDE COSTERO CALETA CHANAVAYITA, IQUIQUE</t>
  </si>
  <si>
    <t>40010846-0</t>
  </si>
  <si>
    <t>CONSTRUCCION BORDE COSTERO PLAYA EL TABO CENTRO EL TABO</t>
  </si>
  <si>
    <t>EL TABO</t>
  </si>
  <si>
    <t>40024705-0</t>
  </si>
  <si>
    <t>PICHILEMU, LITUECHE, NAVIDAD, PAREDONES</t>
  </si>
  <si>
    <t>30127885-0</t>
  </si>
  <si>
    <t>CONSERVACIÓN DRAGA ERNESTO PINTO LAGARRIGUE</t>
  </si>
  <si>
    <t>40038931-0</t>
  </si>
  <si>
    <t>DIAGNOSTICO CALETAS PESQUERAS GRUPO N° 1, REGION DE LOS LAGOS</t>
  </si>
  <si>
    <t>30295175-0</t>
  </si>
  <si>
    <t>CONSERVACION NAVES REGION DE LOS LAGOS</t>
  </si>
  <si>
    <t>40046968-0</t>
  </si>
  <si>
    <t>40046975-0</t>
  </si>
  <si>
    <t>40038132-0</t>
  </si>
  <si>
    <t>CONSERVACION CALETA PESQUERA DE PUERTO NATALES - 2022</t>
  </si>
  <si>
    <t>40016163-0</t>
  </si>
  <si>
    <t>CONSERVACION MATENCIÓN Y AMPLIACIÓN SISTEMAS APR, REGIÓN DE ARICA Y PARINACOTA (GLOSA 5)</t>
  </si>
  <si>
    <t>40021573-0</t>
  </si>
  <si>
    <t>CONSTRUCCIÓN SISTEMA DE AGUA POTABLE RURAL DE CAMIÑA ALTO, COMUNA DE CAMIÑA, REGIÓN DE TARAPACÁ</t>
  </si>
  <si>
    <t>CAMIÑA</t>
  </si>
  <si>
    <t>40029291-0</t>
  </si>
  <si>
    <t>40036198-0</t>
  </si>
  <si>
    <t>40036726-0</t>
  </si>
  <si>
    <t>CONSERVACION ESTANQUE METÁLICO SSR HACIENDA ATACAMA Y SSR LAS TABLAS, COMUNA DE FREIRINA</t>
  </si>
  <si>
    <t>CONSERVACION, MANTENCION Y AMPLIACION (GLOSA</t>
  </si>
  <si>
    <t>40037912-0</t>
  </si>
  <si>
    <t>DIAGNOSTICO INFRAESTRUCTURA DE LOS SISTEMAS BÁSICOS, PROVINCIA DE PETORCA</t>
  </si>
  <si>
    <t>LA LIGUA, CABILDO, PAPUDO, PETORCA, ZAPALLAR</t>
  </si>
  <si>
    <t>40037929-0</t>
  </si>
  <si>
    <t>DIAGNOSTICO INFRAESTRUCTURA DE LOS SISTEMAS BÁSICOS, REGIÓN DE VALPARAÍSO</t>
  </si>
  <si>
    <t>VALPARAISO, CASABLANCA, CONCON, JUAN FERNANDEZ, PUCHUNCAVI, QUILPUE, QUINTERO, VILLA ALEMANA, VIÑA DEL MAR</t>
  </si>
  <si>
    <t>30472935-0</t>
  </si>
  <si>
    <t>MEJORAMIENTO AMPLIACION DE SERVICIO AGUA POTABLE RURAL LOS ALMENDROS V REGION</t>
  </si>
  <si>
    <t>40032713-0</t>
  </si>
  <si>
    <t>MEJORAMIENTO SISTEMA SSR CASABLANCA PUTAENDO</t>
  </si>
  <si>
    <t>40033572-0</t>
  </si>
  <si>
    <t>MEJORAMIENTO AGUA POTABLE SSR SAN JOSE EL CARMEN CABILDO</t>
  </si>
  <si>
    <t>40036181-0</t>
  </si>
  <si>
    <t>AMPLIACION AMPLIACION DE SERVICIO APR EL CONVENTO SANTO DOMINGO</t>
  </si>
  <si>
    <t>40037973-0</t>
  </si>
  <si>
    <t>MEJORAMIENTO SISTEMA SSR LOS PATOS PUTAENDO</t>
  </si>
  <si>
    <t>40013252-0</t>
  </si>
  <si>
    <t>40013635-0</t>
  </si>
  <si>
    <t>40013637-0</t>
  </si>
  <si>
    <t>40013759-0</t>
  </si>
  <si>
    <t>AMPLIACION Y MEJORAMIENTO APR LA PALMA DE IBACACHE COMUNA DE MARIA PINTO</t>
  </si>
  <si>
    <t>40029230-0</t>
  </si>
  <si>
    <t>MEJORAMIENTO DEL SERVICIO APR MIRAFLORES, COMUNA CURACAVI</t>
  </si>
  <si>
    <t>30458777-0</t>
  </si>
  <si>
    <t>MEJORAMIENTO Y AMPLIACIÓN SISTEMA APR LARMAHUE, PICHIDEGUA</t>
  </si>
  <si>
    <t>30471850-0</t>
  </si>
  <si>
    <t>CONSTRUCCION SISTEMA APR PANILONCO,COGUIL TANUME, PICHILEMU</t>
  </si>
  <si>
    <t>40004050-0</t>
  </si>
  <si>
    <t>MEJORAMIENTO SISTEMA DE AGUA POTABLE ISLA DEL GUINDO Y CHOMEDAHUE, SANTA CRUZ</t>
  </si>
  <si>
    <t>40010858-0</t>
  </si>
  <si>
    <t>MEJORAMIENTO SISTEMA DE AGUA POTABLE RURAL REQUEGUA, SAN VICENTE DE TT</t>
  </si>
  <si>
    <t>40017094-0</t>
  </si>
  <si>
    <t>40027775-0</t>
  </si>
  <si>
    <t>MEJORAMIENTO Y AMPLIACIÓN SISTEMA APR PULIN, LITUECHE</t>
  </si>
  <si>
    <t>LITUECHE</t>
  </si>
  <si>
    <t>40043297-0</t>
  </si>
  <si>
    <t>40047771-0</t>
  </si>
  <si>
    <t>AMPLIACION Y MEJORAMIENTO SISTEMA SSR LA ALIANZA RENGO</t>
  </si>
  <si>
    <t>40011683-0</t>
  </si>
  <si>
    <t>MEJORAMIENTO Y AMPLIACIÓN SISTEMA APR BUENOS AIRES, SAN CLEMENTE</t>
  </si>
  <si>
    <t>40016653-0</t>
  </si>
  <si>
    <t>CONSTRUCCION SISTEMA APR PEJERREY-LOS HUALLES, LINARES</t>
  </si>
  <si>
    <t>40031223-0</t>
  </si>
  <si>
    <t>CONSTRUCCION SISTEMA APR ENTRE PUENTES, RAUCO</t>
  </si>
  <si>
    <t>RAUCO</t>
  </si>
  <si>
    <t>40033030-0</t>
  </si>
  <si>
    <t>COLBUN</t>
  </si>
  <si>
    <t>40036076-0</t>
  </si>
  <si>
    <t>40010068-0</t>
  </si>
  <si>
    <t>40010200-0</t>
  </si>
  <si>
    <t>CONSTRUCCION SERVICIO DE AGUA POTABLE RURAL DE HUECHUPIN - COLLIGUAY, COMUNA DE CHILLÁN</t>
  </si>
  <si>
    <t>40022597-0</t>
  </si>
  <si>
    <t>40036988-0</t>
  </si>
  <si>
    <t>40041178-0</t>
  </si>
  <si>
    <t>CONSTRUCCION SSR PUAHUN BOCA ITATA COMUNA DE TREHUACO</t>
  </si>
  <si>
    <t>40044476-0</t>
  </si>
  <si>
    <t>CONSTRUCCION SERVICIO SANITARIO RURAL LA VICTORIA COMUNA DE CHILLÁN</t>
  </si>
  <si>
    <t>40020363-0</t>
  </si>
  <si>
    <t>MEJORAMIENTO Y AMPLIACIÓN CAPACIDAD PRODUCTIVA DEL SERVICIO SANITARIO RURAL DE COLIUMO, TOME</t>
  </si>
  <si>
    <t>40044633-0</t>
  </si>
  <si>
    <t>CONSERVACION SSR CANTERAS, COMUNA DE QUILLECO, REGIÓN DEL BIOBÍO</t>
  </si>
  <si>
    <t>30082374-0</t>
  </si>
  <si>
    <t>INSTALACION SISTEMA DE AGUA POTABLE RURAL PEDREGOSO, FREIRE REGIÓN DE LA ARAUCANÍA</t>
  </si>
  <si>
    <t>30094237-0</t>
  </si>
  <si>
    <t>REPOSICION Y AMPLIACION SISTEMA DE AGUA POTABLE RURAL MOLLULCO, TEMUCO</t>
  </si>
  <si>
    <t>30136983-0</t>
  </si>
  <si>
    <t>REPOSICION PARCIAL SISTEMA DE AGUA POTABLE SELVA OSCURA VICTORIA</t>
  </si>
  <si>
    <t>40008481-0</t>
  </si>
  <si>
    <t>REPOSICION SISTEMA AGUA POTABLE RURAL EL NARANJO, LONQUIMAY</t>
  </si>
  <si>
    <t>40026698-0</t>
  </si>
  <si>
    <t>40030969-0</t>
  </si>
  <si>
    <t>REPOSICION SISTEMA DE AGUA POTABLE RURAL SANTA JULIA, CURACAUTÍN</t>
  </si>
  <si>
    <t>40034086-0</t>
  </si>
  <si>
    <t>CONSERVACION DEL SERVICIO DE APR DE ÑANCUL, COMUNA DE PANGUIPULLI, REGIÓN DE LOS RÍOS</t>
  </si>
  <si>
    <t>40034089-0</t>
  </si>
  <si>
    <t>CONSERVACION DEL SERVICIO DE APR DE LAS GAVIOTAS, COMUNA DE VALDIVIA, REGIÓN DE LOS RÍOS</t>
  </si>
  <si>
    <t>40039315-0</t>
  </si>
  <si>
    <t>40039344-0</t>
  </si>
  <si>
    <t>40043789-0</t>
  </si>
  <si>
    <t>40046082-0</t>
  </si>
  <si>
    <t>CONSTRUCCION SERVICIO APR DE LA ISLA, LANCO REGION DE LOS RIOS</t>
  </si>
  <si>
    <t>40046479-0</t>
  </si>
  <si>
    <t>AMPLIACION Y MEJORAMIENTO SERVICIO APR MALALHUE, LANCO REGION DE LOS RIOS</t>
  </si>
  <si>
    <t>40046526-0</t>
  </si>
  <si>
    <t>CONSTRUCCION SERVICIO DE APR DE MARIQUINA COMUNA DE FUTRONO</t>
  </si>
  <si>
    <t>40017327-0</t>
  </si>
  <si>
    <t>40029776-0</t>
  </si>
  <si>
    <t>CONSTRUCCION SISTEMA DE AGUA POTABLE RURAL CHALIHUE, COMUNA PUQUELDON REGION DE LOS LAGOS</t>
  </si>
  <si>
    <t>40033603-0</t>
  </si>
  <si>
    <t>CONSTRUCCION SISTEMA DE AGUA POTABLE RURAL PUCHAURAN COMUNA DE DALCAHUE, REGIÓN DE LOS LAGOS</t>
  </si>
  <si>
    <t>40045026-0</t>
  </si>
  <si>
    <t>CONSERVACION SERVICIO SANITARIO RURAL DE HUITO, COMUNA DE CALBUCO</t>
  </si>
  <si>
    <t>40045032-0</t>
  </si>
  <si>
    <t>CONSERVACION SERVICIO SANITARIO RURAL DE RALUN, COMUNA DE PUERTO VARAS</t>
  </si>
  <si>
    <t>40045033-0</t>
  </si>
  <si>
    <t>CONSERVACION SERVICIO SANITARIO RURAL DE CUMBRE ALTA, COMUNA DE LOS MUERMOS</t>
  </si>
  <si>
    <t>LOS MUERMOS</t>
  </si>
  <si>
    <t>40031165-0</t>
  </si>
  <si>
    <t>REPOSICION SERVICIO SANITARIO RURAL RÍO TRANQUILO COMUNA RÍO IBÁÑEZ</t>
  </si>
  <si>
    <t>40017218-0</t>
  </si>
  <si>
    <t>CONSERVACIÓN MANTENCIÓN Y AMPLIACIÓN SIST. APR REGIÓN DE MAGALLANES, (GLOSA 5)</t>
  </si>
  <si>
    <t>29000586-0</t>
  </si>
  <si>
    <t>-- ASESORÍA A LA INSPECCIÓN FISCAL CONSTRUCCIÓN TERCERA CONCESIÓN AEROPUERTO EL LOA  DE CALAMA .</t>
  </si>
  <si>
    <t>29000558-0</t>
  </si>
  <si>
    <t>COMPLEJO FRONTERIZO LOS LIBERTADORES (COMPENSACIONES)</t>
  </si>
  <si>
    <t>29000583-0</t>
  </si>
  <si>
    <t xml:space="preserve">-- CONCESIÓN PROYECTO ORBITAL SUR SANTIAGO (INSPECCIÓN FISCAL) </t>
  </si>
  <si>
    <t>29000584-0</t>
  </si>
  <si>
    <t xml:space="preserve">-- CONCESIÓN RUTA PIE DE MONTE (INSPECCIÓN FISCAL) </t>
  </si>
  <si>
    <t>ARRASTRE DEC AÑO SIGUIENTE</t>
  </si>
  <si>
    <t>ARRASTRE DEC AÑO SUB SIGUIENTE</t>
  </si>
  <si>
    <t xml:space="preserve"> ARRASTRE DEC AÑO SIGUIENTE</t>
  </si>
  <si>
    <t>Del Elqui</t>
  </si>
  <si>
    <t>La Serena</t>
  </si>
  <si>
    <t xml:space="preserve"> O'Higgins</t>
  </si>
  <si>
    <t>Biobío</t>
  </si>
  <si>
    <t>La Araucanía</t>
  </si>
  <si>
    <t>Magallanes y A Ch</t>
  </si>
  <si>
    <t>30093190-0</t>
  </si>
  <si>
    <t>CONSERVACIÓN GLOBAL MIXTA DE CAMINOS AÑOS 2010-2013 I REGIÓN</t>
  </si>
  <si>
    <t>30174073-0</t>
  </si>
  <si>
    <t>CONSERVACIÓN GLOBAL MIXTA CAMINOS RED VIAL VII REGIÓN 2013-2018</t>
  </si>
  <si>
    <t>CONSERVACION RUTA 160 CORONEL-SAN PEDRO DE LA PAZ Y TRES PINOS-LEBU 2020 - 2022 PLAN RECUP</t>
  </si>
  <si>
    <t>CONSERVACION OBRAS PORTUARIAS REGIÓN DE O'HIGGINS, PERIODO 2021-2025.</t>
  </si>
  <si>
    <t>40046967-0</t>
  </si>
  <si>
    <t>CONSERVACION RAMPA TERMINAL PORTUARIO CHAITÉN</t>
  </si>
  <si>
    <t>CONSERVACION PROTECCIÓN COSTERA ISLA ACUY, COMUNA DE QUEILEN</t>
  </si>
  <si>
    <t>CONSERVACION CONSERVACIÓN RAMPA VEHICULAR CHONCOIHUE, COMUNA DE CALBUCO</t>
  </si>
  <si>
    <t>MEJORAMIENTO SISTEMA DE AGUA POTABLE RURAL DE CAROLINA MICHILLA</t>
  </si>
  <si>
    <t>MEJORAMIENTO SISTEMA AGUA POTABLE RURAL TOTORAL</t>
  </si>
  <si>
    <t>AMPLIACIÓN Y MEJORAMIENTO EL BOLLENAR, COMUNA DE MELIPILLA</t>
  </si>
  <si>
    <t>AMPLIACION Y MEJORAMIENTO APR COLONIA KENNEDY,COMUNA DE PAINE</t>
  </si>
  <si>
    <t>AMPLIACIÓN Y MEJORAMIENTO APR GACITUA, COMUNA DE ISLA DE MAIPO</t>
  </si>
  <si>
    <t>MEJORAMIENTO SISTEMA APR OLIVAR BAJO, RINCÓN EL ABRA, OLIVAR</t>
  </si>
  <si>
    <t>MEJORAMIENTO SISTEMA DE AGUA POTABLE SERVICIO SANITARIO RURAL LA LAJUEJA-PANAMÁ, SANTA CRUZ</t>
  </si>
  <si>
    <t>CONSTRUCCION SISTEMA APR LOS BOLDOS, COLBÚN</t>
  </si>
  <si>
    <t>MEJORAMIENTO Y AMPLIACIÓN SISTEMA APR HUAPI BAJO HACIA HUAPI ALTO, LINARES</t>
  </si>
  <si>
    <t>CONSTRUCCIÓN SERVICIO DE APR DE TREHUALEMU, COMUNA DE EL CARMEN</t>
  </si>
  <si>
    <t>CONSTRUCCION SERVICIO SANITARIO RURAL SAN LUIS DE ARIZONA, COMUNA DE SAN CARLOS</t>
  </si>
  <si>
    <t>CONSTRUCCION SERVICIO SANITARIO RURAL EL NARANJO, COMUNA DE BULNES</t>
  </si>
  <si>
    <t>REPOSICION PARCIAL SAPR IMPERIALITO Y AMPLIACION HACIA LOLOCURA, NVA. IMPERIAL</t>
  </si>
  <si>
    <t>AMPLIACION Y MEJORAMIENTO DEL SERVICIO DE APR DE VIVANCO, RIO BUENO, LOS RÍOS</t>
  </si>
  <si>
    <t>AMPLIACION Y MEJORAMIENTO DEL SERVICIO DE APR DE MANTILHUE, RÍO BUENO, LOS RÍOS</t>
  </si>
  <si>
    <t>CONSTRUCCION SERVICIO DE APR DE LLASTUCO, MÁFIL</t>
  </si>
  <si>
    <t>AMPLIACION SISTEMA DE A.P.R. DE PUAUCHO COIHUERIA COMUNA DE SAN JUAN DE LA COSTA</t>
  </si>
  <si>
    <t>Nota: a algunas iniciativas se les corrigió la región, por lo que la distribución del monto ley por región podría ser levemente diferente</t>
  </si>
  <si>
    <t>40043776-0</t>
  </si>
  <si>
    <t>AMPLIACION AMPLIACIÓN EDIFICIO MOP TARAPACA IQUIQUE IQUIQUE</t>
  </si>
  <si>
    <t>30395227-0</t>
  </si>
  <si>
    <t>REPOSICION DIRECCIÓN PROVINCIAL VIALIDAD CHAÑARAL MOP ATACAMA</t>
  </si>
  <si>
    <t>40047776-0</t>
  </si>
  <si>
    <t>CONSERVACION FACHADAS EDIFICIO MOP 2023 LA SERENA</t>
  </si>
  <si>
    <t>LLANQUIHUE, CHILOE, OSORNO</t>
  </si>
  <si>
    <t>PUERTO MONTT, PUERTO VARAS, ANCUD, OSORNO</t>
  </si>
  <si>
    <t>30255722-0</t>
  </si>
  <si>
    <t>CONSTRUCCION COSTANERA NORTE MEJILLONES, SECTOR: MEJILLONES-PUNTA CHACAYA</t>
  </si>
  <si>
    <t>30132824-0</t>
  </si>
  <si>
    <t>CONSTRUCCION BY PASS A LAS CIUDADES DE LA LIGUA Y CABILDO</t>
  </si>
  <si>
    <t>CASABLANCA, PUCHUNCAVI, CABILDO, PETORCA, ZAPALLAR</t>
  </si>
  <si>
    <t>30070213-0</t>
  </si>
  <si>
    <t>CONSTRUCCIÓN CALETERAS RUTA 5 SUR S: LO ESPEJO ¿ SAN BERNARDO</t>
  </si>
  <si>
    <t>LO ESPEJO</t>
  </si>
  <si>
    <t>30483632-0</t>
  </si>
  <si>
    <t>AMPLIACION RUTA 76 S: ESQUINA BLANCA -AVENIDA PARQUE CENTRAL, RM</t>
  </si>
  <si>
    <t>CERRILLOS</t>
  </si>
  <si>
    <t>CONSTITUCION, CHANCO</t>
  </si>
  <si>
    <t>HUALAÑE, LICANTEN, RAUCO</t>
  </si>
  <si>
    <t>RAUCO, TENO</t>
  </si>
  <si>
    <t>CONSTITUCION, CUREPTO</t>
  </si>
  <si>
    <t>COELEMU, RANQUIL</t>
  </si>
  <si>
    <t>PEMUCO, SAN NICOLAS</t>
  </si>
  <si>
    <t>HUALQUI, SANTA JUANA</t>
  </si>
  <si>
    <t>30172125-0</t>
  </si>
  <si>
    <t>MEJORAMIENTO CONEXIÓN VIAL CONCEPCIÓN - CHIGUAYANTE, ETAPA 1</t>
  </si>
  <si>
    <t>MULCHEN</t>
  </si>
  <si>
    <t>20184422-0</t>
  </si>
  <si>
    <t>MEJORAMIENTO RUTA 199-CH SECTOR: PUESCO PASO MAMUIL MALAL</t>
  </si>
  <si>
    <t>TEMUCO, VILCUN</t>
  </si>
  <si>
    <t>LOS SAUCES, TRAIGUEN</t>
  </si>
  <si>
    <t>30483452-0</t>
  </si>
  <si>
    <t>MEJORAMIENTO PASADA URBANA POR GALVARINO DIVERSAS RUTAS</t>
  </si>
  <si>
    <t>TRAIGUEN, VICTORIA</t>
  </si>
  <si>
    <t>40003669-0</t>
  </si>
  <si>
    <t>MEJORAMIENTO PASADA URBANA RUTA T-551 EN FUTRONO</t>
  </si>
  <si>
    <t>FRESIA, LLANQUIHUE</t>
  </si>
  <si>
    <t>LLANQUIHUE, OSORNO, PALENA</t>
  </si>
  <si>
    <t>LOS MUERMOS, PUYEHUE, SAN JUAN DE LA COSTA, CHAITEN, HUALAIHUE</t>
  </si>
  <si>
    <t>OSORNO, SAN PABLO</t>
  </si>
  <si>
    <t>COIHAIQUE, GENERAL CARRERA</t>
  </si>
  <si>
    <t>COIHAIQUE, RIO IBAÑEZ</t>
  </si>
  <si>
    <t>LONGAVI, PARRAL, RETIRO</t>
  </si>
  <si>
    <t>ANTOFAGASTA, MEJILLONES, TALTAL, TOCOPILLA</t>
  </si>
  <si>
    <t>40001975-0</t>
  </si>
  <si>
    <t>CONSERVACION MAYOR ÁREA DE MOVIMIENTO AEROPUERTO DIEGO ARACENA DE IQUIQUE</t>
  </si>
  <si>
    <t>40050331-0</t>
  </si>
  <si>
    <t xml:space="preserve">CONSERVACION DE EMERGENCIA AERÓDROMO DE VICTORIA, REGIÓN DE LA ARAUCANÍA </t>
  </si>
  <si>
    <t>40047356-0</t>
  </si>
  <si>
    <t xml:space="preserve">ANALISIS MODELACION Y EVALUACION PLAN DE INVERSIONES ESTRATEGICO PARA PDI 2055 </t>
  </si>
  <si>
    <t>29000121-0</t>
  </si>
  <si>
    <t>HABILITACIÓN CORREDOR DE TRANSPORTE PÚBLICO AV. SANTA ROSA (INSPECCIÓN FISCAL)</t>
  </si>
  <si>
    <t>SANTIAGO, LA GRANJA, SAN JOAQUIN, SAN MIGUEL, SAN RAMON</t>
  </si>
  <si>
    <t>30309022-0</t>
  </si>
  <si>
    <t>CONSERVACION DE OBRAS DE RIEGO FISCALES XV REGION</t>
  </si>
  <si>
    <t>ARICA, CAMARONES, PUTRE</t>
  </si>
  <si>
    <t>40025987-0</t>
  </si>
  <si>
    <t>CONSERVACION OBRAS DE RIEGO FISCALES REGION DE ARICA Y PARINACOTA 2020 - 2023 - RECUP</t>
  </si>
  <si>
    <t>40025946-0</t>
  </si>
  <si>
    <t>40025951-0</t>
  </si>
  <si>
    <t>CONSERVACIÓN DE RIBERAS REGIÓN DE O'HIGGINS 2020 - 2023 - RECUP</t>
  </si>
  <si>
    <t>30121996-0</t>
  </si>
  <si>
    <t xml:space="preserve">CONSERVACIÓN Y MANTENCIÓN SISTEMA DE REGADÍO LAJA DIGUILLÍN </t>
  </si>
  <si>
    <t>BULNES, EL CARMEN, PEMUCO, SAN IGNACIO, YUNGAY</t>
  </si>
  <si>
    <t>40025996-0</t>
  </si>
  <si>
    <t>COIHUECO</t>
  </si>
  <si>
    <t>40051378-0</t>
  </si>
  <si>
    <t xml:space="preserve">CONSERVACION DE EMERGENCIA EN CAUCES NATURALES POR INCENDIOS FORESTALES, REGION DE ÑUBLE 2023 </t>
  </si>
  <si>
    <t>CHILLAN VIEJO, COELEMU, PORTEZUELO</t>
  </si>
  <si>
    <t>40051363-0</t>
  </si>
  <si>
    <t xml:space="preserve">CONSERVACION EMERGENCIA EN CAUCES NATURALES POR INCENDIOS FORESTALES, REGION DEL BIOBIO </t>
  </si>
  <si>
    <t>SANTA JUANA, TOME, NACIMIENTO</t>
  </si>
  <si>
    <t>40051615-0</t>
  </si>
  <si>
    <t xml:space="preserve">CONSERVACION DE EMERGENCIA EN CAUCES NATURALES POR INCENDIOS FORESTALES, REGIÓN DEL LA ARAUCA </t>
  </si>
  <si>
    <t>30396475-0</t>
  </si>
  <si>
    <t>CONSERVACION OBRAS MANEJO DE CAUCES RIOS LEUFUCADE Y CRUCES
EN LANCO</t>
  </si>
  <si>
    <t>40003027-0</t>
  </si>
  <si>
    <t>CONSERVACION DRENAJE AGUAS LLUVIAS ESTERO LEÑA SECA A40</t>
  </si>
  <si>
    <t>40025934-0</t>
  </si>
  <si>
    <t>40025956-0</t>
  </si>
  <si>
    <t>CONSERVACIÓN DE RIBERAS REGIÓN DE LOS RÍOS 2020 - 2023 - RECUP</t>
  </si>
  <si>
    <t>VALDIVIA, LOS LAGOS, MAFIL, MARIQUINA</t>
  </si>
  <si>
    <t>40025937-0</t>
  </si>
  <si>
    <t>40025958-0</t>
  </si>
  <si>
    <t>40025998-0</t>
  </si>
  <si>
    <t>CONSERVACION OBRAS DE RIEGO FISCALES REGION DE AYSEN 2020 - 2023 - RECUP</t>
  </si>
  <si>
    <t>40029471-0</t>
  </si>
  <si>
    <t>40047443-0</t>
  </si>
  <si>
    <t xml:space="preserve">CONSERVACION INFRAESTRUCTURA DE CAUCES NATURALES INTERREGIONAL 2023 - 2024 </t>
  </si>
  <si>
    <t>30093165-0</t>
  </si>
  <si>
    <t>MEJORAMIENTO RUTA A-760 KM 14.00 AL 54.30, REGIÓN DE TARAPACÁ</t>
  </si>
  <si>
    <t>30099566-0</t>
  </si>
  <si>
    <t>CONSERVACIÓN GLOBAL RED CAMINOS HUARA COLCHANE, PROVINCIA DE TAMARUGAL</t>
  </si>
  <si>
    <t>30102076-0</t>
  </si>
  <si>
    <t>CONSERVACIÓN RED VIAL REGIÓN DE TARAPACÁ 2012-2014</t>
  </si>
  <si>
    <t>30112272-0</t>
  </si>
  <si>
    <t>MEJORAMIENTO RUTA 1, SECTOR CUESTA GUANILLOS - CUESTA PABELLÓN DE PICA</t>
  </si>
  <si>
    <t>30218422-0</t>
  </si>
  <si>
    <t>CONSERVACIÓN GLOBAL RED CAMINOS HUARA PICA POZO ALMONTE, PROVINCIA TAMARUGAL</t>
  </si>
  <si>
    <t>30259123-0</t>
  </si>
  <si>
    <t>CONSERVACIÓN CAMINOS BÁSICOS REGIÓN DE TARAPACÁ 2014-2015</t>
  </si>
  <si>
    <t>30371041-0</t>
  </si>
  <si>
    <t>CONSERVACION GLOBAL MIXTA RED VIAL I REGION 2016-2020</t>
  </si>
  <si>
    <t>30106221-0</t>
  </si>
  <si>
    <t>CONSERVACIÓN GLOBAL MIXTO CAMINOS RED VIAL III REGIÓN 2011-2015</t>
  </si>
  <si>
    <t>30370926-0</t>
  </si>
  <si>
    <t>CONSERVACION CAMINOS BASICOS REGION DE ATACAMA 2016-2018</t>
  </si>
  <si>
    <t>30455272-0</t>
  </si>
  <si>
    <t>REPOSICIÓN PUENTE NICOLAS NARANJO EN RUTA C-495</t>
  </si>
  <si>
    <t>40002728-0</t>
  </si>
  <si>
    <t>CONSERVACION CAMINOS BASICOS REGION DE ATACAMA 2019-2020</t>
  </si>
  <si>
    <t>40011014-0</t>
  </si>
  <si>
    <t>CONSERVACION CAMINOS BASICOS REGION DE ATACAMA 2020</t>
  </si>
  <si>
    <t>30122993-0</t>
  </si>
  <si>
    <t>CONSERVACIÓN GLOBAL MIXTA REGIÓN DE COQUIMBO AÑO 2013</t>
  </si>
  <si>
    <t>30342826-0</t>
  </si>
  <si>
    <t>MEJORAMIENTO CBI RUTA D-75, S:MINCHA NORTE-TUNGA NORTE, PROVINCIA DE CHOAPA</t>
  </si>
  <si>
    <t>30485976-0</t>
  </si>
  <si>
    <t>CONSTRUCCIÓN INTERCONEXIÓN VIAL RUTA 41 CH - BORDE COSTERO PROV. ELQUI</t>
  </si>
  <si>
    <t>LA SERENA, COQUIMBO, ANDACOLLO, LA HIGUERA, PAIGUANO, VICUÑA, OVALLE, RIO HURTADO</t>
  </si>
  <si>
    <t>30487251-0</t>
  </si>
  <si>
    <t>MEJORAMIENTO CBI RUTA D-595, SECTOR: SERÓN-HURTADO, PROVINCIA DE LIMARÍ</t>
  </si>
  <si>
    <t>RIO HURTADO</t>
  </si>
  <si>
    <t>40003640-0</t>
  </si>
  <si>
    <t>MEJORAMIENTO RUTA 45 S:CR. RUTA 5(SOCOS)- ALTOS LA CHIMBA, COMUNA DE OVALLE</t>
  </si>
  <si>
    <t>40011494-0</t>
  </si>
  <si>
    <t xml:space="preserve">MEJORAMIENTO CBI RUTA D-597, SECTOR TULAHUÉN-PEJERREYES PROVICIA DE LIMARÍ </t>
  </si>
  <si>
    <t>40011771-0</t>
  </si>
  <si>
    <t>MEJORAMIENTO CBI RUTA D-805 SECTOR: HUINTIL-CAREN, COMUNA DE ILLAPEL, REGION DE COQUIMBO</t>
  </si>
  <si>
    <t>40011781-0</t>
  </si>
  <si>
    <t>MEJORAMIENTO PUENTE EL PERAL EN RUTA D-867, COMUNA DE ILLAPEL</t>
  </si>
  <si>
    <t>40027836-0</t>
  </si>
  <si>
    <t>CONSERVACION CAMINOS BÁSICOS REGIÓN DE COQUIMBO 2020 - 2022</t>
  </si>
  <si>
    <t>30106369-0</t>
  </si>
  <si>
    <t>30077710-0</t>
  </si>
  <si>
    <t>CONSTRUCCIÓN PUENTE CANCHA DE PIEDRA EN COMUNA DE MARÍA PINTO</t>
  </si>
  <si>
    <t>30132620-0</t>
  </si>
  <si>
    <t>MEJORAMIENTO Y REPOS. RUTA K-16; S: LONTUE-SAG. FAMILIA; PRV. CURICO</t>
  </si>
  <si>
    <t>SAGRADA FAMILIA</t>
  </si>
  <si>
    <t>40047848-0</t>
  </si>
  <si>
    <t xml:space="preserve">MEJORAMIENTO CAMINO BASICO INTERMEDIO RUTAS K-45 Y K-235, SECTOR ASTILLERO ALTO - CRUCE K-275 </t>
  </si>
  <si>
    <t>PELARCO, RIO CLARO, SAN CLEMENTE, MOLINA</t>
  </si>
  <si>
    <t>30235322-0</t>
  </si>
  <si>
    <t>REPOSICION PUENTE PINTO, RUTA N-51 COIHUECO - PINTO, PROVINCIA DE ÑUBLE</t>
  </si>
  <si>
    <t>PINTO, COIHUECO</t>
  </si>
  <si>
    <t>40038179-0</t>
  </si>
  <si>
    <t xml:space="preserve">CONSERVACION RED VIAL REGIÓN DE ÑUBLE 2022-2024 </t>
  </si>
  <si>
    <t>30259623-0</t>
  </si>
  <si>
    <t>CONSTRUCCION DE CICLOVIAS Y OBRAS ANEXAS VARIAS RUTAS REGION DEL BIO BIO</t>
  </si>
  <si>
    <t>SANTA JUANA, ARAUCO, LOS ANGELES, TUCAPEL, YUMBEL</t>
  </si>
  <si>
    <t>40025855-0</t>
  </si>
  <si>
    <t xml:space="preserve">REPOSICION PUENTE CHICHINTAHUE, ALTO BIOBÍO </t>
  </si>
  <si>
    <t>30070012-0</t>
  </si>
  <si>
    <t>CONSERVACIÓN GLOBAL RED VIAL IX REGIÓN, AÑOS 2008-2010</t>
  </si>
  <si>
    <t>30081153-0</t>
  </si>
  <si>
    <t>CONSERVACIÓN GLOBAL RED VIAL IX REGIÓN, 2009-2011</t>
  </si>
  <si>
    <t>30081183-0</t>
  </si>
  <si>
    <t>CONSERVACIÓN RED VIAL IX REGIÓN 2009-2011</t>
  </si>
  <si>
    <t>30101577-0</t>
  </si>
  <si>
    <t>CONSERVACIÓN GLOBAL RED VIAL IX REGIÓN AÑOS 2011-2013</t>
  </si>
  <si>
    <t>30102084-0</t>
  </si>
  <si>
    <t>CONSERVACIÓN RED VIAL REGIÓN DE LA ARAUCANÍA 2012-2014</t>
  </si>
  <si>
    <t>30106226-0</t>
  </si>
  <si>
    <t>CONSERVACIÓN GLOBAL MIXTO CAMINOS RED VIAL IX REGIÓN 2011-2015</t>
  </si>
  <si>
    <t>30113703-0</t>
  </si>
  <si>
    <t>CONSERVACIÓN GLOBAL MIXTA DE CAMINOS IX REGIÓN AÑO 2012 - 2016</t>
  </si>
  <si>
    <t>30174772-0</t>
  </si>
  <si>
    <t>CONSERVACIÓN GLOBAL RED VIAL IX REGIÓN, 2013-2016</t>
  </si>
  <si>
    <t>30224373-0</t>
  </si>
  <si>
    <t>CONSERVACION RED VIAL ARAUCANÍA (2015-2016-2017)</t>
  </si>
  <si>
    <t>30259274-0</t>
  </si>
  <si>
    <t>CONSERVACIÓN CAMINOS BÁSICOS REGIÓN DE LA ARAUCANÍA 2014-2015</t>
  </si>
  <si>
    <t>30370477-0</t>
  </si>
  <si>
    <t>CONSERVACION CAMINOS PLAN INDIGENA 2016 R. DE LA ARAUCANIA</t>
  </si>
  <si>
    <t>30371278-0</t>
  </si>
  <si>
    <t>CONSERVACION GLOBAL RED VIAL IX REGION, 2016-2020</t>
  </si>
  <si>
    <t>30481288-0</t>
  </si>
  <si>
    <t>CONSERVACIÓN CAMINOS BÁSICOS REGIÓN DE LA ARAUCANÍA 2018-2020</t>
  </si>
  <si>
    <t>30481309-0</t>
  </si>
  <si>
    <t>CONSERVACIÓN CAMINOS EN COMUNIDADES INDÍGENAS R LA ARAUCANÍA 2018-2019</t>
  </si>
  <si>
    <t>40004536-0</t>
  </si>
  <si>
    <t>REPOSICION RUTA CARAHUE PUERTO DOMINGUEZ</t>
  </si>
  <si>
    <t>CARAHUE, SAAVEDRA</t>
  </si>
  <si>
    <t>40009301-0</t>
  </si>
  <si>
    <t>MEJORAMIENTO CAMINO PUERTO DOMINGUEZ LA MISION, COMUNA DE SAAVEDRA</t>
  </si>
  <si>
    <t>30480981-0</t>
  </si>
  <si>
    <t>MEJORAMIENTO T-210: CRUCE RUTA 5 - CIRUELOS - PUREO</t>
  </si>
  <si>
    <t>40002686-0</t>
  </si>
  <si>
    <t>CONSERVACION CAMINOS EN COMUNIDADES INDIGENAS REGION DE LOS RIOS 2019</t>
  </si>
  <si>
    <t>30123001-0</t>
  </si>
  <si>
    <t>CONSERVACIÓN GLOBAL MIXTA REGIÓN DE LOS LAGOS AÑO 2013</t>
  </si>
  <si>
    <t>30371077-0</t>
  </si>
  <si>
    <t>CONSERVACION CAMINOS BASICOS REGION DE LOS LAGOS 2016-2018</t>
  </si>
  <si>
    <t>30399374-0</t>
  </si>
  <si>
    <t>MEJORAMIENTO RUTA W-35, SECTOR CRUCE LONGITUDINAL (DEGAÑ)-QUEMCHI</t>
  </si>
  <si>
    <t>ANCUD, QUEMCHI</t>
  </si>
  <si>
    <t>30447978-0</t>
  </si>
  <si>
    <t>CONSERVACIÓN GLOBAL MIXTA CAMINOS RED VIAL X REGIÓN 2017-2021</t>
  </si>
  <si>
    <t>LOS MUERMOS, MAULLIN, PUERTO VARAS, PUYEHUE, SAN JUAN DE LA COSTA, SAN PABLO, CHAITEN, FUTALEUFU, HUALAIHUE, PALENA</t>
  </si>
  <si>
    <t>30459352-0</t>
  </si>
  <si>
    <t>MEJORAMIENTO W-883. SECTOR: CRUCE RUTA 5-PUREO,CHILOÉ</t>
  </si>
  <si>
    <t>CHONCHI, QUEILEN</t>
  </si>
  <si>
    <t>30481310-0</t>
  </si>
  <si>
    <t>CONSERVACIÓN CAMINOS EN COMUNIDADES INDÍGENAS R. LOS LAGOS 2018-2019</t>
  </si>
  <si>
    <t>40002722-0</t>
  </si>
  <si>
    <t>CONSERVACION CAMINOS PLAN INDIGENA REGION DE LOS LAGOS 2019-2020</t>
  </si>
  <si>
    <t>40002748-0</t>
  </si>
  <si>
    <t>CONSERVACION CAMINOS BASICOS REGION DE LOS LAGOS 2019-2020</t>
  </si>
  <si>
    <t>40011162-0</t>
  </si>
  <si>
    <t>CONSERVACION CAMINOS PLAN INDIGENA REGION DE LOS LAGOS 2020</t>
  </si>
  <si>
    <t>COCHAMO, LOS MUERMOS, MAULLIN, RIO NEGRO, SAN JUAN DE LA COSTA, SAN PABLO</t>
  </si>
  <si>
    <t>30123015-0</t>
  </si>
  <si>
    <t>CONSERVACIÓN GLOBAL MIXTA REGIÓN DE AYSÉN AÑO 2013</t>
  </si>
  <si>
    <t>40027821-0</t>
  </si>
  <si>
    <t>CONSERVACION RED VIAL - REGIÓN AYSÉN ( 2020 -2021)</t>
  </si>
  <si>
    <t>40036436-0</t>
  </si>
  <si>
    <t xml:space="preserve">MEJORAMIENTO RUTA 9 NORTE Y RUTA 252 CH, SECTOR BARRIO INDUSTRIAL-AEROPUERTO, PUNTA ARENAS </t>
  </si>
  <si>
    <t>RECUPERACION PATRIMONIAL</t>
  </si>
  <si>
    <t>40049585-0</t>
  </si>
  <si>
    <t>40047254-0</t>
  </si>
  <si>
    <t xml:space="preserve">DIAGNOSTICO MEJORAMIENTO CALETA LA CEBADA, OVALLE </t>
  </si>
  <si>
    <t>30098093-0</t>
  </si>
  <si>
    <t>CONSTRUCCIÓN INFRAESTRUCTURA. PESQUERA CALETA PUERTO MANSO, CANELA</t>
  </si>
  <si>
    <t>40031347-0</t>
  </si>
  <si>
    <t>LOTA, PENCO, TALCAHUANO, TOME, ARAUCO</t>
  </si>
  <si>
    <t>40038986-0</t>
  </si>
  <si>
    <t>CONSERVACION RUTINARIA CAMINO PERIMETRAL AEROPUERTO CHACALLUTA, REGIÓN DE ARICA Y PARINACOTA</t>
  </si>
  <si>
    <t>40002462-0</t>
  </si>
  <si>
    <t>CONSERVACION MAYOR ÁREA DE MOVIMIENTO ANDRES SABELLA</t>
  </si>
  <si>
    <t>40009109-0</t>
  </si>
  <si>
    <t>NORMALIZACION Y MEJORAMIENTO ÁREA DE MOVIMIENTO AEROPUERTO ANDRÉS SABELLA, ANTOFAGASTA</t>
  </si>
  <si>
    <t>40023099-0</t>
  </si>
  <si>
    <t>ACTUALIZACION PLAN MAESTRO AEROPUERTO AMB Y ESTUDIO LOCALIZACIÓN NAMZC</t>
  </si>
  <si>
    <t>40028448-0</t>
  </si>
  <si>
    <t>CONSTRUCCION SISTEMA SSR PAGO DE GOMEZ COMUNA DE ARICA</t>
  </si>
  <si>
    <t>40036892-0</t>
  </si>
  <si>
    <t>MEJORAMIENTO SISTEMA APR ALTO DEL CARMEN ALTO DEL CARMEN</t>
  </si>
  <si>
    <t>40002812-0</t>
  </si>
  <si>
    <t>MEJORAMIENTO SISTEMA APR ROMA SAN JOSÉ LOS LINGUES, SAN FERNANDO</t>
  </si>
  <si>
    <t>40035320-0</t>
  </si>
  <si>
    <t>ESTUDIO CONSTRUCCION SISTEMA APR SANTA ISABEL MATACABRITOS SAN CLEMENTE</t>
  </si>
  <si>
    <t>40048239-0</t>
  </si>
  <si>
    <t>AMPLIACION Y MEJORAMIENTO SISTEMA SANITARIO RURAL DE MELEFQUEN PANGUIPULLI</t>
  </si>
  <si>
    <t>40036769-0</t>
  </si>
  <si>
    <t>CONSTRUCCION SISTEMA DE AGUA POTABLE RURAL DE LA POZA, COMUNA DE SAN PABLO</t>
  </si>
  <si>
    <t>40038436-0</t>
  </si>
  <si>
    <t>CONSTRUCCION SISTEMA DE AGUA POTABLE RURAL DE OSTIONES, COMUNA DE LOS MUERMOS</t>
  </si>
  <si>
    <t>29000587-0</t>
  </si>
  <si>
    <t>SEGUNDA CONCESIÓN AEROPUERTO CHACALLUTA DE ARICA (COMPENSACIONES)</t>
  </si>
  <si>
    <t>29000112-0</t>
  </si>
  <si>
    <t>CONCESIÓN AMÉRICO VESPUCIO NOR-PONIENTE (COMPENSACIONES)</t>
  </si>
  <si>
    <t>ACTUALIZACION INVENTARIO PATRIMONIO CULTURAL INMUEBLE, REGIÓN ARICA Y PARINACOTA</t>
  </si>
  <si>
    <t>MEJORAMIENTO PUESTA EN VALOR EX PARQUE ADUANA, ARICA ARICA</t>
  </si>
  <si>
    <t>CONSERVACION EDIFICIO MOP - ARICA Y PARINACOTA ARICA</t>
  </si>
  <si>
    <t>CONSERVACION EDIFICIO MOP DV IQUIQUE</t>
  </si>
  <si>
    <t>ACTUALIZACION INVENTARIO PATRIMONIO CULTURAL INMUEBLE, REGION DE ANTOFAGASTA</t>
  </si>
  <si>
    <t>REPOSICION DIRECCION PROVINCIAL DE VIALIDAD HUASCO</t>
  </si>
  <si>
    <t>CONSERVACION MOP 2023 REGIÓN DE COQUIMBO</t>
  </si>
  <si>
    <t>ACTUALIZACION INVENTARIO PATRIMONIO CULTURAL INMUEBLES, REGIÓN DE O'HIGGINS</t>
  </si>
  <si>
    <t>CONSERVACION DE INSPECTORÍAS Y TALLERES DE LA DIRECCION REGIONAL DE VIALIDAD OHIGGINS</t>
  </si>
  <si>
    <t>MEJORAMIENTO SISTEMA DE CLIMA, EDIFICIO MOP REGION DEL BIOBIO, CONCEPCION</t>
  </si>
  <si>
    <t>CONSERVACION INTEGRAL PROVINCIAL MALLECO DIRECCIÓN DE VIALIDAD , ANGOL ANGOL</t>
  </si>
  <si>
    <t>CONSERVACION EDIFICIO PUBLICO 2 VALDIVIA</t>
  </si>
  <si>
    <t>DIAGNOSTICO ESTADO DE LOS INMUEBLES MOP REGIÓN DE LOS LAGOS</t>
  </si>
  <si>
    <t>CONSERVACION EDIFICIO VIALIDAD PROVINCIAL PALENA CHAITEN</t>
  </si>
  <si>
    <t>CONSERVACION DEPENDENCIAS ARQUITECTURA Y OBRAS PORTUARIAS PROVINCIA DE CHILOÉ</t>
  </si>
  <si>
    <t>CONSERVACION DE APOYO EDIFICIO MOP 2023 OFICINA PROVINCIAL DE VIALIDAD AYSEN TENIENTE MERINO 1347 - PUERTO AYSEN</t>
  </si>
  <si>
    <t>DIAGNOSTICO OBRAS MEJORAMIENTO CALIDAD AGUA RÍO AZUFRE</t>
  </si>
  <si>
    <t>CONSERVACION DE RIBERAS DE CAUCES NATURALES REGION DE TARAPACÁ 2022 - 2025</t>
  </si>
  <si>
    <t>CONSTRUCCION OBRAS DE CONTROL ALUVIONAL EN QUEBRADA LA CHIMBA ANTOFA</t>
  </si>
  <si>
    <t>CONSERVACION DE RIBERAS DE CAUCES NATURALES REGION DE ANTOFAGASTA 2022 - 2024</t>
  </si>
  <si>
    <t>CONSERVACION OBRAS DE CONTROL ALUVIONAL REGION DE ANTOFAGASTA  2022 - 2024</t>
  </si>
  <si>
    <t>CONSERVACION DE RIBERAS Y CAUCES NATURALES (OBRAS FLUVIALES) 2022 - 2024 ATACAMA</t>
  </si>
  <si>
    <t>MEJORAMIENTO QUEBRADA PENUELAS, COMUNA DE LA SERENA</t>
  </si>
  <si>
    <t>CONSERVACION OBRAS DE RIEGO FISCALES REGION DE COQUIMBO 2020 - 2023 - RECUP</t>
  </si>
  <si>
    <t>CONSERVACION MANEJO Y CONTROL EMBALSE EL BATO RÍO ILLAPEL, REGIÓN DE COQUIMBO</t>
  </si>
  <si>
    <t>CONSTRUCCION UNIFICACIÓN BOCATOMAS PRIMERA SECCIÓN RÍO ACONCAGUA</t>
  </si>
  <si>
    <t>CONSERVACIÓN OBRAS DE REGADIO SEQUÍA 2019 -2021 REGION VALPARAISO</t>
  </si>
  <si>
    <t>CONSERVACION OBRAS DE RIEGO FISCALES REGION DE VALPARAISO 2020 - 2023 - RECUP</t>
  </si>
  <si>
    <t>DIAGNOSTICO PLAN MAESTRO EVACUACIÓN Y DRENAJE DE AGUAS LLUVIAS PARRAL, R. DEL MAULE</t>
  </si>
  <si>
    <t>CONSERVACION OBRAS DE RIEGO FISCALES REGION DEL MAULE 2020 - 2023 - RECUP</t>
  </si>
  <si>
    <t>CONSERVACION OBRAS DE RIEGO FISCALES REGION DE ÑUBLE 2021 - 2023 - RECUP</t>
  </si>
  <si>
    <t>CONSERVACION Y MANTENCIÓN SISTEMA DE REGADÍO LAJA DIGUILLIN, REGIÓN DEL ÑUBLE</t>
  </si>
  <si>
    <t>DIAGNOSTICO PLAN MAESTRO DE RÍO ELICURA Y AFLUENTES, COMUNA DE CONTULMO REGIÓN DEL BIOBÍO</t>
  </si>
  <si>
    <t>DIAGNOSTICO RÍO BIOBÍO SECTORES MESAMÁVIDA, LA SUERTE Y EL CHEQUÉN, LOS ANGELES</t>
  </si>
  <si>
    <t>CONSTRUCCION SISTEMA CANAL IFARLE COMUNAS DE CONCEPCIÓN-HUALPÉN Y TALCAHUANO</t>
  </si>
  <si>
    <t>REPOSICION SISTEMA DE AGUAS LLUVIA CAPITÁN GORY DE CALETA LO ROJAS, CORONEL</t>
  </si>
  <si>
    <t>MEJORAMIENTO CANAL PAPEN TRAMO EL NOGAL - SANTA JUSTINA, CHIGUAYANTE</t>
  </si>
  <si>
    <t>CONSTRUCCION OBRAS FLUVIALES RÍO LUMACO - LUMACO</t>
  </si>
  <si>
    <t>CONSERVACION OBRAS DE RIEGO FISCALES REGION DE LA ARAUCANIA 2021 - 2023 - RECUP</t>
  </si>
  <si>
    <t>CONSTRUCCION SISTEMA DE RIEGO PARA DESARROLLO AGRÍCOLA CANAL IMPERIAL, REGION DE LA ARAUCANIA</t>
  </si>
  <si>
    <t>CONSERVACION SISTEMA DE RIEGO CANAL QUEPE SUR,  VILCÚN, REGIÓN DE LA ARAUCANIA - RECUP</t>
  </si>
  <si>
    <t>CONSERVACION CANAL CHUFQUEN, REGION DE LA ARAUCANIA - RECUP</t>
  </si>
  <si>
    <t>CONSERVACION CANAL ALLIPEN, REGION DE LA ARAUCANIA - RECUP</t>
  </si>
  <si>
    <t>DIAGNOSTICO PLAN MAESTRO DE AGUAS LLUVIAS, CIUDAD DE LOS LAGOS</t>
  </si>
  <si>
    <t>CONSERVACION RED PRIMARIA DE AGUAS LLUVIAS REGION DE LOS RIOS</t>
  </si>
  <si>
    <t>CONSERVACION RED PRIMARIA DE AGUAS LLUVIAS REGION DE LOS RIOS 2021 - 2023 - RECUP</t>
  </si>
  <si>
    <t>CONSTRUCCION COLECTOR ALMAGRO TRONCO, COMUNA DE OSORNO</t>
  </si>
  <si>
    <t>CONSERVACION RED PRIMARIA DE AGUAS LLUVIAS REGION DE AYSEN 2021 - 2023 - RECUP</t>
  </si>
  <si>
    <t>CONSERVACION DE RIBERAS REGION DE AYSEN 2021 - 2023 - RECUP</t>
  </si>
  <si>
    <t>CONSERVACION OBRAS DE CONTROL ALUVIONAL CERRO DIVISADERO, COYHAIQUE 2021 - 2022 - RECUP</t>
  </si>
  <si>
    <t>CONSERVACION DE OBRAS DE RIEGO FISCAL XI REGION DE AYSEN 2022 -2026</t>
  </si>
  <si>
    <t>DIAGNOSTICO PLAN DE MANEJO Y DESLINDES LOS CIERVOS, LEÑADURA, LA MANO Y LLAULLAU, PTA ARENAS</t>
  </si>
  <si>
    <t>MEJORAMIENTO CONST. EVAC. Y DRENAJE DE AALL SUBSISTEMA LLAU - LLAU Y D'AGOSTINI, PTA. ARENAS</t>
  </si>
  <si>
    <t>CONSERVACION DE RIBERAS DE CAUCES NATURALES INTERREGIONAL</t>
  </si>
  <si>
    <t>MEJORAMIENTO RUTA 11-CH, ARICA -TAMBO QUEMADO  S : PUTRE - CRUCE RUTA A -235</t>
  </si>
  <si>
    <t>CONSERVACION RED VIAL REGIÓN DE ARICA Y PARINACOTA 2020 (PLAN DE RECUPERACION)</t>
  </si>
  <si>
    <t>MEJORAMIENTO RUTA  A - 27 , SECTOR :SAN MIGUEL DE AZAPA - KM 32</t>
  </si>
  <si>
    <t>MEJORAMIENTO RUTA A-135 SECTOR ACCESO CENTRAL - CORONEL ALCERRECA CMT</t>
  </si>
  <si>
    <t xml:space="preserve">MEJORAMIENTO RED VIAL RUTA A-93 SECTOR CRUCE RUTA 11-CH - HITO TRIPARTITO, XV REGION </t>
  </si>
  <si>
    <t>CONSERVACION RED VIAL REGION DE ARICA Y PARINACOTA PERIODO 2021-2023 PLAN DE RECUPERACIÓN</t>
  </si>
  <si>
    <t xml:space="preserve">MEJORAMIENTO RUTA A-93 SECTOR LIMITE PARQUE NACIONAL LAUCA - HITO TRIPARTITO,  XV REGION </t>
  </si>
  <si>
    <t>CONSERVACION ELEMENTOS SEG VIAL RED VIAL REGION DE ARICA Y PARINACOTA 2022-2023</t>
  </si>
  <si>
    <t>CONSERVACION CAMINOS BASICOS REGION DE ARICA Y PARINACOTA 2023-2024</t>
  </si>
  <si>
    <t>CONSERVACION CAMINOS BASICOS REGION DE TARAPACA 2020 (PLAN DE RECUPERACION)</t>
  </si>
  <si>
    <t>MEJORAMIENTO CONEXIÓN VIAL RUTA 1 - RUTA 16 EN IQUIQUE</t>
  </si>
  <si>
    <t>CONSERVACION CAMINOS BASICOS REGION TARAPACA PERIODO 2021-2023</t>
  </si>
  <si>
    <t>MEJORAMIENTO RUTA 1 SECTOR: PASO MALO CALETA URCO</t>
  </si>
  <si>
    <t xml:space="preserve">MEJORAMIENTO PASO FONTERIZO SICO RUTA 23-CH S: SOCAIRE -PASO SICO </t>
  </si>
  <si>
    <t>CONSERVACION CAMINO BÁSICO, REGIÓN DE ANTOFAGASTA 2020 - 2022</t>
  </si>
  <si>
    <t>MEJORAMIENTO RUTA B-16 ACCESO SUR MEJILLONES II REGION</t>
  </si>
  <si>
    <t>CONSERVACION CAMINOS BASICOS REGION ANTOFAGASTA PERIODO 2021-2023</t>
  </si>
  <si>
    <t xml:space="preserve">CONSTRUCCION CONEXIÓN VIAL RUTA COSTERA SECTOR: PUNTA ANGAMOS-CALETA LAGARTO-MEJILLONES </t>
  </si>
  <si>
    <t xml:space="preserve">MEJORAMIENTO RUTA B-39 SECTOR : BAQUEDANO - MINERA GABY, REG. ANTOFAGASTA </t>
  </si>
  <si>
    <t xml:space="preserve">MEJORAMIENTO RUTA 29 SECTOR: CRUCERO-CHUQUICAMATA </t>
  </si>
  <si>
    <t xml:space="preserve">MEJORAMIENTO RUTA 1, SECTOR: CALETA URCO-ADUANA TRAMOS I Y II, REGIÓN DE ANTOFAGASTA </t>
  </si>
  <si>
    <t>CONSERVACION RED VIAL REGION DE ANTOFAGASTA 2023-2025</t>
  </si>
  <si>
    <t>CONSERVACION CAMINOS BASICOS REGION DE ANTOFAGASTA 2023-2024</t>
  </si>
  <si>
    <t xml:space="preserve">MEJORAMIENTO RUTA 27 CH SECTOR: SAN PEDRO DE ATACAMA-PASO JAMA-EIA </t>
  </si>
  <si>
    <t>MEJORAMIENTO RUTA C-13. SECTOR: DIEGO DE ALMAGRO - LLANTA</t>
  </si>
  <si>
    <t>MEJORAMIENTO RUTA 5 SECTOR: MATTA  - CARPA CUATRO, COPIAPO</t>
  </si>
  <si>
    <t>MEJORAMIENTO CAMINO BÁSICO INTERMEDIO RUTA C-462, PTE. LOS GUINDOS-LA ARENA, PROV. DE HUASCO</t>
  </si>
  <si>
    <t>CONSTRUCCION PUENTE PIE DE GALLO EN RUTA C-489,  ALTO DEL CARMEN</t>
  </si>
  <si>
    <t>REPOSICION PUENTE MANFLAS EN RUTA C-393</t>
  </si>
  <si>
    <t xml:space="preserve">MEJORAMIENTO RUTA C-17, SECTOR : COPIAPO-LIMITE PROVINCIAL </t>
  </si>
  <si>
    <t>CONSERVACION CAMINOS BASICOS REGION ATACAMA PERIODO 2021-2023</t>
  </si>
  <si>
    <t xml:space="preserve">MEJORAMIENTO RUTAS C-120 Y  C-112 S:CHAÑARAL-PAN DE AZUCAR-RUTA 5 </t>
  </si>
  <si>
    <t>CONSERVACION RED VIAL REGION DE ATACAMA 2023-2025</t>
  </si>
  <si>
    <t>CONSERVACION CAMINOS BASICOS REGION DE ATACAMA 2023-2024</t>
  </si>
  <si>
    <t>REPOSICION PUENTE MARQUESA EN RUTA D-215, COMUNA VICUÑA, REGIÓN DE COQUIMBO</t>
  </si>
  <si>
    <t>CONSTRUCCION RUTA DE ACCESO CALETA PUERTO MANSO,CANELA</t>
  </si>
  <si>
    <t>REPOSICION PUENTE LAS ROJAS EN RUTA D-325, PROV. DEL ELQUI, REGION DE COQUIMBO</t>
  </si>
  <si>
    <t>MEJORAMIENTO RUTA 47 SECTOR CUESTA CAVILOLEN, REGIÓN DE COQUIMBO</t>
  </si>
  <si>
    <t>CONSERVACION SEÑALIZACION INFORMATIVA REGION DE COQUIMBO AÑO 2022 - AÑO 2025</t>
  </si>
  <si>
    <t>REPOSICION PUENTE PAMA EN RUTA D-775, COMBARBALÁ, PROVINCIA DE LIMARÍ</t>
  </si>
  <si>
    <t>CONSTRUCCION CONEXIÓN VIAL RUTA COSTERA CALETA HORNOS - LIMITE REGIONAL ATACAMA</t>
  </si>
  <si>
    <t>CONSERVACION CAMINOS BÁSICOS REGIÓN DE COQUIMBO 2020 - 2022 PLAN RECUPERACION</t>
  </si>
  <si>
    <t>CONSERVACION RED VIAL REGION DE COQUIMBO PERIODO 2021-2023 PLAN DE RECUPERACIÓN</t>
  </si>
  <si>
    <t>CONSERVACION CAMINOS BASICOS REGION COQUIMBO PERIODO 2021-2023</t>
  </si>
  <si>
    <t>CONSERVACION CAMINOS BASICOS REGION DE COQUIMBO 2023-2024</t>
  </si>
  <si>
    <t>CONSTRUCCION CONEXION VIAL R.5(ARTIF)-RUTA F-366(ROJAS),COM.QUILLOTA</t>
  </si>
  <si>
    <t>MEJORAMIENTO RUTA F-840 LAS DICHAS - MIRASOL COM. CASABLANC A ALGARROBO</t>
  </si>
  <si>
    <t>MEJORAMIENTO CBI VARIAS RUTAS - REGIÓN DE VALPARAÍSO</t>
  </si>
  <si>
    <t>CONSTRUCCION PROYECTO INTEGRAL DE CICLOVIAS ETAPA II, REG VALPARAISO</t>
  </si>
  <si>
    <t>CONSERVACION Y OPERACION TUNEL CRISTO REDENTOR Y CARACOLES 2021</t>
  </si>
  <si>
    <t>CONSERVACION NUEVA PLAZA DE PEAJE CRISTO REDENTOR 2021</t>
  </si>
  <si>
    <t>REPOSICION PUENTES MENORES PROVINCIAS DE SAN FELIPE  Y LOS ANDES</t>
  </si>
  <si>
    <t>CONSERVACION RED VIAL REGION DE VALPARAISO 2020 (PLAN DE RECUPERACION)</t>
  </si>
  <si>
    <t>CONSERVACION GLOBAL MIXTA CAMINOS RED VIAL REGION DE VALPARAISO 2022-2026.</t>
  </si>
  <si>
    <t>MEJORAMIENTO CBI RUTA F 760 SECTOR CUESTA COLLIGUAY COMUNA DE QUILPUE</t>
  </si>
  <si>
    <t>CONSERVACION RED VIAL REGION DE VALPARAISO PERIODO 2021-2023 PLAN DE RECUPERACIÓN</t>
  </si>
  <si>
    <t>MEJORAMIENTO RUTA E-30-F, SECTOR PUCHUNCAVI- ACCESO QUINTERO, COMUNAS PUCHUNCAVÍ Y QUINTERO -</t>
  </si>
  <si>
    <t>MEJORAMIENTO SECTOR ROTONDA REÑACA ALTO - ROTONDA SANTA JULIA - MIRAFLORES -</t>
  </si>
  <si>
    <t>CONSERVACION RED VIAL REGION DE VALPARAISO 2023-2025</t>
  </si>
  <si>
    <t>CONSTRUCCION DE VARIOS DESNIVELES EN CRUCES CON LÍNEA FÉRREA  REGIÓN METROPOLITANA</t>
  </si>
  <si>
    <t>CONSERVACION GLOBAL MIXTA CAMINOS RED VIAL METROPOLITANA 2021</t>
  </si>
  <si>
    <t>REPOSICION DE 3 PUENTES EN PROVINCIAS: MELIPILLA, MAIPO Y CORDILLERA, R.M.</t>
  </si>
  <si>
    <t>CONSERVACION RED VIAL REGION METROPOLITANA PERIODO 2021-2023 PLAN DE RECUPERACIÓN</t>
  </si>
  <si>
    <t xml:space="preserve">CONSERVACION RED VIAL ADMINISTRACION DIRECTA REGION METROPOLITANA 2023 </t>
  </si>
  <si>
    <t xml:space="preserve">CONSERVACION DE ELEMENTOS DE SEGURIDAD VIAL REGIONAL REGION METROPOLITANA </t>
  </si>
  <si>
    <t>CONSTRUCCION CICLOVIAS VI ETAPA, REGION DE O'HIGGINS</t>
  </si>
  <si>
    <t>MEJORAMIENTO RUTA I-45 S: LA RUFINA ? ACCESO A TERMAS DEL FLACO, PROV. COLCHAGUA</t>
  </si>
  <si>
    <t>CONSTRUCCION CONEXION VIAL CARRETERA DEL COBRE - RIO LOCO - RUTA 5</t>
  </si>
  <si>
    <t>REPOSICION PASO SUPERIOR LOS LIRIOS PONIENTE, COMUNA DE REQUINOA</t>
  </si>
  <si>
    <t>REPOSICION PUENTE LOS BARROS, RUTA I-904, COMUNA DE PAREDONES</t>
  </si>
  <si>
    <t>REPOSICION PUENTE CACHAPOAL EN RUTA 5 TRAVESIA,  COMUNAS DE RANCAGUA Y OLIVAR</t>
  </si>
  <si>
    <t>CONSERVACION CAMINOS BÁSICOS REGIÓN DE O'HIGGINS 2020 -2022 PLAN RECUPERACION</t>
  </si>
  <si>
    <t>REPOSICION Y NORMALIZACION DE PUENTES GRUPO I EN REGION DE O'HIGGINS.</t>
  </si>
  <si>
    <t xml:space="preserve">REPOSICION VARIOS PUENTES DE LA REGION DE O'HIGGINS VII ETAPA </t>
  </si>
  <si>
    <t>NORMALIZACION DE SEGURIDAD VIAL EN RUTA 90 COMUNAS SAN FERNANDO CHIMBARONGO Y PLACILLA</t>
  </si>
  <si>
    <t>CONSERVACION RED VIAL REGION DE O HIGGINS PERIODO 2021-2023 PLAN DE RECUPERACIÓN</t>
  </si>
  <si>
    <t>CONSERVACION CAMINOS BASICOS REGION DE O HIGGINS PERIODO 2021-2023</t>
  </si>
  <si>
    <t xml:space="preserve">REPOSICION PUENTE CODAO RUTA H-774, COMUNA DE PEUMO Y PICHIDEHUA. REG. O'HIGGINS </t>
  </si>
  <si>
    <t xml:space="preserve">CONSERVACION RED VIAL ADMINISTRACION DIRECTA REGION DE O´HIGGINS 2023 </t>
  </si>
  <si>
    <t xml:space="preserve">CONSERVACION GLOBAL MIXTA CAMINOS RED VIAL REGION DE O'HIGGINS 2023 </t>
  </si>
  <si>
    <t>CONSERVACION RED VIAL REGION DE OHIGGINS 2023-2025</t>
  </si>
  <si>
    <t>CONSERVACION CAMINOS BASICOS REGION DE 0HIGGINS 2023-2024</t>
  </si>
  <si>
    <t>CONSERVACION PUENTE CACHAPOAL DE OHIGGINS AÑO 2023-2025</t>
  </si>
  <si>
    <t>REPOSICIÓN PAV. RUTA M-50 SECTOR: CHANCO-CONSTITUCIÓN</t>
  </si>
  <si>
    <t>REPOSICIÓN PAVIMENTO RUTA J-60, SECTOR RAUCO-CRUCE RUTA COSTERA</t>
  </si>
  <si>
    <t>CONSTRUCCIÓN CONEXIÓN VIAL RUTA 128 Y RUTA 126, SECTOR CAUQUENES</t>
  </si>
  <si>
    <t>CONSTRUCCIÓN RUTA PRECORDILLERANA SECTOR:  RUTA L-11- RUTA L-535 Y PUENTE ACHIBUENO</t>
  </si>
  <si>
    <t>MEJORAMIENTO ESTABILIZACIÓN DE TALUDES RUTA 115-CH SECTOR: LA MINA - LÍMITE INTERNACIONAL.</t>
  </si>
  <si>
    <t>CONSTRUCCION PUENTE RÍO PUTAGAN EN RUTA L-214 KM 2,26</t>
  </si>
  <si>
    <t xml:space="preserve">AMPLIACION AMPLIACION Y MEJORAMIENTO RUTA L-30-M, SECTOR KM 0,0 AL KM 8,5 Y KM 61,1 AL KM 82,6 </t>
  </si>
  <si>
    <t>MEJORAMIENTO CAMINO BASICO INTERMEDIO RUTA K-20, SECTOR GUALLECO - CARRIZAL</t>
  </si>
  <si>
    <t>CONSTRUCCION CAMINO COSTERO SECTOR: PUEBLO HUNDIDO - BIF. CHOVELLEN</t>
  </si>
  <si>
    <t>HABILITACION CIRCUNVALACION NORTE Y SUR DE PARRAL</t>
  </si>
  <si>
    <t>REPOSICION PUENTE VILLASECA EN CAMINO ROL L-600, COMUNA DE RETIRO</t>
  </si>
  <si>
    <t>CONSTRUCCION PUENTE LA RECOVA DE TROCHA ANGOSTA EN RUTA L-45, KM. 24,067, PROVINCIA LINARES</t>
  </si>
  <si>
    <t>CONSERVACION CAMINOS BASICOS REGION DEL MAULE 2020 (PLAN DE RECUPERACION)</t>
  </si>
  <si>
    <t>CONSERVACION RED VIAL REGION DEL MAULE 2020 (PLAN DE RECUPERACION)</t>
  </si>
  <si>
    <t xml:space="preserve">MEJORAMIENTO RUTA L-30-M SECTOR KM 26 AL KM 61,18 SEPULTURA NIRIVILO PTE EL TORO </t>
  </si>
  <si>
    <t>CONSERVACION RED VIAL REGION DEL MAULE PERIODO 2021-2023 PLAN DE RECUPERACIÓN</t>
  </si>
  <si>
    <t>CONSERVACION CAMINOS BASICOS REGION  DEL MAULE PERIODO 2021-2023</t>
  </si>
  <si>
    <t>CONSERVACION RED VIAL REGION DEL MAULE 2023-2025</t>
  </si>
  <si>
    <t>CONSERVACION AMINOS BASICOS REGION DEL MAULE 2023-2024</t>
  </si>
  <si>
    <t>40049663-0</t>
  </si>
  <si>
    <t xml:space="preserve">MEJORAMIENTO REPOSICIÓN RUTA L-391, SECTOR DERRUMBE EMBALSE ANCOA, PROVINCIA DE LINARES </t>
  </si>
  <si>
    <t>ANALISIS Y DIAGNÓSTICO CONEXIÓN VIAL BINACIONAL REGION DE ÑUBLE</t>
  </si>
  <si>
    <t>CONSERVACION PUENTE ÑIPAS EN RUTA O-122 REGION DE ÑUBLE 2023</t>
  </si>
  <si>
    <t>CONSERVACION PUENTE EL ROBLE  Y OTROS EN  VARIAS COMUNAS REGION DE ÑUBLE</t>
  </si>
  <si>
    <t>CONSERVACION DE PUENTES MENORES , DIVERSOS SECTORES, REGION DE ÑUBLE AÑOS 2022-2025.</t>
  </si>
  <si>
    <t>CONSERVACION CAMINOS BASICOS REGION DE ÑUBLE 2020 PLAN DE RECUPERACION</t>
  </si>
  <si>
    <t>CONSERVACION GLOBAL MIXTA CAMINOS RED VIAL REGIÓN  ÑUBLE 2020</t>
  </si>
  <si>
    <t>REPOSICION PUENTE ÑIPAS EN RUTA N-122, REGION DE ÑUBLE</t>
  </si>
  <si>
    <t>MEJORAMIENTO CAMINO BÁSICO INTERMEDIO RUTA N-677, CRUCE SAN IGNACIO - PUENTE URRUTIA</t>
  </si>
  <si>
    <t>CONSERVACION RED VIAL REGION DE ÑUBLE PERIODO 2021-2023 PLAN DE RECUPERACIÓN</t>
  </si>
  <si>
    <t>CONSERVACION CAMINOS BASICOS REGION DE  ÑUBLE 2023-2024</t>
  </si>
  <si>
    <t>CONSTRUCCIÓN CONEXION VIAL RALCO-LONQUIMAY, VIII Y IX REGIÓNES</t>
  </si>
  <si>
    <t>MEJORAMIENTO Y EXTENSIÓN COSTANERA S: CALLE SCHAUB - RUTA O-60, CHIGUAYANTE</t>
  </si>
  <si>
    <t>CONSERVACION DE PUENTES  CON DIAGNOSTICO SEGUNDA ETAPA , REGION DEL BIOBIO</t>
  </si>
  <si>
    <t>CONSERVACION PUENTES MENORES DE MADERA REGION DEL BIOBIO</t>
  </si>
  <si>
    <t>CONSERVACION PLAZA PEAJE SAN ROQUE-  REGION DEL BIO BIO 2021</t>
  </si>
  <si>
    <t>CONSTRUCCIÓN CONEXIÓN VIAL PUENTE BICENTENARIO - AVDA. CHACABUCO</t>
  </si>
  <si>
    <t>CONSERVACION RUTA Q-45, SECTOR LOS ANGELES-ANTUCO 2020 -2022 PLAN RECUPERACION</t>
  </si>
  <si>
    <t>CONSTRUCCION DE CICLOVIAS EN RUTA Q-503  SECTOR: CRUCE LONGITUDINAL-EL PERAL</t>
  </si>
  <si>
    <t>REPOSICION PUENTE EL ARENAL EN RUTA S/R O-726, COMUNA DE HUALQUI</t>
  </si>
  <si>
    <t>REPOSICION RUTA O-274, SECTOR COCHOLGUE,  COMUNA DE TOMÉ</t>
  </si>
  <si>
    <t>MEJORAMIENTO RUTA P-436, CRUCE RUTA 160 (LOS RIOS) - CRUCE RUTA P-424 (TRONGOL BAJO)</t>
  </si>
  <si>
    <t>CONSERVACION CAMINOS PLAN INDIGENA REGION DEL BIOBIO 2021 (PLAN DE RECUPERACIÓN)</t>
  </si>
  <si>
    <t>CONSTRUCCION COSTANERA SUR SAN PEDRO DE LA PAZ </t>
  </si>
  <si>
    <t>CONSERVACION RED VIAL REGION DEL BIOBIO PERIODO 2021-2023 PLAN DE RECUPERACIÓN</t>
  </si>
  <si>
    <t>CONSERVACION CAMINOS BASICOS REGION DEL BIOBIO AÑOS 2021-2023</t>
  </si>
  <si>
    <t xml:space="preserve">REPOSICION CAMINO ROL N-48-O, SECTOR PUENTE 7 - AGUA DE LA GLORIA, PROVINCIA CONCEPCIÓN </t>
  </si>
  <si>
    <t xml:space="preserve">REPOSICION PUENTE RANQUILCO EN RUTA P-544, COMUNA DE LOS ALAMOS </t>
  </si>
  <si>
    <t xml:space="preserve">MEJORAMIENTO EJE AV. JORGE ALESSANDRI SECTOR: TRÉBOL DE AUTOPISTA-COSTANERA </t>
  </si>
  <si>
    <t>CONSERVACION RED VIAL REGION DEL BIOBIO AÑO 2022 PLAN DE RECUPERACION</t>
  </si>
  <si>
    <t>CONSERVACION RED VIAL REGION DEL BIOBIO 2023-2025</t>
  </si>
  <si>
    <t xml:space="preserve">REPOSICION PUENTE LAS BASAS EN RUTA Q-685, COMUNA DE SANTA BARBARA </t>
  </si>
  <si>
    <t>CONSERVACION CAMINOS BASICOS REGION DEL BIOBIO 2023-2024</t>
  </si>
  <si>
    <t xml:space="preserve">REPOSICION PUENTE CHILE EN RUTA P-348, COMUNA DE ARAUCO </t>
  </si>
  <si>
    <t xml:space="preserve">MEJORAMIENTO RUTA Q-561, SECTOR: CRUCE Q-469 (CEMENTERIO QUILLECO)-CAÑICURA-LOS PRADOS </t>
  </si>
  <si>
    <t>CONSERVACION CAMINOS BASICOS PROVINCIA DE ARAUCO Y BIOBIO 2023-2025</t>
  </si>
  <si>
    <t>CONSERVACION RED VIAL PROVINCIAS DE ARAUCO Y BIOBIO 2023-2025</t>
  </si>
  <si>
    <t>CONSERVACION CAMINOS BASICOS PROVINCIA DE BIO-BIO 2023-2025</t>
  </si>
  <si>
    <t>CONSERVACION RED VIAL PROVINCIA DE BIO-BIO 2023-2025</t>
  </si>
  <si>
    <t xml:space="preserve">CONSERVACION ADMINISTRACIÓN DIRECTA  PROVINCIAS DE ARAUCO Y BIOBÍO </t>
  </si>
  <si>
    <t>REPOSICIÓN PUENTE MUCO, LAUTARO</t>
  </si>
  <si>
    <t>CONSTRUCCION CONEXIÓN VIAL BALSAS RÍO TOLTÉN</t>
  </si>
  <si>
    <t>30480901-0</t>
  </si>
  <si>
    <t>REPOSICION TALLER DE MAQUINARIAS DIRECCIÓN DE VIALIDAD PROVINCIA DE CAUTÍN</t>
  </si>
  <si>
    <t>CONSTRUCCIÓN CIRCUNVALACIÓN TEMUCO</t>
  </si>
  <si>
    <t xml:space="preserve">MEJORAMIENTO CBI CAMINO PUENTE NARANJO-ESCUELA ÑANCO Y MALLIN DEL TREILE </t>
  </si>
  <si>
    <t>MEJORAMIENTO RUTA R-95, LIUCURA-ICALMA, LONQUIMAY</t>
  </si>
  <si>
    <t xml:space="preserve">MEJORAMIENTO CBI VICTORIA - LAS CARDAS SELVA OSCURA </t>
  </si>
  <si>
    <t>MEJORAMIENTO CAMINO BASICO INTERMEDIO LAS HORTENSIAS QUECHEREHUE COLICO, COMUNA CUNCO</t>
  </si>
  <si>
    <t>MEJORAMIENTO CBI ALLIPÉN FOLILCO LAFQUÉN, FREIRE</t>
  </si>
  <si>
    <t>MEJORAMIENTO VARIANTE ZANJA KM 0 AL 2, PADRE LAS CASAS</t>
  </si>
  <si>
    <t>MEJORAMIENTO CBI PUTUE BAJO RINCONADA Y CRUCE RUTA S-91 RINCONADA, VILLARRICA</t>
  </si>
  <si>
    <t>CONSERVACION GLOBAL CAMINOS RED VIAL DE LA ARAUCANIA 2021</t>
  </si>
  <si>
    <t>MEJORAMIENTO RUTA S/R MAQUEHUE - LICANCO</t>
  </si>
  <si>
    <t>MEJORAMIENTO RUTA CRUCE S-52 (CANCURA) -BOLDO HUACHO - CRUCE S-482, NUEVA IMPERIAL</t>
  </si>
  <si>
    <t>CONSERVACION RED VIAL REGION DE LA ARAUCANIA 2020-2022 PLAN RECUPERACIÓN</t>
  </si>
  <si>
    <t>CONSERVACION CAMINOS BASICOS REGION DE LA ARAUCANIA 2021 - 2022</t>
  </si>
  <si>
    <t>CONSERVACION RED VIAL REGION DE LA ARAUCANIA 2021 GLOSA 7 URBANA</t>
  </si>
  <si>
    <t>MEJORAMIENTO CBI VARIOS CAMINOS LA ARAUCANIA ETAPA 1</t>
  </si>
  <si>
    <t>40034547-0</t>
  </si>
  <si>
    <t>CONSERVACION RED VIAL ARAUCANÍA GLOSA 7 RURAL</t>
  </si>
  <si>
    <t>CONSERVACION RED VIAL REGION DE LA ARAUCANIA PERIODO 2021-2023 PLAN DE RECUPERACIÓN</t>
  </si>
  <si>
    <t>MEJORAMIENTO RUTA S-443 CAMINO QUEPE PRADOS DE HUICHAHUE, PADRE LAS CASAS</t>
  </si>
  <si>
    <t>CONSTRUCCION CIRCUNVALACION LAUTARO -</t>
  </si>
  <si>
    <t>CONSERVACION CAMINOS BASICOS PROVINCIA DE MALLECO Y CAUTIN 2023</t>
  </si>
  <si>
    <t>CONSERVACION RED VIAL PROVINCIA DE MALLECO Y CAUTIN 2023 - 2025</t>
  </si>
  <si>
    <t>CONSERVACION RED VIAL PROVINCIA DE CAUTIN 2023 - 2025</t>
  </si>
  <si>
    <t>CONSERVACION ADMINISTRACION DIRECTA PROVINCIAS DE CAUTIN Y MALLECO</t>
  </si>
  <si>
    <t>DIAGNOSTICO PUENTES CALLE CALLE 1 y 2, VALDIVIA</t>
  </si>
  <si>
    <t>DIAGNOSTICO ESTRUCTURAL PUENTES QUINCHILCA Y SAN JOSÉ, COMUNAS LOS LAGOS/MARIQUINA</t>
  </si>
  <si>
    <t>MEJORAMIENTO RUTA T-60 SECTOR: CRUCE RUTA 206 - TRES VENTANAS</t>
  </si>
  <si>
    <t>30106843-0</t>
  </si>
  <si>
    <t>MEJORAMIENTO RUTA T-835; T-905 : CAYURRUCA - TRAPI - CRUCERO</t>
  </si>
  <si>
    <t>MEJORAMIENTO RUTA 208 LA UNION - RAPACO</t>
  </si>
  <si>
    <t>MEJORAMIENTO CAMINO BASICO INTERMEDIO RUTA T-400 MORROMPULLI - RIO FUTA, COMUNA DE CORRAL</t>
  </si>
  <si>
    <t>CONSTRUCCION CONEXION VIAL PUREY- LOS LAGOS</t>
  </si>
  <si>
    <t>REPOSICION PUENTES RUTA T-60</t>
  </si>
  <si>
    <t>CONSERVACION RED VIAL LOS RIOS 2020 PLAN RECUPERACIÓN</t>
  </si>
  <si>
    <t>CONSERVACION GLOBAL MIXTA CAMINOS RED VIAL REGION DE LOS RIOS 2022-2026</t>
  </si>
  <si>
    <t xml:space="preserve">MEJORAMIENTO INTERCONEXION AV. PICARTE - LAS ANIMAS - PUENTE CALLE CALLE </t>
  </si>
  <si>
    <t>MEJORAMIENTO MEJORAMIENTO PASADAS URBANAS POR LA CIUDAD DE LA UNIÓN -</t>
  </si>
  <si>
    <t>CONSERVACION RED VIAL REGIÓN DE LOS RÍOS PERÍODO 2021-2023 PLAN DE RECUPERACIÓN</t>
  </si>
  <si>
    <t>CONSERVACION PLAN INDÍGENA REGIÓN DE LOS RÍOS PERÍODO 2021-2023</t>
  </si>
  <si>
    <t>CONSERVACION CAMINOS BÁSICOS REGIÓN DE LOS RÍOS PERÍODO 2021-2023</t>
  </si>
  <si>
    <t>CONSERVACION RED VIAL REGION DE LOS RIOS 2023-2025</t>
  </si>
  <si>
    <t>CONSERVACION CAMINOS BASICOS REGION DE LOS RIOS 2023-2024</t>
  </si>
  <si>
    <t>30101663-0</t>
  </si>
  <si>
    <t>CONSTRUCCIÓN CAMINO PUELO-PASO EL BOLSÓN SECTOR: SEGUNDO CORRAL-EL BOLSÓN</t>
  </si>
  <si>
    <t>MEJORAMIENTO RUTA V-613 S: RIO PESCADO - COLONIA RIO SUR, REGION DE LOS LAGOS</t>
  </si>
  <si>
    <t>CONSERVACION CAMINOS BASICOS REGION DE LOS LAGOS 2020 (PLAN DE RECUPERACION)</t>
  </si>
  <si>
    <t>CONSERVACION RED VIAL REGION DE LOS LAGOS 2020 (PLAN DE RECUPERACION)</t>
  </si>
  <si>
    <t>REPOSICION PUENTES MAYORES REGIÓN DE LOS LAGOS GRUPO 4</t>
  </si>
  <si>
    <t>CONSERVACION RED VIAL REGION DE LOS LAGOS PERIODO 2021-2023</t>
  </si>
  <si>
    <t>CONSERVACION PLAN INDIGENA REGION DE LOS LAGOS PERIODO 2021-2023</t>
  </si>
  <si>
    <t>CONSERVACION CAMINOS BASICOS REGION DE LOS LAGOS PERIODO 2021-2023</t>
  </si>
  <si>
    <t>CONSERVACION CAMINOS PLAN INDIGENA REGION DE LOS LAGOS 2023-2024</t>
  </si>
  <si>
    <t>CONSERVACION RED VIAL REGION DE LOS LAGOS 2023-2025</t>
  </si>
  <si>
    <t>CONSERVACION CAMINOS BASICOS REGION DE LOS LAGOS 2023-2024</t>
  </si>
  <si>
    <t>CONSERVACION PUENTE ATIRANTADO YELCHO 2023</t>
  </si>
  <si>
    <t>CONSTRUCCION CONEXIÓN VIAL SECTOR BALSA BAKER, COCHRANE</t>
  </si>
  <si>
    <t>REPOSICION PUENTE PINUER EN CAMINO X-614, COMUNA DE COYHAIQUE</t>
  </si>
  <si>
    <t>CONSTRUCCION DEFENSAS EN ZONA DE RODADOS EN RUTA 265-CH</t>
  </si>
  <si>
    <t>CONSERVACION RED VIAL REGION DE AYSEN 2020 (PLAN DE RECUPERACION)</t>
  </si>
  <si>
    <t>CONSERVACION RED VIAL REGION DE AYSEN PERIODO 2021-2023 PLAN DE RECUPERACIÓN</t>
  </si>
  <si>
    <t>CONSTRUCCION CAMINO RIO HOLLEMBERG - RIO PEREZ, ETAPA I,  XII REGIÓN</t>
  </si>
  <si>
    <t>REPOSICION RUTA 9 SECTOR ROTONDA A CAMINO 1 EN PUERTO NATALES</t>
  </si>
  <si>
    <t>CONSERVACION GLOBAL MIXTA CAMINOS RED VIAL REGIÓN DE MAGALLANES 2021</t>
  </si>
  <si>
    <t>NORMALIZACION RUTA Y-340 S: PTO NATALES - LAGO BALMACEDA - RIO PRIMERO</t>
  </si>
  <si>
    <t>MEJORAMIENTO RUTAS Y-150, Y-156 E Y-160; CR. RUTA 9 - GUARD. SARMIENTO Y LAGUNA AMARGA, XIIR</t>
  </si>
  <si>
    <t>CONSERVACION CAMINOS BÁSICOS REGIÓN DE MAGALLANES 2020</t>
  </si>
  <si>
    <t xml:space="preserve">CONSERVACION RED VIAL ADMINISTRACION DIRECTA REGION DE MAGALLANES 2023 </t>
  </si>
  <si>
    <t xml:space="preserve">CONSTRUCCION CAMINO RIO HOLLEMBERG - RIO PEREZ, ETAPA II, XII REGION </t>
  </si>
  <si>
    <t xml:space="preserve">REPOSICION RUTA 9 SECTOR CORDON ARAUCO-CASAS VIEJAS </t>
  </si>
  <si>
    <t>CONSERVACION CAMINOS BASICOS REGION DE MAGALLANES 2023-2024</t>
  </si>
  <si>
    <t>ANALISIS Y DIAGNOSTICO CONECTIVIDAD RUTA S/R, TRAMO PTO YUNGAY - PTO NATALES</t>
  </si>
  <si>
    <t>DIAGNOSTICO ESPECIFICACIONES TECNICAS M. C. (V-5) ACTUALIZACION POR DESEMPEÑO</t>
  </si>
  <si>
    <t>ACTUALIZACION EST HIDROLÓGICO Y DIS HIDRAULICO EN M.C. CAMBIO CLIMÁTICO -</t>
  </si>
  <si>
    <t>ACTUALIZACION LEVANTAMIENTO DE CENSO DE TRANSITO DE LA RED VIAL</t>
  </si>
  <si>
    <t>DIAGNOSTICO AUSCULTACION AUTOMATIZADA DE PAVIMENTOS</t>
  </si>
  <si>
    <t>DIAGNOSTICO DEL SISTEMA DE CONTENCION DE PUENTES DE LA RED VIAL ETAPA 1. REGION V</t>
  </si>
  <si>
    <t>DIAGNOSTICO SEGURIDAD VIAL ZONAS DE ADELANTAMIENTO EN RUTAS DE LA RED VIAL</t>
  </si>
  <si>
    <t>DIAGNOSTICO Y ACTUALIZACIÓN PTOS CENSALES TTO Y SU ASIGNACIÓN A LA RED PARA NUEVAS INV VIALES -</t>
  </si>
  <si>
    <t>DIAGNOSTICO E IMPLEMENTACIÓN NUEVO SISTEMA DE INFORMACIÓN PARA LA GESTIÓN VIAL -</t>
  </si>
  <si>
    <t>DIAGNOSTICO ACTUALIZACION METODOLOGÍAS PARA LA GESTIÓN Y DETERMINACIÓN DEL ESTADO DE CNOS PAV, NO PAV Y SOL BÁSICAS -</t>
  </si>
  <si>
    <t>CONSTRUCCIÓN RUTA PRECORDILLERA SECTOR: RUTA L-535-COLVINDO Y 4 PUENTES</t>
  </si>
  <si>
    <t>CONSTRUCCION PASARELAS LONGITUDINALES PEATONALES EN BADENES VARIAS REG</t>
  </si>
  <si>
    <t>CONSERVACION ELEMENTOS SEG VIAL RED VIAL NACIONAL 2020-2022 PLAN RECUPERACION</t>
  </si>
  <si>
    <t>CONSERVACION DE SEGURIDAD VIAL ZONAS DE ESCUELA PERIODO 2021 - 2023</t>
  </si>
  <si>
    <t>CONSERVACION DE SEGURIDAD VIAL EN PASADAS ZONAS URBANAS TRAVESIAS PERIODO 2021 - 2023</t>
  </si>
  <si>
    <t>DIAGNOSTICO CARACTERIZACIÓN ARQUEOLÓGICA  SECTORES ARENILLAS NEGRAS Y QUIANE</t>
  </si>
  <si>
    <t>MEJORAMIENTO BORDE COSTERO SECTOR EX ISLA DEL ALACRÁN (ETAPAS 3 Y 4)</t>
  </si>
  <si>
    <t>CONSERVACION EMERGENCIA PROTECCIONES COSTERAS SECTOR INFIERNILLO, ARICA</t>
  </si>
  <si>
    <t>CONSTRUCCION PASEO BORDE COSTERO SECTOR PRIMERAS PIEDRAS</t>
  </si>
  <si>
    <t>CONSERVACION GLOBAL PLAN DE RECUPERACION OBRAS PORTUARIAS REGION DE TARAPACA</t>
  </si>
  <si>
    <t>CONSERVACION OBRAS CALETA CARAMUCHO, IQUIQUE.</t>
  </si>
  <si>
    <t>CONSERVACION GLOBAL OBRAS PORTUARIAS REGIÓN DE ANTOFAGASTA, 2022</t>
  </si>
  <si>
    <t>CONSTRUCCION INFRAESTRUCTURA PORTUARIA CALETA BUENA TOCOPILLA</t>
  </si>
  <si>
    <t>MEJORAMIENTO EMBARQUE-DESEMBARQUE DE PASAJEROS SECTOR PUNTA CHOROS</t>
  </si>
  <si>
    <t>CONSERVACION GLOBALES OBRAS PORTUARIAS REGIÓN DE VALPARAISO</t>
  </si>
  <si>
    <t>CONSTRUCCION OBRAS MARÍTIMAS Y TERRESTRES CALETA HORCÓN, PUCHUNCAVI</t>
  </si>
  <si>
    <t>CONSERVACION OBRAS TERRESTRE  Y MARITIMAS CALETA PORTALES VALPARAISO</t>
  </si>
  <si>
    <t>MEJORAMIENTO BORDE COSTERO ILOCA ETAPA II, LICANTEN</t>
  </si>
  <si>
    <t>CONSERVACION OBRAS MARITIMAS CALETA MAGUELLINES</t>
  </si>
  <si>
    <t>MEJORAMIENTO BORDE COSTERO RINCONADA DE TAUCU, COBQUECURA</t>
  </si>
  <si>
    <t>CONSTRUCCION ALARGUE MUELLE PESQUERO ARTESANAL LOTA BAJO</t>
  </si>
  <si>
    <t>MEJORAMIENTO BORDE COSTERO COLCURA, LOTA</t>
  </si>
  <si>
    <t>MEJORAMIENTO BORDE COSTERO LO ROJAS, CORONEL</t>
  </si>
  <si>
    <t>CONSERVACION OBRAS PORTUARIAS MENORES 2022-2023 REGION BIOBIO</t>
  </si>
  <si>
    <t>DIAGNOSTICO CONDICIONES NATURALES DISEÑO DE EMBARCADEROS Y BOTADEROS PÚBLICOS, VALDIVIA</t>
  </si>
  <si>
    <t>CONSTRUCCION RAMPA BOTADERO LAGO RANCO, SECTOR LLIFÉN, COMUNA DE FUTRONO</t>
  </si>
  <si>
    <t>CONSERVACION TERMINALES PORTUARIOS DE PUERTO FUY Y PUERTO PIREHUEICO COMUNA DE PANGUIPULLI</t>
  </si>
  <si>
    <t>CONSERVACION COSTANERA VALDIVIA TRAMO I</t>
  </si>
  <si>
    <t>CONSTRUCCION INFRAESTRUCTURA PORTUARIA EN ISLA TENGLO, PUERTO MONTT</t>
  </si>
  <si>
    <t>CONSTRUCCION RAMPA POYO, CHAITEN</t>
  </si>
  <si>
    <t>AMPLIACION INFRAESTRUCTURA PORTUARIA DE CONEXIÓN PUERTO YUNGAY</t>
  </si>
  <si>
    <t>ANALISIS DINAMICA DE SEDIMENTOS CANAL DE ACCESO BAHÍA CHILOTA, PORVENIR</t>
  </si>
  <si>
    <t>CONSERVACION PUNTO DE POSADA CALETA VITOR</t>
  </si>
  <si>
    <t>CONSERVACION RUTINARIA AEROPUERTO ANDRES SABELLA, ANTOFAGASTA. PLAN DE RECUPERACION</t>
  </si>
  <si>
    <t>CONSERVACION RUTINARIA AERODROMO SAN PEDRO DE ATACAMA</t>
  </si>
  <si>
    <t>CONSERVACION MAYOR AERODROMO BARRILES DE TOCOPILLA</t>
  </si>
  <si>
    <t xml:space="preserve">CONSERVACION RUTINARIA AERODROMO EL TUQUI, 2023 </t>
  </si>
  <si>
    <t>MEJORAMIENTO AERÓDROMO EL BOLDO DE CAUQUENES CAUQUENES. VII REGIÓN DEL MAULE</t>
  </si>
  <si>
    <t>CONSERVACION RUTINARIA AERÓDROMO GENERAL FREIRE DE CURICÓ, PLAN DE RECUPERACIÓN</t>
  </si>
  <si>
    <t>NORMALIZACION AREA DE MOVIMIENTO AERODROMO CARRIEL SUR CONCEPCION</t>
  </si>
  <si>
    <t>NORMALIZACION PUNTO DE POSADA DE HELICÓPTEROS  MALALCAHUELLO, CURACAUTIN</t>
  </si>
  <si>
    <t>AMPLIACIÓN Y MEJORAMIENTO AERODROMO PICHOY VALDIVIA</t>
  </si>
  <si>
    <t>MEJORAMIENTO AREA DE MOVIMIENTO AERODROMO AYACARA CHAITÉN</t>
  </si>
  <si>
    <t>CONSERVACION GLOBAL PEQUEÑOS AERÓDROMOS CHILOÉ 2022 - 2023</t>
  </si>
  <si>
    <t>CONSERVACION GLOBAL PEQUEÑOS AERÓDROMOS LLANQUIHUE 2022 - 2023</t>
  </si>
  <si>
    <t>CONSERVACION GLOBAL PEQUEÑOS AERÓDROMOS PALENA 2022 - 2023</t>
  </si>
  <si>
    <t>CONSERVACION RUTINARIA AEROPUERTO EL TEPUAL 2022 - 2023</t>
  </si>
  <si>
    <t>CONSERVACION PLATAFORMA AERODROMO BALMACEDA - AÑO  2023</t>
  </si>
  <si>
    <t>AMPLIACION Y MEJORAMIENTO AD TENIENTE JULIO GALLARDO, PUERTO NATALES</t>
  </si>
  <si>
    <t>INVESTIGACION Y ANÁLISIS PARA LA CERTIFICACIÓN DE PROYECTOS DE INFRAESTRUCTURA AEROPORTUARIA</t>
  </si>
  <si>
    <t>ANALISIS PLAN DE INVERSION EN SOLUCIONES DE REUSO 12 LOCALIDADES RURALES</t>
  </si>
  <si>
    <t>40048720-0</t>
  </si>
  <si>
    <t>DIAGNOSTICO PLAN DE INVERSIÓN SERVICIOS SANITARIOS RURALES REGIÓN DE ARICA Y PARINACOTA</t>
  </si>
  <si>
    <t>CONSTRUCCION SISTEMA SSR SECTOR PAMPA CONCORDIA, COMUNA DE ARICA</t>
  </si>
  <si>
    <t>MEJORAMIENTO INTEGRAL SISTEMA SSR SAN MIGUEL DE AZAPA, COMUNA DE ARICA</t>
  </si>
  <si>
    <t>MEJORAMIENTO INTEGRAL SISTEMA SSR LAS MAITAS, COMUNA DE ARICA</t>
  </si>
  <si>
    <t>CONSTRUCCION SISTEMA SSR PAMPA SAN MARTIN, COMUNA DE ARICA</t>
  </si>
  <si>
    <t>CONSERVACION DE SSR LOCALIDADES DE CHAPIQUILTA, MOQUELLA Y MILQUILJAWA. REGIÓN DE TARAPACÁ</t>
  </si>
  <si>
    <t>CONSERVACION INTEGRAL APR QUILLAGUA - COMUNA DE MARÍA ELENA</t>
  </si>
  <si>
    <t>CONSERVACION INTEGRAL APR LASANA - COMUNA DE CALAMA</t>
  </si>
  <si>
    <t>CONSERVACION SISTEMA DE AGUA POTABLE RURAL DE TALABRE</t>
  </si>
  <si>
    <t>CONSERVACION SISTEMA DE AGUA POTABLE RURAL, LOCALIDAD DE SOCAIRE II ETAPA</t>
  </si>
  <si>
    <t>CONSERVACION SISTEMA DE AGUA POTABLE RURAL, LOCALIDAD DE CHIU-CHIU</t>
  </si>
  <si>
    <t>MEJORAMIENTO SISTEMA AGUA POTABLE RURAL DOMEYKO, VALLENAR</t>
  </si>
  <si>
    <t>CONSERVACION SSR CAMARONES COMUNA DE VALLENAR ATACAMA 2022</t>
  </si>
  <si>
    <t>CONSERVACION SSR LAS BREAS Y SSR LA HIGUERITA COMUNA ALTO DEL CARMEN  ATACAMA 2022</t>
  </si>
  <si>
    <t>CONSERVACION SSR CHANCHOQUIN CHICO Y SSR CONAY COMUNA ALTO DEL CARMEN ATACAMA 2022</t>
  </si>
  <si>
    <t>CONSERVACION SSR PIEDRAS JUNTAS COMUNA ALTO DEL CARMEN ATACAMA 2022</t>
  </si>
  <si>
    <t>MEJORAMIENTO SISTEMA APR TULAHUEN, COMUNA MONTE PATRIA</t>
  </si>
  <si>
    <t>MEJORAMIENTO SISTEMA APR PUNTA DE CHOROS, COMUNA LA HIGUERA</t>
  </si>
  <si>
    <t>CONSERVACION CONSERVACIÓN SISTEMA DE APR QUELÉN ALTO</t>
  </si>
  <si>
    <t>CONSERVACION SISTEMA DE APR EL PORVENIR, COMUNA DE OVALLE</t>
  </si>
  <si>
    <t>CONSERVACION SISTEMA DE A.P. RURAL NUEVA AURORA</t>
  </si>
  <si>
    <t>CONSERVACION SISTEMA DE A.P. RURAL COLLIGUAY</t>
  </si>
  <si>
    <t>CONSERVACION SISTEMAS SSR POR SEQUIA 2022 - 2023, REGIÓN DE COQUIMBO</t>
  </si>
  <si>
    <t>AMPLIACION SERVICIO APR LA VEGA-LA VIÑA, COMUNA DE CABILDO</t>
  </si>
  <si>
    <t>CONSERVACION SISTEMAS DE APR POR SEQUÍA AÑO 2021-2022, REGIÓN DE VALPARAÍSO</t>
  </si>
  <si>
    <t>AMPLIACION AGUA POTABLE SSR  PICHICUY, COMUNA DE LA LIGUA</t>
  </si>
  <si>
    <t>CONSERVACION SEQUÍA 2022 - 2023 REGIÓN DE VALPARAÍSO</t>
  </si>
  <si>
    <t>AMPLIACION Y MEJORAMIENTO APR MANUEL RODRIGUEZ,COLINA</t>
  </si>
  <si>
    <t>AMPLIACION Y MEJORAMIENTO APR ROSARIO LOS OLMOS, EL MONTE</t>
  </si>
  <si>
    <t>CONSTRUCCION DEL SERVICIO APR EL RESPLANDOR, COMUNA DE LAMPA</t>
  </si>
  <si>
    <t>AMPLIACION Y MEJORAMIENTO APR MAITENES DE ULMÉN COMUNA MELIPILLA</t>
  </si>
  <si>
    <t>AMPLIACION Y MEJORAMIENTO DEL SAPR EL LABRADOR, TALAGANTE</t>
  </si>
  <si>
    <t>MEJORAMIENTO Y AMPLIACION SERVICIO APR LAS CANTERAS, COLINA</t>
  </si>
  <si>
    <t>MEJORAMIENTO Y AMPLIACION DEL SERVICO DE APR CHOROMBO, COMUNA DE MARIA PINTO</t>
  </si>
  <si>
    <t>MEJORAMIENTO Y AMPLIACIÓN APR NUEVO PORVENIR DE LA COMUNA DE LAMPA</t>
  </si>
  <si>
    <t>AMPLIACION Y MEJORAMIENTO SISTEMA APR ESTACION POLPAICO</t>
  </si>
  <si>
    <t>CONSERVACION SEQUÍA 2022-2023 REGIÓN METROPOLITANA</t>
  </si>
  <si>
    <t>AMPLIACION SISTEMA APR PASO EL SOLDADO A VALLE HIDANGO,LITUECHE</t>
  </si>
  <si>
    <t>MEJORAMIENTO SISTEMA APP RINCONADA DE YAQUIL, SANTA CRUZ</t>
  </si>
  <si>
    <t>MEJORAMIENTO Y AMPLIACIÓN SISTEMA APR LA FINCA, SANTA CRUZ</t>
  </si>
  <si>
    <t>MEJORAMIENTO SISTEMA DE AGUA POTABLE SERVICIO SANITARIO RURAL EL ABRA, COMUNA DE REQUÍNOA</t>
  </si>
  <si>
    <t>MEJORAMIENTO Y AMPLIACIÓN SISTEMA DE AGUA POTABLE SERVICIO SANITARIO RURAL  PUPUYA, NAVIDAD</t>
  </si>
  <si>
    <t>MEJORAMIENTO Y AMPLIACIÓN SISTEMA APR LA DEHESA, PLACILLA</t>
  </si>
  <si>
    <t>MEJORAMIENTO Y AMPLIACIÓN  SISTEMA APR LOS ROMOS - LA PEDRINA, PICHIDEGUA</t>
  </si>
  <si>
    <t>MEJORAMIENTO Y AMPLIACIÓN SISTEMA APR SAN LUIS VILLA ALEGRE, PLACILLA</t>
  </si>
  <si>
    <t>MEJORAMIENTO SISTEMA APR  BOLDOMAHUIDA-LA CABRERÍA, CHÉPICA</t>
  </si>
  <si>
    <t>MEJORAMIENTO SERVICIO AGUA POTABLE RURAL RASTROJOS,  SAN VICENTE DE TT</t>
  </si>
  <si>
    <t>HABILITACION NUEVA FUENTE SISTEMA APR EL HUIQUE, PALMILLA</t>
  </si>
  <si>
    <t>MEJORAMIENTO AGUA POTABLE SERVICIO SANITARIO RURAL PATAGUA ORILLA,PICHIDEGUA</t>
  </si>
  <si>
    <t>MEJORAMIENTO SISTEMA AGUA POTABLE SSR HACIENDA DE LOLOL,  LOLOL</t>
  </si>
  <si>
    <t>MEJORAMIENTO SISTEMA DE AGUA POTABLE SSR  SAN JOAQUÍN DE LOS MAYOS, MACHALI</t>
  </si>
  <si>
    <t>CONSTRUCCION NUEVA FUENTE AGUA POTABLE S.S.R. ALMENDRAL LOS AMARILLOS, CHÉPICA</t>
  </si>
  <si>
    <t>CONSERVACION SISTEMAS SSR POR SEQUIA 2022 - 2023, REGION DE O HIGGINS</t>
  </si>
  <si>
    <t>MEJORAMIENTO Y AMPLIACION SISTEMA APR CATILLO, PARRAL</t>
  </si>
  <si>
    <t>MEJORAMIENTO Y AMPLIACIÓN SISTEMA APR LA SEXTA-SAN JOSÉ-ESPERANZA PLAN, LONGAVÍ</t>
  </si>
  <si>
    <t>MEJORAMIENTO SIST. DE AGUA POTABLE RURAL LOC. DE TRES ESQUINAS SAN CARLOS</t>
  </si>
  <si>
    <t>CONSTRUCCION SERVICIO SANITARIO RURAL EL CIPRÉS, COMUNA DE CHILLÁN</t>
  </si>
  <si>
    <t>CONSERVACION SEQUIA 2022-2023 REGION ÑUBLE</t>
  </si>
  <si>
    <t>CONSTRUCCION SERVICIO DE APR DE SAN CARLITOS, COMUNA DE TOME</t>
  </si>
  <si>
    <t>CONSTRUCCION SERVICIO SANITARIO RURAL DE LAS CAMELIAS, LOS ANGELES</t>
  </si>
  <si>
    <t>CONSTRUCCION SERVICIO SANITARIO RURAL DE TUCAPEL ALTO, CAÑETE</t>
  </si>
  <si>
    <t>CONSTRUCCION SERVICIO SANITARIO RURAL DE EL ROSAL - VILLA ALEGRE, COMUNA DE LOS ANGELES</t>
  </si>
  <si>
    <t>CONSTRUCCION SERVICIO SANITARIO RURAL DE TURQUÍA, COMUNA DE SAN ROSENDO</t>
  </si>
  <si>
    <t>CONSERVACION SISTEMAS SSR POR SEQUIA 2022 - 2023, REGIÓN DEL BIOBIO</t>
  </si>
  <si>
    <t>CONSERVACION SSR DE SARA DE LEBU, COMUNA DE LOS ÁLAMOS</t>
  </si>
  <si>
    <t>CONSERVACION SONDAJES SSR RIHUE Y SSR COIGÜE, COMUNA DE NEGRETE</t>
  </si>
  <si>
    <t>CONSERVACION ESTANQUES 2022 - 2023 REGIÓN DEL BIOBIO</t>
  </si>
  <si>
    <t>CONSTRUCCION SISTEMA AGUA POTABLE RURAL PELON MAPU, VICTORIA</t>
  </si>
  <si>
    <t>INSTALACION SISTEMA DE AGUA POTABLE RURAL BAJADA DE PIEDRA, PITRUFQUEN</t>
  </si>
  <si>
    <t>REPOSICION SISTEMA APR LLAULLAU y AMPLIACIÓN HACIA EL SECTOR EL PIRAO,  VILLARRICA</t>
  </si>
  <si>
    <t>CONSTRUCCION SISTEMA DE AGUA POTABLE RURAL RADALCO, CURACAUTIN</t>
  </si>
  <si>
    <t>AMPLIACION SISTEMA DE APR LA COLONIA  HACIA EL SECTOR SOLOYO, LAUTARO</t>
  </si>
  <si>
    <t>REPOSICION SISTEMA DE AGUA POTABLE RURAL LOICA PULON, PITRUFQUEN</t>
  </si>
  <si>
    <t>CONSERVACION SEQUÍA 2022 - 2023 REGIÓN DE LA ARAUCANIA</t>
  </si>
  <si>
    <t>REPOSICION SERVICIO DE APR DE PUFUDI, MARIQUINA</t>
  </si>
  <si>
    <t>AMPLIACION Y MEJORAMIENTO DEL SERVICIO DE APR DE MEHUIN, MARIQUINA</t>
  </si>
  <si>
    <t>CONSTRUCCION DEL SERVICIO DE APR DE CUDICO, LANCO</t>
  </si>
  <si>
    <t>REPOSICION DEL SERVICIO DE APR DE EL YECO, MARIQUINA</t>
  </si>
  <si>
    <t>REPOSICION DEL SERVICIO DE APR DE CAUNAHUE,  FUTRONO</t>
  </si>
  <si>
    <t>AMPLIACION Y MEJORAMIENTO DEL SERVICIO DE APR DE PON PON, MARIQUINA</t>
  </si>
  <si>
    <t>CONSERVACION SEQUÍA 2022-2023, REGIÓN DE LOS RÍOS</t>
  </si>
  <si>
    <t>CONSTRUCCION SERVICIO AGUA POTABLE RURAL SECTOR ASTILLEROS-PUNAHUEL .DALCAHUE</t>
  </si>
  <si>
    <t>CONSTRUCCION SISTEMA DE AGUA POTABLE RURAL SECTOR CHEÑUE PUNTA PIUTIL, HUALAIHUE</t>
  </si>
  <si>
    <t>CONSTRUCCION SISTEMA DE AGUA POTABLE RURAL HUAYUN, COMUNA DE MAULLIN</t>
  </si>
  <si>
    <t>AMPLIACION DEL SISTEMA APR CURANUE, COMUNA DE QUELLON</t>
  </si>
  <si>
    <t>CONSTRUCCION SERVICIO DE AGUA POTABLE RURAL HUENAO, COMUNA DE CURACO DE VELEZ</t>
  </si>
  <si>
    <t>CONSTRUCCION SISTEMA DE AGUA POTABLE RURAL CANÁN, COMUNA DE CHONCHI</t>
  </si>
  <si>
    <t>CONSTRUCCION SERVICIO DE AGUA POTABLE RURAL HUAYÚN, COMUNA DE CALBUCO</t>
  </si>
  <si>
    <t>CONSTRUCCION SISTEMA DE AGUA POTABLE RURAL ISLA ALAO, COMUNA DE QUINCHAO</t>
  </si>
  <si>
    <t>CONSTRUCCION SISTEMA DE APR COLONIA 3 PUENTES COMUNA DE PUERTO VARAS</t>
  </si>
  <si>
    <t>REPOSICION SISTEMA SANITARIO RURAL LAS LUMAS, COMUNA DE OSORNO</t>
  </si>
  <si>
    <t>CONSERVACION SISTEMAS SSR POR SEQUIA 2022 - 2023, REGIÓN DE AYSÉN</t>
  </si>
  <si>
    <t>29000630-0</t>
  </si>
  <si>
    <t>RUTA 5 TRAMO VALLENAR - CALDERA (SISTEMA NUEVAS INVERSIONES)</t>
  </si>
  <si>
    <t>INSTITUTO NACIONAL DE NEUROCIRUGÍA (INSPECCIÓN FISCAL)</t>
  </si>
  <si>
    <t>RED O´HIGGINS HOSPITAL DE RENGO Y HOSPITAL DE PICHILEMU (INSPECCIÓN FISCAL)</t>
  </si>
  <si>
    <t>CONCESIÓN VIAL RUTA LONGITUDINAL CHILOÉ (INSPECCIÓN FISCAL)</t>
  </si>
  <si>
    <t>SEGUNDA CONCESIÓN RUTA 66 CAMINO DE LA FRUTA (COMPENSACIONES)</t>
  </si>
  <si>
    <t>SEGUNDA CONCESIÓN RUTA 5 TRAMO LOS VILOS - LA SERENA (INSPECCIÓN FISCAL</t>
  </si>
  <si>
    <t>SEGUNDA CONCESIÓN  INTERCONEXIÓN VIAL SECTOR SANTIAGO-VALPARAÍSO-VIÑA DEL MAR, RUTA 68  (INSPECCIÓN FISCAL)</t>
  </si>
  <si>
    <t>SEGUNDA CONCESIÓN RUTA 5, TRAMO CHILLÁN - COLLIPULLI (INSPECCIÓN FISCAL</t>
  </si>
  <si>
    <t>40049389-0</t>
  </si>
  <si>
    <t>40049554-0</t>
  </si>
  <si>
    <t xml:space="preserve">CONSERVACION 1° ETAPA UNIDAD DE CRÉDITO LA SERENA </t>
  </si>
  <si>
    <t>40047432-0</t>
  </si>
  <si>
    <t xml:space="preserve">CONSERVACION INFRAESTRUCTURA DE CAUCES NATURALES REGION DE ÑUBLE 2023 - 2024 </t>
  </si>
  <si>
    <t>40047515-0</t>
  </si>
  <si>
    <t xml:space="preserve">CONSERVACION RED PRIMARIA DE AGUAS LLUVIAS REGION DE ÑUBLE 2023 - 2025 </t>
  </si>
  <si>
    <t>40047585-0</t>
  </si>
  <si>
    <t xml:space="preserve">CONSERVACION OBRAS FISCALES DE RIEGO REGION DE ÑUBLE 2023 - 2025 </t>
  </si>
  <si>
    <t>30482512-0</t>
  </si>
  <si>
    <t>CONSTRUCCION CANAL TIERRAS COLORADAS, CONCEPCION</t>
  </si>
  <si>
    <t>40047586-0</t>
  </si>
  <si>
    <t xml:space="preserve">CONSERVACION OBRAS FISCALES DE RIEGO REGION DEL BIO BIO 2023 - 2025 </t>
  </si>
  <si>
    <t>30113684-0</t>
  </si>
  <si>
    <t>CONSERVACIÓN GLOBAL MIXTO CAMINOS RED VIAL I REGIÓN AÑO 2012-2016</t>
  </si>
  <si>
    <t>40010982-0</t>
  </si>
  <si>
    <t>CONSERVACION RED VIAL REGIÓN DE TARAPACA 2020</t>
  </si>
  <si>
    <t>IQUIQUE, CAMIÑA, HUARA</t>
  </si>
  <si>
    <t>30132982-0</t>
  </si>
  <si>
    <t>MEJORAMIENTO TALUDES C-527, SECTOR ACCESO NORTE A VALLENAR</t>
  </si>
  <si>
    <t>40004548-0</t>
  </si>
  <si>
    <t>MEJORAMIENTO PUENTE EL TOME EN RUTA D-517, COMUNA DE MONTE PATRIA</t>
  </si>
  <si>
    <t>40011038-0</t>
  </si>
  <si>
    <t>CONSERVACION RED VIAL REGIÓN DE COQUIMBO 2020</t>
  </si>
  <si>
    <t>40031020-0</t>
  </si>
  <si>
    <t xml:space="preserve">REPOSICION PUENTE CHAGRES EN RUTA E-661 COMUNA DE CATEMU </t>
  </si>
  <si>
    <t>CATEMU</t>
  </si>
  <si>
    <t>40046963-0</t>
  </si>
  <si>
    <t xml:space="preserve">CONSTRUCCION PUENTE CONEXIÓN PANQUEHUE - CATEMU EN RUTA E-635, COMUNAS SAN FELIPE Y PANQUEHUE </t>
  </si>
  <si>
    <t>40011058-0</t>
  </si>
  <si>
    <t>CONSERVACION RED VIAL REGIÓN DE O'HIGGINS 2020</t>
  </si>
  <si>
    <t>40004148-0</t>
  </si>
  <si>
    <t>REPOSICIÓN PUENTE LOS PUERCOS EN RUTA K-60, KM. 17,34</t>
  </si>
  <si>
    <t>PENCAHUE</t>
  </si>
  <si>
    <t>40030997-0</t>
  </si>
  <si>
    <t>CONSTRUCCION PASADAS URBANAS QUIRIHUE-TREHUACO-COELEMU RUTA 126</t>
  </si>
  <si>
    <t>40049397-0</t>
  </si>
  <si>
    <t xml:space="preserve">MEJORAMIENTO CBI PUENTE QUEPE-CAIVICO-LOS NOTROS </t>
  </si>
  <si>
    <t>30091524-0</t>
  </si>
  <si>
    <t>REPOSICIÓN OFICINA PROVINCIAL Y TALLER DE VIALIDAD PROVINCIA DE VALDIVIA</t>
  </si>
  <si>
    <t>EMERGENCIAS</t>
  </si>
  <si>
    <t>40054429-0</t>
  </si>
  <si>
    <t xml:space="preserve">CONSERVACION POR EMERGENCIA RED VIAL REGION DE AYSEN - AÑO 2023-2024 </t>
  </si>
  <si>
    <t>40048171-0</t>
  </si>
  <si>
    <t xml:space="preserve">ANALISIS Y ACTUALIZACION RUTA INTERLAGOS </t>
  </si>
  <si>
    <t>40050091-0</t>
  </si>
  <si>
    <t xml:space="preserve">ACTUALIZACION CONDICIÓN ESTRUCTURAL VARIOS CAMINOS RED VIAL NACIONAL </t>
  </si>
  <si>
    <t>40029507-0</t>
  </si>
  <si>
    <t>CONSERVACION DE SEGURIDAD VIAL EN ZONAS DE ESCUELA 2020</t>
  </si>
  <si>
    <t>40039741-0</t>
  </si>
  <si>
    <t xml:space="preserve">NORMALIZACION AREA DE MOVIMIENTO AERODROMO DE LA ARAUCANIA </t>
  </si>
  <si>
    <t>40039079-0</t>
  </si>
  <si>
    <t xml:space="preserve">NORMALIZACION CIERRE PERIMETRAL AERÓDROMOS QUENAC Y APIAO, QUINCHAO </t>
  </si>
  <si>
    <t>40048317-0</t>
  </si>
  <si>
    <t>40048972-0</t>
  </si>
  <si>
    <t>ANALISIS REQUERIMIENTOS DE INFRAESTRUCTURA HIDRICA DE LARGO PLAZO 2025-2055</t>
  </si>
  <si>
    <t>40053576-0</t>
  </si>
  <si>
    <t>CONSERVACION SERVICIO SANITARIO RURAL DE CUYA ARICA Y PARINACOTA</t>
  </si>
  <si>
    <t>40049618-0</t>
  </si>
  <si>
    <t>CONSERVACION REPOSICIÓN, Y REPARACIÓN DE SISTEMAS SSR REGIÓN DE ÑUBLE</t>
  </si>
  <si>
    <t>40049619-0</t>
  </si>
  <si>
    <t>CONSERVACION REPOSICIÓN, Y REPARACIÓN DE SISTEMAS SSR REGION DE BIO BIO</t>
  </si>
  <si>
    <t>40049132-0</t>
  </si>
  <si>
    <t xml:space="preserve">CONSERVACION RED HIDROMETRICA NACIONAL 2023-2025 </t>
  </si>
  <si>
    <t>ANGOL, COLLIPULLI, CURACAUTIN, ERCILLA, LONQUIMAY, LOS SAUCES, LUMACO, PUREN, RENAICO, TRAIGUEN, VICTORIA</t>
  </si>
  <si>
    <t>CHOLCHOL, TEMUCO, CARAHUE, CUNCO, CURARREHUE, FREIRE, GALVARINO, GORBEA, LAUTARO, LONCOCHE, MELIPEUCO, NUEVA IMPERIAL, PADRE LAS CASAS, PERQUENCO, PITRUFQUEN, PUCON, SAAVEDRA, TEODORO SCHMIDT, TOLTEN, VILCUN, VILLARRICA</t>
  </si>
  <si>
    <t>CONSERVACION Y NORMALIZACION SISTEMA DE SEGURIDAD VIAL EN TUNEL CRISTO REDENTOR</t>
  </si>
  <si>
    <t>40053901-0</t>
  </si>
  <si>
    <t xml:space="preserve">CONSERVACION POR EMERGENCIA RED VIAL REGION DEL BIOBIO - AÑO 2023-2024 </t>
  </si>
  <si>
    <t>30426876-0</t>
  </si>
  <si>
    <t>CONSTRUCCIÓN INFR. PESQUERA ARTESANAL CALETA TALQUILLA, OVALLE</t>
  </si>
  <si>
    <t>30065993-0</t>
  </si>
  <si>
    <t>REPOSICIÓN MURO Y FUERTE DE CORRAL</t>
  </si>
  <si>
    <t>SAN GREGORIO, PRIMAVERA</t>
  </si>
  <si>
    <t>40050837-0</t>
  </si>
  <si>
    <t>CONSERVACION RUTINARIA PISTA EMERGENCIA CARIQUIMA.</t>
  </si>
  <si>
    <t>40054904-0</t>
  </si>
  <si>
    <t>CONSERVACION RUTINARIA PEQUEÑOS AERÓDROMOS LAS BREAS-BARRILES AÑO 2023</t>
  </si>
  <si>
    <t>40054906-0</t>
  </si>
  <si>
    <t>CONSERVACION RUTINARIA AERÓDROMO SAN PEDRO DE ATACAMA 2023-2024</t>
  </si>
  <si>
    <t>40035043-0</t>
  </si>
  <si>
    <t>CONSERVACION RUTINARIA AERODROMO PELDEHUE, COLINA</t>
  </si>
  <si>
    <t>40055073-0</t>
  </si>
  <si>
    <t>CONSERVACION GLOBAL RED DE AERÓDROMOS REGIONALES - REGIÓN DE LOS RÍOS</t>
  </si>
  <si>
    <t>40050094-0</t>
  </si>
  <si>
    <t>40055228-0</t>
  </si>
  <si>
    <t>40055235-0</t>
  </si>
  <si>
    <t>40052168-0</t>
  </si>
  <si>
    <t>REPOSICION RED PUNTOS DE POSADA PARA HELICÓPTEROS EN UNIDADES DE CARABINEROS MAGALLANES</t>
  </si>
  <si>
    <t>LAGUNA BLANCA, SAN GREGORIO, TORRES DEL PAINE</t>
  </si>
  <si>
    <t>30478137-0</t>
  </si>
  <si>
    <t>MEJORAMIENTO SISTEMA APR LAS BREAS, COMUNA DE RIO HURTADO</t>
  </si>
  <si>
    <t>40029378-0</t>
  </si>
  <si>
    <t>CONSERVACION SISTEMA DE APR HUENTELAUQUÉN NORTE</t>
  </si>
  <si>
    <t>40035444-0</t>
  </si>
  <si>
    <t>40035446-0</t>
  </si>
  <si>
    <t>40035448-0</t>
  </si>
  <si>
    <t>40011426-0</t>
  </si>
  <si>
    <t>MEJORAMIENTO Y AMPLIACIÓN SISTEMA APR MOLINO-VENTANA DEL ALTO A SANTA LAURA, TENO</t>
  </si>
  <si>
    <t>40012719-0</t>
  </si>
  <si>
    <t>MEJORAMIENTO Y AMPLIACIÓN SISTEMA APR BAJOS DE LIRCAY, SAN CLEMENTE</t>
  </si>
  <si>
    <t>40030359-0</t>
  </si>
  <si>
    <t>CONSERVACION SISTEMAS DE APR POR SEQUÍA AÑO 2021-2022, REGIÓN DEL MAULE</t>
  </si>
  <si>
    <t>40029309-0</t>
  </si>
  <si>
    <t>CONSERVACION SISTEMA APR CHOPE-CHECHIL, COMUNA DE CALBUCO</t>
  </si>
  <si>
    <t>40029320-0</t>
  </si>
  <si>
    <t>CONSERVACION SISTEMA APR LIUCURA SAN AGUSTIN, COMUNA DE PUQUELDON</t>
  </si>
  <si>
    <t>CONSERVACION CAMPAMENTO LAS RIVERAS DOH ARICA Y PARINACOTA ARICA</t>
  </si>
  <si>
    <t>CONSERVACION EDIFICIO MOP AMPLIACIÓN DGA IQUIQUE</t>
  </si>
  <si>
    <t>SAN JOAQUIN</t>
  </si>
  <si>
    <t>40038828-0</t>
  </si>
  <si>
    <t>CONSERVACION INFRAESTRUCTURA DIRECCION DE VIALIDAD REGION DEL MAULE</t>
  </si>
  <si>
    <t>CONSERVACION CONSERVACIÓN LABORATORIOS VIALIDAD OSORNO OSORNO</t>
  </si>
  <si>
    <t>40048777-0</t>
  </si>
  <si>
    <t>CONSERVACION CONSERVACIÓN EDIFICIO MOP REGION LOS LAGOS 2023 LOS LAGOS</t>
  </si>
  <si>
    <t>40020200-0</t>
  </si>
  <si>
    <t>DIAGNOSTICO COMPORTAMIENTO ALUVIONAL QUEBRADAS AFLUENTES, CUENCA RIO SAN JOSE</t>
  </si>
  <si>
    <t>40020202-0</t>
  </si>
  <si>
    <t>DIAGNOSTICO COMPORTAMIENTO ALUVIONAL DE LAS QUEBRADAS AFLUENTES A LA CUENCA CAMARONES</t>
  </si>
  <si>
    <t>40025941-0</t>
  </si>
  <si>
    <t>CONSERVACIÓN DE RIBERAS REGIÓN DE ARICA Y PARINACOTA 2020 - 2023 - RECUP</t>
  </si>
  <si>
    <t>40047421-0</t>
  </si>
  <si>
    <t xml:space="preserve">CONSERVACION INFRAESTRUCTURA DE CAUCES NATURALES REGION DE ARICA Y PARINACOTA 2023 - 2024 </t>
  </si>
  <si>
    <t>40047422-0</t>
  </si>
  <si>
    <t xml:space="preserve">CONSERVACION INFRAESTRUCTURA DE CAUCES NATURALES REGION DE TARAPACA 2023 - 2024 </t>
  </si>
  <si>
    <t>40047423-0</t>
  </si>
  <si>
    <t xml:space="preserve">CONSERVACION INFRAESTRUCTURA DE CAUCES NATURALES REGION DE ANTOFAGASTA 2023 - 2024 </t>
  </si>
  <si>
    <t>30091693-0</t>
  </si>
  <si>
    <t>CONSERVACIÓN MANEJO Y CONTROL EMBALSE EL BATO RÍO ILLAPEL</t>
  </si>
  <si>
    <t>40047427-0</t>
  </si>
  <si>
    <t xml:space="preserve">CONSERVACION INFRAESTRUCTURA DE CAUCES NATURALES REGION DE COQUIMBO 2023 - 2024 </t>
  </si>
  <si>
    <t>40013835-0</t>
  </si>
  <si>
    <t>CONSERVACIÓN SISTEMA HÍDRICO DE ESCASEZ OBRAS COMPLEMENTARIAS EN CURIMON, VALLE DEL ACONCAGUA</t>
  </si>
  <si>
    <t>40029754-0</t>
  </si>
  <si>
    <t>REPOSICION SISTEMA EVACUACIÓN AGUAS LLUVIAS LUSITANIA VIÑA DEL MAR</t>
  </si>
  <si>
    <t>40047428-0</t>
  </si>
  <si>
    <t xml:space="preserve">CONSERVACION INFRAESTRUCTURA DE CAUCES NATURALES REGION DE VALPARAISO 2023 - 2024 </t>
  </si>
  <si>
    <t>30436823-0</t>
  </si>
  <si>
    <t>CONSTRUCCION SIST. DRENAJE URBANO ZONA NORTE STGO.CANAL LOS CHOROS</t>
  </si>
  <si>
    <t>HUECHURABA</t>
  </si>
  <si>
    <t>40047431-0</t>
  </si>
  <si>
    <t xml:space="preserve">CONSERVACION INFRAESTRUCTURA DE CAUCES NATURALES REGION DEL MAULE 2023 - 2024 </t>
  </si>
  <si>
    <t>40047435-0</t>
  </si>
  <si>
    <t xml:space="preserve">CONSERVACION INFRAESTRUCTURA DE CAUCES NATURALES REGION DEL BIOBIO 2023 - 2024 </t>
  </si>
  <si>
    <t>40025955-0</t>
  </si>
  <si>
    <t>CONSERVACIÓN DE RIBERAS DE LA ARAUCANÍA 2020 - 2023 - RECUP</t>
  </si>
  <si>
    <t>40047436-0</t>
  </si>
  <si>
    <t xml:space="preserve">CONSERVACION DE RIBERAS DE CAUCES NATURALES REGION DE LA  ARAUCANIA 2023 - 2025 </t>
  </si>
  <si>
    <t>30131955-0</t>
  </si>
  <si>
    <t>40036789-0</t>
  </si>
  <si>
    <t>40036790-0</t>
  </si>
  <si>
    <t>40047439-0</t>
  </si>
  <si>
    <t xml:space="preserve">CONSERVACION INFRAESTRUCTURA DE CAUCES NATURALES REGION DE LOS LAGOS 2023 - 2024 </t>
  </si>
  <si>
    <t>40054740-0</t>
  </si>
  <si>
    <t>CONSERVACION DE SEGURIDAD VIAL EN RUTAS DE LA RED 2023 - 2024 XV REGIÓN</t>
  </si>
  <si>
    <t>40054926-0</t>
  </si>
  <si>
    <t>CALERA</t>
  </si>
  <si>
    <t>40011095-0</t>
  </si>
  <si>
    <t>CONSERVACION CAMINOS BASICOS REGION DE ÑUBLE 2020</t>
  </si>
  <si>
    <t>CHILLAN, YUNGAY, COBQUECURA, TREGUACO, COIHUECO, SAN NICOLAS</t>
  </si>
  <si>
    <t>40011096-0</t>
  </si>
  <si>
    <t>CONSERVACION RED VIAL REGIÓN DE ÑUBLE 2020</t>
  </si>
  <si>
    <t>40055542-0</t>
  </si>
  <si>
    <t>CONSERVACION GLOBAL MIXTA CAMINOS RED VIAL REG DE ÑUBLE 2023-2027</t>
  </si>
  <si>
    <t>40053478-0</t>
  </si>
  <si>
    <t>CONSERVACION POR CAMINO BASICO REGION DEL BIOBIO AÑO 2023 - 2024</t>
  </si>
  <si>
    <t>40020186-0</t>
  </si>
  <si>
    <t>40031619-0</t>
  </si>
  <si>
    <t>CONSERVACION SEGURIDAD VIAL EN REGION LOS LAGOS (PLAN DE RECUPERACIÓN)</t>
  </si>
  <si>
    <t xml:space="preserve">MEJORAMIENTO RUTAS V-590 EL TEPUAL - LAS LOMAS Y V-720 CRUCE RUTA 5 SAN ANTONIO - EL TEPUAL, PROV. LLANQUIHUE </t>
  </si>
  <si>
    <t>BIO BIO, DIGUILLÍN</t>
  </si>
  <si>
    <t>QUILLECO, CHILLAN, YUNGAY</t>
  </si>
  <si>
    <t>40049426-0</t>
  </si>
  <si>
    <t>CONSERVACION BORDE COSTERO CUEVAS DE ANZOTA ARICA</t>
  </si>
  <si>
    <t>MEJORAMIENTO COSTANERA PANGUIPULLI</t>
  </si>
  <si>
    <t>PUERTO MONTT, ANCUD, CHONCHI</t>
  </si>
  <si>
    <t>40049460-0</t>
  </si>
  <si>
    <t xml:space="preserve">CONSERVACION TERMINALES PORTUARIOS DE CONECTIVIDAD DE PUERTO IBAÑEZ Y CHILE CHICO </t>
  </si>
  <si>
    <t>MAGALLANES, TIERRA DEL FUEGO</t>
  </si>
  <si>
    <t>CONSERVACION CALETA DE PUERTO WILLIAMS COMUNA CABO DE HORNOS</t>
  </si>
  <si>
    <t xml:space="preserve">CONSERVACION MAYOR PISTA 02-20, ÁREA DE MOVIMIENTO AEROPUERTO CHACALLUTA </t>
  </si>
  <si>
    <t>40055200-0</t>
  </si>
  <si>
    <t>CONSERVACION INFRAESTRUCTURA DE SOPORTE AÉREO PARA EMERGENCIAS AERÓDROMO EL BUITRE</t>
  </si>
  <si>
    <t>40056050-0</t>
  </si>
  <si>
    <t>CONSERVACION PUNTO DE POSADA DE EMERGENCIA PARA HELICÓPTEROS ARICA PUERTO</t>
  </si>
  <si>
    <t>40056086-0</t>
  </si>
  <si>
    <t>CONSERVACION PUNTO DE POSADA DE EMERGENCIA PARA HELICÓPTEROS PUTRE HUAMACHUCO</t>
  </si>
  <si>
    <t>40056335-0</t>
  </si>
  <si>
    <t>CONSERVACION PLATAFORMA AVIACION GENERAL SUR AEROPUERTO CHACALLUTA</t>
  </si>
  <si>
    <t>40047454-0</t>
  </si>
  <si>
    <t>40049979-0</t>
  </si>
  <si>
    <t>40056445-0</t>
  </si>
  <si>
    <t>40054894-0</t>
  </si>
  <si>
    <t>CONSERVACION RUTINARIA PISTA PUNTA BLANCA, TOCOPILLA</t>
  </si>
  <si>
    <t>40056592-0</t>
  </si>
  <si>
    <t>CONSERVACION PUNTO DE POSADA CENTELATO, ANTOFAGASTA</t>
  </si>
  <si>
    <t>CONSERVACION AREA DE MOVIMIENTO AERODROMO DE CHAÑARAL II ETAPA, REGION DE ATACAMA AÑO 2023</t>
  </si>
  <si>
    <t>40050410-0</t>
  </si>
  <si>
    <t xml:space="preserve">CONSERVACION RUTINARIA AERODROMO LA FLORIDA 2023 </t>
  </si>
  <si>
    <t>40053566-0</t>
  </si>
  <si>
    <t>40056459-0</t>
  </si>
  <si>
    <t>CONSERVACION AERÓDROMO PICHIDANGUI, REGIÓN DE COQUIMBO</t>
  </si>
  <si>
    <t>CONSERVACION RUTINARIA AEROPUERTO ARTURO MERINO BENITEZ, SANTIAGO, R.M.</t>
  </si>
  <si>
    <t>CONSERVACION RUTINARIA AERODROMO PELDEHUE, COLINA AÑO 2023</t>
  </si>
  <si>
    <t>40055447-0</t>
  </si>
  <si>
    <t>CONSERVACION MAYOR AEROPUERTO ARTURO MERINO BENITEZ, PUDAHUEL, RM</t>
  </si>
  <si>
    <t>40031595-0</t>
  </si>
  <si>
    <t xml:space="preserve">CONSERVACION RUTINARIA AERODROMO DE PUCON 2023 </t>
  </si>
  <si>
    <t>40049577-0</t>
  </si>
  <si>
    <t xml:space="preserve">CONSERVACION MENOR RED AEROPORTUARIA REGIÓN DE LOS LAGOS 2023 - 2027 </t>
  </si>
  <si>
    <t>40047996-0</t>
  </si>
  <si>
    <t xml:space="preserve">CONSERVACION MAYOR AERODROMO VILLA OHIGGINS </t>
  </si>
  <si>
    <t>40048931-0</t>
  </si>
  <si>
    <t xml:space="preserve">CONSERVACION MAYOR AERODROMO CHILE CHICO - 2DA ETAPA </t>
  </si>
  <si>
    <t>40050839-0</t>
  </si>
  <si>
    <t>CONSERVACION AERODROMO PUYUHUAPI REGION DE AYSEN</t>
  </si>
  <si>
    <t>40055027-0</t>
  </si>
  <si>
    <t xml:space="preserve">CONSERVACION PERIODICA AERODROMO CABO 1 - JUAN ROMAN PTO AYSEN AÑOS 2023- 2024 </t>
  </si>
  <si>
    <t xml:space="preserve">CONSERVACION PERIODICA AERODROMO TENIENTE VIDAL AÑO 2023-2024 </t>
  </si>
  <si>
    <t>40046781-0</t>
  </si>
  <si>
    <t>CONSERVACION RUTINARIA ÁREA DE MOVIMIENTO AD. PUERTO NATALES</t>
  </si>
  <si>
    <t>ANALISIS PARA REMOCIONES EN MASA, RUTA 115 CH PASO PEHUENCHE REGION DEL MAULE</t>
  </si>
  <si>
    <t>40022764-0</t>
  </si>
  <si>
    <t>40047803-0</t>
  </si>
  <si>
    <t>CONSERVACION SSR LAS MARQUESAS SSR CRUCESITA LA MAJADA Y SSR SAN FÉLIX COMUNA DE ALTO DEL CARMEN REGION DE ATACAMA</t>
  </si>
  <si>
    <t>CONSERVACION SISTEMA APR LA HIGUERA, COMUNA DE LA SERENA</t>
  </si>
  <si>
    <t>CONSERVACION SISTEMA DE A.P. RURAL CALETA HORNOS</t>
  </si>
  <si>
    <t>CONSERVACION SISTEMA DE A.P. RURAL CHUNGUNGO</t>
  </si>
  <si>
    <t>40053620-0</t>
  </si>
  <si>
    <t>ALHUE</t>
  </si>
  <si>
    <t>40053725-0</t>
  </si>
  <si>
    <t>40044605-0</t>
  </si>
  <si>
    <t>40045115-0</t>
  </si>
  <si>
    <t>40024931-0</t>
  </si>
  <si>
    <t>CONSERVACIÓN PARA SISTEMAS BÁSICOS DE ABASTECIMIENTO AGUA POTABLE RURAL, REGIÓN DE ÑUBLE</t>
  </si>
  <si>
    <t>40023573-0</t>
  </si>
  <si>
    <t>CONSERVACION SISTEMAS DE APR POR SEQUÍA, REGIÓN DEL BIO BIO</t>
  </si>
  <si>
    <t>40029295-0</t>
  </si>
  <si>
    <t>40029298-0</t>
  </si>
  <si>
    <t>40029299-0</t>
  </si>
  <si>
    <t>CABRERO</t>
  </si>
  <si>
    <t>40029482-0</t>
  </si>
  <si>
    <t>40029483-0</t>
  </si>
  <si>
    <t>40030362-0</t>
  </si>
  <si>
    <t>40034111-0</t>
  </si>
  <si>
    <t>40044631-0</t>
  </si>
  <si>
    <t>CONSERVACION SSR LAS DELICIAS, COMUNA DE LOS ÁNGELES, REGIÓN DEL BIOBIO</t>
  </si>
  <si>
    <t>40050447-0</t>
  </si>
  <si>
    <t>CONSERVACION Y MANTENCIÓN SERVICIO SANITARIO RURAL DE LAUTARO ANTIQUINA COMUNA DE CAÑETE</t>
  </si>
  <si>
    <t>30463675-0</t>
  </si>
  <si>
    <t>INSTALACION SISTEMA APR PEHUENCO LONQUIMAY</t>
  </si>
  <si>
    <t>40000627-0</t>
  </si>
  <si>
    <t>REPOSICION SISTEMA DE AGUA POTABLE RURAL EL ESFUERZO, COMUNA DE CUNCO</t>
  </si>
  <si>
    <t>40035350-0</t>
  </si>
  <si>
    <t>40048250-0</t>
  </si>
  <si>
    <t>CONSTRUCCION SISTEMA SANITARIO RURAL PURRIHUIN LA UNION</t>
  </si>
  <si>
    <t>40049005-0</t>
  </si>
  <si>
    <t>CONSTRUCCION SISTEMA SANITARIO RURAL DE SANTA ROSA MARIQUINA</t>
  </si>
  <si>
    <t>40049008-0</t>
  </si>
  <si>
    <t>CONSTRUCCION SISTEMA SANITARIO RURAL DE VISTA HERMOSA FUTRONO</t>
  </si>
  <si>
    <t>40049773-0</t>
  </si>
  <si>
    <t>40049780-0</t>
  </si>
  <si>
    <t>40049805-0</t>
  </si>
  <si>
    <t>40050504-0</t>
  </si>
  <si>
    <t>40034116-0</t>
  </si>
  <si>
    <t>ANCUD, PUQUELDON</t>
  </si>
  <si>
    <t>40045971-0</t>
  </si>
  <si>
    <t>29000448-0</t>
  </si>
  <si>
    <t>ALTERNATIVAS DE ACCESO A IQUIQUE (COMPENSACIONES)</t>
  </si>
  <si>
    <t>29000347-0</t>
  </si>
  <si>
    <t xml:space="preserve">AUTOPISTA DE LA REGIÓN DE ANTOFAGASTA (COMPENSACIONES) </t>
  </si>
  <si>
    <t>29000590-0</t>
  </si>
  <si>
    <t>29000592-0</t>
  </si>
  <si>
    <t>-- TÚNEL EL MELÓN (COMPENSACIONES) --</t>
  </si>
  <si>
    <t>29000152-0</t>
  </si>
  <si>
    <t>ACCESO NOR-ORIENTE A SANTIAGO ( SISTEMA NUEVAS INVERSIONES)</t>
  </si>
  <si>
    <t>29000591-0</t>
  </si>
  <si>
    <t xml:space="preserve">-- VARIANTE MELIPILLA (SISTEMA NUEVAS INVERSIONES) </t>
  </si>
  <si>
    <t>29000501-0</t>
  </si>
  <si>
    <t>CONCESIÓN RUTA 5 TRAMO PUERTO MONTT - PARGUA (SISTEMA NUEVAS INVERSIONES)</t>
  </si>
  <si>
    <t>29000025-0</t>
  </si>
  <si>
    <t>RUTA 57 SANTIAGO - COLINA - LOS ANDES (SISTEMA NUEVAS INVERSIONES)</t>
  </si>
  <si>
    <t>29000217-0</t>
  </si>
  <si>
    <t>RUTA 5 RIO BUENO - PUERTO MONTT (SISTEMA NUEVAS INVERSIONES)</t>
  </si>
  <si>
    <t>29000500-0</t>
  </si>
  <si>
    <t>CONCESIÓN RUTA 5 NORTE, TRAMO LA SERENA - VALLENAR (COMPENSACIONES)</t>
  </si>
  <si>
    <t>VALPARAISO, QUILLOTA, SAN FELIPE, MARGA MARGA, SANTIAGO, CHACABUCO</t>
  </si>
  <si>
    <t>VALPARAISO, VILLA ALEMANA, VIÑA DEL MAR, QUILLOTA, CALERA, HIJUELAS, LA CRUZ, LLAILLAY, QUILPUE, LIMACHE, SANTIAGO, QUILICURA, QUINTA NORMAL, RENCA, LAMPA, TIL TIL</t>
  </si>
  <si>
    <t>40056120-0</t>
  </si>
  <si>
    <t>CONSERVACION EMERGENCIA RED HIDROMETRICA NACIONAL</t>
  </si>
  <si>
    <t>Arica</t>
  </si>
  <si>
    <t>ADUANA</t>
  </si>
  <si>
    <t>40053823-0</t>
  </si>
  <si>
    <t>CONSERVACION COMPLEJO FRONTERIZO CHACALLUTA, REGION DE ARICA Y PARINACOTA 2023-2024</t>
  </si>
  <si>
    <t>RESTAURACION ARQUITECTONICA TEATRO MUNICIPAL, IQUIQUEE - ESCENOTECNIA</t>
  </si>
  <si>
    <t>Iquique</t>
  </si>
  <si>
    <t>RESTAURACIÓN TEATRO PEDRO DE LA BARRA, ANTOFAGASTA</t>
  </si>
  <si>
    <t>NORMALIZACION EDIFICIO REGIONAL MOP REGIÓN DE ANTOFAGASTA</t>
  </si>
  <si>
    <t>CONSERVACIÓN PATIO COMÚN EDIFICIO MOP LA SERENA.</t>
  </si>
  <si>
    <t>EDUCACIÓN</t>
  </si>
  <si>
    <t>EDUCACIÓN BÁSICA</t>
  </si>
  <si>
    <t>40049952-0</t>
  </si>
  <si>
    <t xml:space="preserve">CONSERVACION FACHADA COLEGIO JAVIERA CARRERA Y CLÍNICA DENTAL ESCOLAR </t>
  </si>
  <si>
    <t>40049954-0</t>
  </si>
  <si>
    <t>CONSERVACION HÉROES DE LA CONCEPCIÓN</t>
  </si>
  <si>
    <t>CONSTRUCCIÓN HOGAR SANTA CLARA, COMUNA DE SANTIAGO</t>
  </si>
  <si>
    <t>REPOSICIÓN CON RELOCALIZACIÓN BRIGADA DE INVESTIGACIÓN CRIMINAL PDI, SAN RAMÓN</t>
  </si>
  <si>
    <t>CENTRO ONCOLÓGICO FUNDACIÓN NUESTROS HIJOS</t>
  </si>
  <si>
    <t>Santiago</t>
  </si>
  <si>
    <t>CONSERVACION TALLERES INSTITUTO NACIONAL DE HIDRÁULICA  MOP - PRIMERA ETAPA SANTIAGO</t>
  </si>
  <si>
    <t>NORMALIZACIÓN Y HABILITACIÓN EDIFICIO TORRE VILLAVICENCIO</t>
  </si>
  <si>
    <t>CONSERVACION LABORATORIO REGIONAL Y RECINTO FISCAL, DRV ÑUBLE 2023-2024</t>
  </si>
  <si>
    <t>REPOSICIÓN DE INSPECTORIA YUNGAY DRV ÑUBLE</t>
  </si>
  <si>
    <t>Diguillín</t>
  </si>
  <si>
    <t>Yungay</t>
  </si>
  <si>
    <t>REPOSICIÓN DE INSPECTORIA SAN CARLOS DRV ÑUBLE</t>
  </si>
  <si>
    <t>Punilla</t>
  </si>
  <si>
    <t>San Carlos</t>
  </si>
  <si>
    <t>CONSERVACION LABORATORIO REGIONAL -DV ÑUBLE</t>
  </si>
  <si>
    <t>CONSERVACION CASA DE HUESPEDES-DV ÑUBLE</t>
  </si>
  <si>
    <t>CONSERVACION OFICINA/ TALLER VIALIDAD CHILLAN</t>
  </si>
  <si>
    <t>Pinto</t>
  </si>
  <si>
    <t>40056226-0</t>
  </si>
  <si>
    <t>CONSERVACION INTEGRAL MURAL DE MARIA MARTNER</t>
  </si>
  <si>
    <t>CONSERVACION  PROGRAMA BUEN VIVIR PROVINCIA ARAUCO - BIO BIO</t>
  </si>
  <si>
    <t>REPOSICIÓN OFICINA SAG, VILLARRICA</t>
  </si>
  <si>
    <t>Cautin</t>
  </si>
  <si>
    <t>Villarrica</t>
  </si>
  <si>
    <t>ANALISIS  REPOSICION EDIFICIOS MOP REGION DE LA ARAUCANIA TEMUCO</t>
  </si>
  <si>
    <t>CONSERVACION  PROGRAMA BUEN VIVIR PROVINCIA  MALLECO</t>
  </si>
  <si>
    <t>CONSERVACION  PROGRAMA BUEN VIVIR PROVINCIA  CAUTÍN</t>
  </si>
  <si>
    <t>CONSERVACION INTEGRAL PISO 11 EDIFICIO MOP ARAUCANÍA</t>
  </si>
  <si>
    <t>CONSERVACION OFICINAS DIRECCIÓN REGIONAL OBRAS HIDRAULICAS REGION DE LA ARAUCANÍA</t>
  </si>
  <si>
    <t>Temuco</t>
  </si>
  <si>
    <t>CONSERVACIÓN OFICINAS DELEGACIÓN PRESIDENCIAL LOS RÍOS</t>
  </si>
  <si>
    <t>Valdivia</t>
  </si>
  <si>
    <t>DIAGNOSTICO ACTUALIZACION INVENTARIO PATRIMONIO CULTURAL INMUEBLE R. DE LOS LAGOS</t>
  </si>
  <si>
    <t xml:space="preserve">REPOSICION ESCUELA RURAL DE LAGUNITAS COMUNA DE PUERTO MONTT  </t>
  </si>
  <si>
    <t>CONSTRUCCIÓN INSTITUTO DE FOMENTO PESQUERO SEDE PUERTO MONTT</t>
  </si>
  <si>
    <t>CONSERVACIÓN RECINTO CASCADAS MOP</t>
  </si>
  <si>
    <t>Osorno</t>
  </si>
  <si>
    <t>CONSERVACION DE RIBERAS REGION DE ATACAMA 2021 - 2023 - RECUP</t>
  </si>
  <si>
    <t>CONSERVACION DE RIBERAS DE CAUCES NATURALES REGION DE COQUIMBO 2022 - 2024</t>
  </si>
  <si>
    <t>CONSERVACION OBRAS DE RIEGO FISCALES REGIÓN O'HIGGINS - 2020-2023 - RECUP</t>
  </si>
  <si>
    <t>CONSTRUCCION OBRAS DE CONTROL ALUVIONAL PARQUE VICENTE PEREZ ROSALES, PUERTO VARAS</t>
  </si>
  <si>
    <t>REPOSICION Y AMPLIACION COLECTORES SECTOR ORIENTE ESTERO GARZAS, COMUNA DE PUERTO MONTT</t>
  </si>
  <si>
    <t>MEJORAMIENTO RED PRIMARIA DE AGUAS LLUVIAS SECTOR PONIENTE ESTERO GARZAS, COM DE PUERTO MONTT</t>
  </si>
  <si>
    <t>CONSERVACION DE SEGURIDAD VIAL  DE ARICA Y PARINACOTA 2023</t>
  </si>
  <si>
    <t>CONSERVACION RUTA A-65 0 AL 3,5 Y A-615 DEL 0 AL 3,3, SECTOR POZO ALMONTE</t>
  </si>
  <si>
    <t>40027079-0</t>
  </si>
  <si>
    <t xml:space="preserve">CONSERVACION RED VIAL REGION DE TARAPACA 2020 (PLAN DE RECUPERACION </t>
  </si>
  <si>
    <t>CONSERVACION RUTA A-387, REGION DE TARAPACA</t>
  </si>
  <si>
    <t>MEJORAMIENTO RUTA A-755 SECTOR PINTADOS - PICA</t>
  </si>
  <si>
    <t xml:space="preserve">CONSERVACION CONSERVACION ELEMENTOS SEGURIDAD VIAL RED VIAL TARAPACA 2022-2023 </t>
  </si>
  <si>
    <t>MEJORAMIENTO CBI RUTA B-243 S:CR 27-CH-PASO HITO CAJON REGION DE ANTOFAGASTA</t>
  </si>
  <si>
    <t>CONSERVACION GLOBAL MIXTA CAMINOS RED VIAL REGIÓN DE ANTOFAGASTA 2023</t>
  </si>
  <si>
    <t>REPOSICION OFICINA PROVINCIAL EL LOA</t>
  </si>
  <si>
    <t>AMPLIACION ALUMBRADO PUBLICO EJE CIRCUNVALACION, COMUNA DE CALAMA,</t>
  </si>
  <si>
    <t>CONSTRUCCION CONEXIÓN VIAL RUTA 5 - RUTA 31-CH</t>
  </si>
  <si>
    <t>CONSERVACION DE SEGURIDAD VIAL  DE ATACAMA 2023</t>
  </si>
  <si>
    <t>40011840-0</t>
  </si>
  <si>
    <t>CONSERVACIÓN PUENTE CUNCUMEN EN COMUNA DE SALAMANCA</t>
  </si>
  <si>
    <t xml:space="preserve">CONSERVACION DE PUENTES EN RUTA D-377-E, LONGITUDINAL INTERIOR CHOAPA, REGION DE COQUIMBO AÑOS 2022-2023 </t>
  </si>
  <si>
    <t>CONSERVACION CAMINOS BASICOS REGION DE COQUIMBO 2023</t>
  </si>
  <si>
    <t>CONSERVACION RED VIAL REGION DE COQUIMBO 2023 EXPANSION</t>
  </si>
  <si>
    <t>CONSERVACION DE SEGURIDAD VIAL  DE VALPARAISO 2023</t>
  </si>
  <si>
    <t>CONSTRUCCIÓN CONEXIÓN VIAL ACCESO NORTE A SAN ANTONIO - TRAMO 3</t>
  </si>
  <si>
    <t xml:space="preserve">CONSERVACION CONSERVACIÓN DE CAMINOS POR GLOSA EN PROVINCIAS DE MELIPILLA Y TALAGANTE DE LA REGIÓN METROPOLITANA </t>
  </si>
  <si>
    <t>CONSERVACION RED VIAL REGION METROPOLITANA 2023, EXPANSION</t>
  </si>
  <si>
    <t xml:space="preserve">CONSERVACION DE SEGURIDAD VIAL EN  RUTAS DE LA RED 2023-2025. REGION METROPOLITANA </t>
  </si>
  <si>
    <t>CONSERVACION DE SEGURIDAD VIAL  METROPOLITANA DE SANTIAGO 2023</t>
  </si>
  <si>
    <t>CONSERVACION CONSERVACION GLOBAL DE CAMINOS REGION DE OHIGGINS 2023</t>
  </si>
  <si>
    <t>CONSTRUCCION PUENTE SIFON Y ACCESO EN RUTA L-32</t>
  </si>
  <si>
    <t>REPOSICION Y MEJORAMIENTO RUTA L-30-M, SECTOR NIRIVILO-CONSTITUCION</t>
  </si>
  <si>
    <t>CONSERVACION DE SEGURIDAD VIAL  DEL MAULE 2023</t>
  </si>
  <si>
    <t>MEJORAMIENTO RUTA N-86, COMUNA DE QUILLON, PROVINCIA DE DIGUILLIN, REGION DE ÑUBLE</t>
  </si>
  <si>
    <t>CONSERVACION GLOBAL MIXTA CAMINOS RED VIAL REGION DE ÑUBLE 2023</t>
  </si>
  <si>
    <t>CONSERVACION RED VIAL REGION DE ÑUBLE 2023 EXPANSION</t>
  </si>
  <si>
    <t>HABILITACION CIRCUNVALACION ORIENTE DE CHILLAN</t>
  </si>
  <si>
    <t>CONSERVACION SALA DE ENSAYE LABORATORIO REGIONAL, DRV ÑUBLE</t>
  </si>
  <si>
    <t>CONSERVACIÓN CASA DE HUESPEDES DVR ÑUBLE</t>
  </si>
  <si>
    <t>CONSERVACION DE OFICINAS Y BODEGAS DEL TALLER FISCAL LAZARETO</t>
  </si>
  <si>
    <t>CONSTRUCCION CONEXIÓN VIAL BINACIONAL REGION DE ÑUBLE</t>
  </si>
  <si>
    <t>CONSERVACION DE SEGURIDAD VIAL  ÑUBLE 2023</t>
  </si>
  <si>
    <t>CONSERVACION GLOBAL MIXTA CAMINOS RED VIAL REGION DEL BIOBIO 2022-2026</t>
  </si>
  <si>
    <t xml:space="preserve">CONSERVACION RED VIAL ADMINISTRACIÓN DIRECTA, SENDA EFE, REGIÓN DEL BIOBÍO </t>
  </si>
  <si>
    <t>CONSERVACION DE PUENTES CON DIAGNOSTICO PRIMERA ETAPA, BIOBIO</t>
  </si>
  <si>
    <t xml:space="preserve">CONSERVACION CAMINOS INDIGENAS COMUNA DE ALTO BIOBIO </t>
  </si>
  <si>
    <t>CONSERVACION DE SEGURIDAD VIAL  DEL BIOBIO 2023</t>
  </si>
  <si>
    <t>CONSERVACION CAMINOS COMUNIDADES INDIGENAS PROVINCIA DE ARAUCO Y BIOBIO</t>
  </si>
  <si>
    <t>CONSERVACION SEGURIDAD VIAL, PROVINCIA DE ARAUCO Y BIOBIO</t>
  </si>
  <si>
    <t>MEJORAMIENTO CBI INSPECTOR FERNÁNDEZ - LAGUNA MALLECO S: PUENTE COLO-V.  OHIGGINS, VICTORIA</t>
  </si>
  <si>
    <t>CONSERVACION CAMINOS BASICOS PROVINCIA DE MALLECO Y CAUTIN</t>
  </si>
  <si>
    <t>CONSERVACION CAMINOS COMUNIDADES INDIGENAS PROVINCIA DE MALLECO Y CAUTIN</t>
  </si>
  <si>
    <t>CONSTRUCCION CICLOVIAS EN RED VIAL REGION DE LOS RIOS II ETAPA</t>
  </si>
  <si>
    <t xml:space="preserve">CONSERVACION GLOBAL DE CAMINOS INDIGENAS REGION DE LOS RIOS 2023 </t>
  </si>
  <si>
    <t>CONSTRUCCION CONEXION VIAL COSTERA SECTOR MEHUIN - PICHICULLIN</t>
  </si>
  <si>
    <t>CONSERVACION CAMINOS PLAN INDIGENA REGION DE LOS RIOS 2023 -EXPANSIÓN</t>
  </si>
  <si>
    <t>CONSERVACION GLOBAL DE CAMINOS INDIGENAS REGION DE LOS LAGOS 2023</t>
  </si>
  <si>
    <t>CONSERVACION RED VIAL REGION DE AYSEN 2023, EXPANSION</t>
  </si>
  <si>
    <t>CONSERVACION RED VIAL REGION DE MAGALLANES 2023,EXPANSION</t>
  </si>
  <si>
    <t>CONSERVACION DE SEGURIDAD VIAL  DE MAGALLANES Y DE LA ANTARTICA CHILENA 2023</t>
  </si>
  <si>
    <t>CONSERVACION DE SEÑALIZACIÓN INFORMATIVA 2021-2024</t>
  </si>
  <si>
    <t>CONSERVACION ELEMENTOS SEGURIDAD VIAL RED VIAL NACIONAL 2021-2022</t>
  </si>
  <si>
    <t>MEJORAMIENTO BORDE COSTERO PLAYA ARENILLAS NEGRAS ARICA 2DA EDICIÓN , ARICA</t>
  </si>
  <si>
    <t>AMPLIACION INFRAESTRUCTURA PORTUARIA CALETA  PISAGUA,COMUNA DE HUARA</t>
  </si>
  <si>
    <t>MEJORAMIENTO PLAYA BELLAVISTA, COMUNA DE IQUIQUE</t>
  </si>
  <si>
    <t>CONSERVACION INFRAESTRUCTURA  PORTUARIAS Y OBRAS MENORES TARAPACA</t>
  </si>
  <si>
    <t>CONSERVACION CALETA CHANAVAYITA ,  IQUIQUE</t>
  </si>
  <si>
    <t>CONSERVACION INSPECCIÓN SUBMARINA CALETAS PESQUERAS ARTESANALES COMUNA DE IQUIQU</t>
  </si>
  <si>
    <t>CONSERVACION MUELLE CALETA CIFUNCHO, TALTAL</t>
  </si>
  <si>
    <t>CONSERVACION DE BORDE COSTERO PLAYA LAS MACHAS ETAPA I Y ETAPA II</t>
  </si>
  <si>
    <t>CONSERVACION BORDE COSTERTO PICHIDANGUI, LOS VILOS</t>
  </si>
  <si>
    <t>CONSERVACION CALETAS PESQUERAS REGION DE COQUIMBO 2023-2024</t>
  </si>
  <si>
    <t>CONSERVACION BORDE COSTERO Y CALETAS DE ISLA DE PASCUA</t>
  </si>
  <si>
    <t>CONSERVACION INFRAESTRUCTURA PORTUARIA PESQUERA ARTESANAL CALETA PUERTECITO</t>
  </si>
  <si>
    <t>CONSERVACION BORDE COSTERO DE PAPUDO</t>
  </si>
  <si>
    <t>CONSERVACION INFRAESTRUCTURA PORTUARIA EN BAHIA CUMBERLAND. JUAN</t>
  </si>
  <si>
    <t>ANALISIS ACCION COSTERA DUNAS PLAYA MONOLITO CHANCO</t>
  </si>
  <si>
    <t>MEJORAMIENTO BORDE COSTERO PLAYA MELA, TREHUACO</t>
  </si>
  <si>
    <t>MEJORAMIENTO BORDE COSTERO SCHWAGER CORONEL</t>
  </si>
  <si>
    <t>CONSERVACION CONSERVACION OBRAS PORTUARIAS MENORES RECUPERACION ECONOMICA REGION BIOBIO</t>
  </si>
  <si>
    <t>CONSERVACION OBRAS PORTUARIAS MENORES COMUNA DE LONQUIMAY, MALLECO</t>
  </si>
  <si>
    <t>CONSERVACION OBRAS PORTUARIAS MENORES COMUNA DE SAAVEDRA, CAUTIN</t>
  </si>
  <si>
    <t>CONSTRUCCION INFRAESTRUCTURA TURÍSTICA LAGO RANCO COMUNA DE LAGO RANCO</t>
  </si>
  <si>
    <t>MEJORAMIENTO DESEMBOCADURA RÍO LINGUE COMUNA DE MARIQUINA</t>
  </si>
  <si>
    <t>CONSERVACION INFRAESTRUCTURA DE CONECTIVIDAD FUTRONO - ISLA HUAPI COMUNA DE FUTRONO</t>
  </si>
  <si>
    <t>AMPLIACION AMPLIACIÓN CALETA DE PESCADORES ANAHUAC</t>
  </si>
  <si>
    <t>CONSTRUCCION CONSTRUCCIÓN INFRAESTRUCTURA PORTUARIA QUENUIR</t>
  </si>
  <si>
    <t>CONSERVACION INFRAESTRUCTURAS PORTUARIAS COMUNAS DE CHAITÉN Y FUTALEUFÚ</t>
  </si>
  <si>
    <t>CONSERVACION INFRAESTRUCTURA PORTUARIA COMUNA DE MAULLIN</t>
  </si>
  <si>
    <t>CONSERVACION INFRAESTRUCTURA PORTUARIAS COMUNA DE COCHAMO</t>
  </si>
  <si>
    <t>REPOSICIÓN INFRAESTRUCTURA PORTUARIA EN CALETA TORTEL</t>
  </si>
  <si>
    <t>CONSERVACION INFRAESTRUCTURA DE CONECTIVIDAD EN GUADAL, ERASMO Y LAGO VARGAS REGIÓN AYSÉN</t>
  </si>
  <si>
    <t>CONSERVACION NAVE LA TEHUELCHE  REGION DE AYSEN</t>
  </si>
  <si>
    <t>CONSERVACION NAVES REGIÓN DE AYSEN</t>
  </si>
  <si>
    <t>CONSERVACION PROTECCION Y DRENAJE TALUD CALETA BARRANCO AMARILLO, PUNTA ARENAS</t>
  </si>
  <si>
    <t>CONSERVACION RAMPAS PRIMERA ANGOSTURA, PROVINCIA DE MAGALLANES</t>
  </si>
  <si>
    <t>CONSERVACION RAMPA DE CONSECTIVIDAD DE YENDEGAIA, COMUNA DE CABO DE HORNOS</t>
  </si>
  <si>
    <t>CONSERVACION MAYOR ÁREA DE MOVIMIENTO AEROPUERTO DIEGO ARACENA 2023 - 2024</t>
  </si>
  <si>
    <t>CONSERVACION PUNTOS DE POSADA 15 CH KM 3</t>
  </si>
  <si>
    <t>40049981-0</t>
  </si>
  <si>
    <t>CONSERVACION RUTINARIA CAMINO PERIMETRAL AEROPUERTO DIEGO ARACENA</t>
  </si>
  <si>
    <t>40051202-0</t>
  </si>
  <si>
    <t>CONSERVACION PUNTOS DE POSADA CAVANCHA Y NAMA</t>
  </si>
  <si>
    <t>CONSERVACION PUNTO DE POSADA DE EMERGENCIA PARA HELICÓPTEROS DIM LYNCH IQUIQUE  Y CUARTA ZONA</t>
  </si>
  <si>
    <t>CONSERVACION RUTINARIA AERÓDROMO DESIERTO DE ATACAMA, REGION DE ATACAMA AÑOS 2023-2024</t>
  </si>
  <si>
    <t>CONSERVACION PUNTO DE POSADA PUERTO ALDEA</t>
  </si>
  <si>
    <t xml:space="preserve">CONSERVACION CAMINO DE ACCESO AERODROMO ROBINSON CRUSOE, JUAN FERNANDEZ </t>
  </si>
  <si>
    <t>40031269-0</t>
  </si>
  <si>
    <t>CONSERVACION RED PUNTOS DE POSADA REGIÓN DEL MAULE - PLAN DE RECUPERACIÓN</t>
  </si>
  <si>
    <t>CONSERVACION PUNTO DE POSADA LOS ÁLAMOS</t>
  </si>
  <si>
    <t>40036741-0</t>
  </si>
  <si>
    <t>NORMALIZACION AERÓDROMO MARÍA DOLORES DE LOS ANGELES, REGIÓN DEL BIOBÍO</t>
  </si>
  <si>
    <t xml:space="preserve">CONSERVACION DE PUNTOS DE POSADA DE HELICÓPTEROS PARA PEQUEÑOS AERÓDROMOS-REGIÓN DE LOS RÍOS </t>
  </si>
  <si>
    <t>CONSERVACION RUTINARIA AERÓDROMO MUNICIPAL DE  PANGUIPULLI-REGIÓN DE LOS RÍOS</t>
  </si>
  <si>
    <t xml:space="preserve">CONSERVACION MAYOR PISTA AERÓDROMO LOS MAITENES DE VILLA VIEJA DE LA UNIÓN </t>
  </si>
  <si>
    <t>CONSERVACION INFRAESTRUCTURA VERTICAL AERÓDROMO PICHOY</t>
  </si>
  <si>
    <t xml:space="preserve">CONSERVACION RUTINARIA AEROPUERTO EL TEPUAL 2024 </t>
  </si>
  <si>
    <t>CONSERVACION MAYOR AERÓDROMO CHILE CHICO - REGIÓN DE AYSEN</t>
  </si>
  <si>
    <t>CONSERVACION PEQUEÑOS AERODROMOS REGION DE AYSEN AÑOS 2023-2024</t>
  </si>
  <si>
    <t>CONSERVACION RUTINARIA SELLOS AERODROMO BALMACEDA AÑOS 2023-2024</t>
  </si>
  <si>
    <t>40038863-0</t>
  </si>
  <si>
    <t xml:space="preserve">CONSERVACION POR ADMINISTRACION DIRECTA RED AEROPORTUARIA REGIÓN DE MAGALLANES 2023-2028 </t>
  </si>
  <si>
    <t>DIAGNOSTICO DE MODELOS DE GESTION DE LA INFRAESTRUCTURA MOP EN TERRITORIO INDIGENA</t>
  </si>
  <si>
    <t>DIAGNOSTICO DE CRITERIOS DE CIRCULARIDAD PARA LA EJECUCIÓN DE OBRAS</t>
  </si>
  <si>
    <t>CONSERVACION, MANTENCION Y AMPLIACION DE SERVICIOS SANITARIOS RURALES EXISTENTES</t>
  </si>
  <si>
    <t>REPOSICION SISTEMA DE SERVICIO SANITARIO RURAL MIQUILJAWA, COMUNA DE COLCHANE</t>
  </si>
  <si>
    <t>CONSTRUCCION APR QUINCANQUE SAN PEDRO</t>
  </si>
  <si>
    <t>CONSERVACION SERVICIO SANITARIO RURAL DOMINGO ORTIZ DE ROZAS, COMUNA ALHUÉ. RMS</t>
  </si>
  <si>
    <t>CONSERVACION PLANTAS DE TRATAMIENTO SSR SANTA MARGARITA</t>
  </si>
  <si>
    <t>CONSERVACION CONSERVACION SISTEMA APR DOMINGO MANCILLA, TENO TENO</t>
  </si>
  <si>
    <t>CONSTRUCCION SISTEMA APR LOS GANSOS-LA PUNTIAGUDA, CHANCO</t>
  </si>
  <si>
    <t>MEJORAMIENTO Y AMPLIACIÓN SERVICIO DE APR DE ISLA MOCHA, COMUNA LEBU</t>
  </si>
  <si>
    <t>CONSTRUCCION SERVICIO DE APR DE EL HUERTÓN, COMUNA DE LOS ANGELES</t>
  </si>
  <si>
    <t>CONSTRUCCION SERVICIO DE APR DE UNIÓN BIO BIO - LA SUERTE,  COMUNA LOS ÁNGELES</t>
  </si>
  <si>
    <t>CONSERVACION SISTEMA SANITARIO RURAL CALETA LAS PEÑAS ARAUCO</t>
  </si>
  <si>
    <t>CONSERVACION SISTEMA SNAITARIO RURAL LAUTARO ANTIQUINA, CAÑETE REGIÓN DE BIO BIO</t>
  </si>
  <si>
    <t>CONSERVACION SISTEMA SANITARIO RURAL EL PROGRESO CABRERO</t>
  </si>
  <si>
    <t>CONSERVACION DIRECCION DE OBRAS HIDRAULICAS CAÑETE</t>
  </si>
  <si>
    <t>CONSERVACION SISTEMA SANITARIO RURAL LLONCAO PAICAVÍ, CAÑETE REGIÓN DE BIO BIO</t>
  </si>
  <si>
    <t>CONSERVACION SISTEMA SANITARIO RURAL TIRUA ARAUCO</t>
  </si>
  <si>
    <t>CONSERVACION  SISTEMAS DE APR POR SEQUÍA AÑO 2021-2022, REGIÓN DEL BIO BÍO REGIÓN DEL BIOBÍO</t>
  </si>
  <si>
    <t>CONSERVACION RENOVACION ESTANQUE 2021 Y 2022 REGION DEL BIOBIO</t>
  </si>
  <si>
    <t>CONSTRUCCION SISTEMA APR LINCO ORIENTE PONIENTE COLLIPULLI</t>
  </si>
  <si>
    <t>INSTALACION SISTEMA AGUA POTABLE RURAL MOLCO QUEPE, PADRE LAS CASAS</t>
  </si>
  <si>
    <t>CONSTRUCCION SERVICIO APR DE FLOR DEL LAGO, LOS LAGOS</t>
  </si>
  <si>
    <t>CONSTRUCCION SERVICIO APR CATRICO, LANCO</t>
  </si>
  <si>
    <t>AMPLIACION Y MEJORAMIENTO SERVICIO DE APR DE TRAIGUEN, LA UNION</t>
  </si>
  <si>
    <t>REPOSICION SERVICIO DE APR DE EL LLOLLY, PAILLACO</t>
  </si>
  <si>
    <t>CONSERVACION RENOVACION ESTANQUES 2021 -2022 REGION DE LOS LAGOS</t>
  </si>
  <si>
    <t>CONSERVACION AGUA POTABLE RURAL VILLA DOROTEA, COMUNA NATALES, 2023</t>
  </si>
  <si>
    <t>DIAGNOSTICO PLAN DE INVERSION PUBLICA EN SANEAMIENTO RURAL PARA SISTEMAS UNIFICADOS</t>
  </si>
  <si>
    <t>CONSTRUCCION INFRAESTRUCTURA BUEN VIVIR PROVINCIAS ARAUCO MALLECO, CAUTIN Y BIO BIO</t>
  </si>
  <si>
    <t>-- ESTUDIO INTEGRAL CONCESIÓN AUTOPISTAS DE LA REGIÓN DE ANTOFAGASTA --</t>
  </si>
  <si>
    <t>-- SEGUNDA CONCESIÓN RUTA 5 TRAMO LOS VILOS - LA SERENA (SISTEMA NUEVAS INVERSIONES) --</t>
  </si>
  <si>
    <t>-- ESTUDIO INTEGRAL TREN SANTIAGO - VALPARAISOLPARAÍSO --</t>
  </si>
  <si>
    <t>EXPLORACIÓN DE LA CAPACIDAD DE EXPLOTACIÓN AGUAS SUBTERRÁNEAS EN SECTOR PROUCTIVO BIOBÍO</t>
  </si>
  <si>
    <t>EXPLORACION RECURSOS HIDRICOS SUBTERRANEOS DE LA CUENCA N° 122 CIUDAD DE PUERTO NATALES</t>
  </si>
  <si>
    <t>DIAGNOSTICO IMPLEMENTACIÓN PLANES ESTRATÉGICOS DE RECURSOS HÍDRICOS</t>
  </si>
  <si>
    <t>CONSTRUCCION</t>
  </si>
  <si>
    <t>CONSTRUCCION RED DE ALERTA DE EVENTOS HIDROMETEOROLOGICOS EXTREMOS PLAN DE RECUPERACIÓN</t>
  </si>
  <si>
    <t>CONSERVACION DE INSTALACIONES ELECTRICAS  INH PEÑAFLOR</t>
  </si>
  <si>
    <t>Presupuesto vigente  y ejecutado al cierre de 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</si>
</sst>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b/>
      <sz val="11"/>
      <color indexed="8"/>
      <name val="Calibri"/>
      <family val="2"/>
    </font>
    <font>
      <sz val="11"/>
      <color theme="1"/>
      <name val="Calibri"/>
      <family val="2"/>
      <scheme val="minor"/>
    </font>
    <font>
      <sz val="10"/>
      <color rgb="FF000000"/>
      <name val="Arial"/>
      <family val="2"/>
    </font>
    <font>
      <b/>
      <sz val="11"/>
      <color theme="1"/>
      <name val="Calibri"/>
      <family val="2"/>
      <scheme val="minor"/>
    </font>
    <font>
      <b/>
      <sz val="8"/>
      <color rgb="FFFFFFFF"/>
      <name val="Open Sans"/>
      <family val="2"/>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193B67"/>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50698B"/>
      </right>
      <top/>
      <bottom style="thin">
        <color rgb="FF50698B"/>
      </bottom>
      <diagonal/>
    </border>
    <border>
      <left/>
      <right/>
      <top/>
      <bottom style="thin">
        <color rgb="FF50698B"/>
      </bottom>
      <diagonal/>
    </border>
  </borders>
  <cellStyleXfs count="4">
    <xf numFmtId="0" fontId="0" fillId="0" borderId="0"/>
    <xf numFmtId="0" fontId="6" fillId="0" borderId="0"/>
    <xf numFmtId="0" fontId="2" fillId="0" borderId="0"/>
    <xf numFmtId="9" fontId="5" fillId="0" borderId="0" applyFont="0" applyFill="0" applyBorder="0" applyAlignment="0" applyProtection="0"/>
  </cellStyleXfs>
  <cellXfs count="30">
    <xf numFmtId="0" fontId="0" fillId="0" borderId="0" xfId="0"/>
    <xf numFmtId="0" fontId="3" fillId="0" borderId="1" xfId="2" applyFont="1" applyBorder="1" applyAlignment="1">
      <alignment vertical="top" wrapText="1"/>
    </xf>
    <xf numFmtId="3" fontId="3" fillId="0" borderId="1" xfId="2" applyNumberFormat="1" applyFont="1" applyBorder="1" applyAlignment="1">
      <alignment horizontal="right" vertical="top" wrapText="1"/>
    </xf>
    <xf numFmtId="0" fontId="0" fillId="0" borderId="0" xfId="0" applyAlignment="1">
      <alignment horizontal="center"/>
    </xf>
    <xf numFmtId="3" fontId="0" fillId="0" borderId="0" xfId="0" applyNumberFormat="1"/>
    <xf numFmtId="164" fontId="5" fillId="0" borderId="0" xfId="3" applyNumberFormat="1" applyFont="1" applyAlignment="1">
      <alignment horizontal="center"/>
    </xf>
    <xf numFmtId="164" fontId="3" fillId="0" borderId="1" xfId="2" applyNumberFormat="1" applyFont="1" applyBorder="1" applyAlignment="1">
      <alignment horizontal="center" vertical="top" wrapText="1"/>
    </xf>
    <xf numFmtId="164" fontId="4" fillId="0" borderId="1" xfId="2" applyNumberFormat="1" applyFont="1" applyBorder="1" applyAlignment="1">
      <alignment horizontal="center" vertical="top" wrapText="1"/>
    </xf>
    <xf numFmtId="164" fontId="0" fillId="0" borderId="0" xfId="0" applyNumberFormat="1" applyAlignment="1">
      <alignment horizontal="center"/>
    </xf>
    <xf numFmtId="3" fontId="7" fillId="0" borderId="1" xfId="0" applyNumberFormat="1" applyFont="1" applyBorder="1"/>
    <xf numFmtId="0" fontId="8" fillId="2" borderId="3" xfId="0" applyFont="1" applyFill="1" applyBorder="1" applyAlignment="1">
      <alignment horizontal="center" vertical="center" wrapText="1"/>
    </xf>
    <xf numFmtId="0" fontId="3" fillId="0" borderId="1" xfId="2" applyFont="1" applyBorder="1" applyAlignment="1">
      <alignment horizontal="center" vertical="top" wrapText="1"/>
    </xf>
    <xf numFmtId="0" fontId="8" fillId="2" borderId="4" xfId="0" applyFont="1" applyFill="1" applyBorder="1" applyAlignment="1">
      <alignment horizontal="center" vertical="center" wrapText="1"/>
    </xf>
    <xf numFmtId="0" fontId="3" fillId="0" borderId="2" xfId="2" applyFont="1" applyBorder="1" applyAlignment="1">
      <alignment vertical="top" wrapText="1"/>
    </xf>
    <xf numFmtId="0" fontId="8"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0" xfId="0" applyAlignment="1">
      <alignment vertical="center" wrapText="1"/>
    </xf>
    <xf numFmtId="3" fontId="0" fillId="0" borderId="0" xfId="0" applyNumberFormat="1" applyAlignment="1">
      <alignment vertical="center" wrapText="1"/>
    </xf>
    <xf numFmtId="0" fontId="0" fillId="0" borderId="0" xfId="0" pivotButton="1" applyAlignment="1">
      <alignment horizontal="center" vertical="center" wrapText="1"/>
    </xf>
    <xf numFmtId="0" fontId="0" fillId="0" borderId="0" xfId="0" applyAlignment="1">
      <alignment horizontal="center" vertical="center" wrapText="1"/>
    </xf>
    <xf numFmtId="0" fontId="8" fillId="2" borderId="0" xfId="0" applyFont="1" applyFill="1" applyAlignment="1">
      <alignment horizontal="center" vertical="center" wrapText="1"/>
    </xf>
    <xf numFmtId="0" fontId="1" fillId="0" borderId="1" xfId="2" applyFont="1" applyBorder="1" applyAlignment="1">
      <alignment vertical="top" wrapText="1"/>
    </xf>
    <xf numFmtId="0" fontId="0" fillId="0" borderId="0" xfId="0" pivotButton="1" applyAlignment="1">
      <alignment vertical="center" wrapText="1"/>
    </xf>
    <xf numFmtId="3" fontId="0" fillId="3" borderId="0" xfId="0" applyNumberFormat="1" applyFill="1" applyAlignment="1">
      <alignment vertical="center" wrapText="1"/>
    </xf>
    <xf numFmtId="0" fontId="1" fillId="0" borderId="1" xfId="2" applyFont="1" applyBorder="1" applyAlignment="1">
      <alignment horizontal="center" vertical="top" wrapText="1"/>
    </xf>
    <xf numFmtId="0" fontId="0" fillId="0" borderId="0" xfId="0" applyAlignment="1">
      <alignment horizontal="left" vertical="center"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0" fillId="0" borderId="0" xfId="0" applyAlignment="1">
      <alignment horizontal="left" vertical="center" wrapText="1"/>
    </xf>
  </cellXfs>
  <cellStyles count="4">
    <cellStyle name="Normal" xfId="0" builtinId="0"/>
    <cellStyle name="Normal 2" xfId="1"/>
    <cellStyle name="Normal_Hoja3" xfId="2"/>
    <cellStyle name="Porcentaje" xfId="3" builtinId="5"/>
  </cellStyles>
  <dxfs count="28">
    <dxf>
      <numFmt numFmtId="3" formatCode="#,##0"/>
    </dxf>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
      <numFmt numFmtId="3" formatCode="#,##0"/>
    </dxf>
    <dxf>
      <numFmt numFmtId="3" formatCode="#,##0"/>
    </dxf>
    <dxf>
      <fill>
        <patternFill>
          <bgColor theme="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utronic Oyarzun (Dirplan)" refreshedDate="45251.688724421299" createdVersion="5" refreshedVersion="5" minRefreshableVersion="3" recordCount="2480">
  <cacheSource type="worksheet">
    <worksheetSource ref="A4:P2484" sheet="BASE_REGULAR "/>
  </cacheSource>
  <cacheFields count="16">
    <cacheField name="SERVICIO" numFmtId="0">
      <sharedItems count="13">
        <s v="Dirección de Arquitectura "/>
        <s v="Dirección de Obras Hidráulicas "/>
        <s v="Dirección de Vialidad"/>
        <s v="Dirección de Obras Portuarias "/>
        <s v="Dirección de Aeropuertos "/>
        <s v="Dirección General de Obras Públicas"/>
        <s v="Dirección de Planeamiento "/>
        <s v="Subdirección de Servicios Sanitarios Rurales"/>
        <s v="Dirección General de Concesiones de Obras Públicas"/>
        <s v="Dirección General de Aguas "/>
        <s v="Instituto Nacional de Hidráulica "/>
        <s v="Superintendencia de Servicios Sanitarios "/>
        <s v="Nom_Servicio" u="1"/>
      </sharedItems>
    </cacheField>
    <cacheField name="REGION" numFmtId="0">
      <sharedItems count="24">
        <s v=""/>
        <s v="Arica y Parinacota"/>
        <s v="Tarapacá"/>
        <s v="Antofagasta"/>
        <s v="Atacama"/>
        <s v="Coquimbo"/>
        <s v="Valparaíso"/>
        <s v="Metropolitana"/>
        <s v=" O'Higgins"/>
        <s v="Maule"/>
        <s v="Ñuble"/>
        <s v="Biobío"/>
        <s v="La Araucanía"/>
        <s v="Los Ríos"/>
        <s v="Los Lagos"/>
        <s v="Aysén"/>
        <s v="Magallanes y A Ch"/>
        <s v="Interregional"/>
        <s v="O Higgins" u="1"/>
        <s v="Reg_corta" u="1"/>
        <s v="Magallanes y Ach" u="1"/>
        <s v="Fondos sin decretar" u="1"/>
        <s v="Araucanía" u="1"/>
        <s v="Bio Bío" u="1"/>
      </sharedItems>
    </cacheField>
    <cacheField name="ITEM" numFmtId="0">
      <sharedItems/>
    </cacheField>
    <cacheField name="PROGRAMA" numFmtId="0">
      <sharedItems/>
    </cacheField>
    <cacheField name="SUBPROGRAMA" numFmtId="0">
      <sharedItems/>
    </cacheField>
    <cacheField name="CÓDIGO BIP" numFmtId="0">
      <sharedItems/>
    </cacheField>
    <cacheField name="NOMBRE INICIATIVA" numFmtId="0">
      <sharedItems/>
    </cacheField>
    <cacheField name="PROVINCIAS" numFmtId="0">
      <sharedItems/>
    </cacheField>
    <cacheField name="COMUNAS" numFmtId="0">
      <sharedItems/>
    </cacheField>
    <cacheField name="MONTO LEY " numFmtId="3">
      <sharedItems containsSemiMixedTypes="0" containsString="0" containsNumber="1" containsInteger="1" minValue="0" maxValue="54026813"/>
    </cacheField>
    <cacheField name="PRESUPUESTO VIGENTE" numFmtId="3">
      <sharedItems containsSemiMixedTypes="0" containsString="0" containsNumber="1" containsInteger="1" minValue="0" maxValue="82385266"/>
    </cacheField>
    <cacheField name="PRESUPUESTO DECRETADO" numFmtId="3">
      <sharedItems containsSemiMixedTypes="0" containsString="0" containsNumber="1" containsInteger="1" minValue="0" maxValue="82385266"/>
    </cacheField>
    <cacheField name="EJECUTADO AÑO" numFmtId="3">
      <sharedItems containsSemiMixedTypes="0" containsString="0" containsNumber="1" minValue="0" maxValue="48139440.713"/>
    </cacheField>
    <cacheField name="% EJECUTADO/ P. VIGENTE" numFmtId="164">
      <sharedItems containsSemiMixedTypes="0" containsString="0" containsNumber="1" containsInteger="1" minValue="0" maxValue="0"/>
    </cacheField>
    <cacheField name="ARRASTRE DEC AÑO SIGUIENTE" numFmtId="3">
      <sharedItems containsSemiMixedTypes="0" containsString="0" containsNumber="1" containsInteger="1" minValue="0" maxValue="117000000"/>
    </cacheField>
    <cacheField name="ARRASTRE DEC AÑO SUB SIGUIENTE" numFmtId="3">
      <sharedItems containsSemiMixedTypes="0" containsString="0" containsNumber="1" containsInteger="1" minValue="0" maxValue="29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0">
  <r>
    <x v="0"/>
    <x v="0"/>
    <s v="ESTUDIOS BÁSICOS"/>
    <s v=""/>
    <s v=""/>
    <s v="000"/>
    <s v="FONDOS SIN DECRETAR"/>
    <s v=""/>
    <s v=""/>
    <n v="0"/>
    <n v="225250"/>
    <n v="0"/>
    <n v="0"/>
    <n v="0"/>
    <n v="0"/>
    <n v="0"/>
  </r>
  <r>
    <x v="0"/>
    <x v="0"/>
    <s v="PROYECTOS"/>
    <s v=""/>
    <s v=""/>
    <s v="000"/>
    <s v="FONDOS SIN DECRETAR"/>
    <s v=""/>
    <s v=""/>
    <n v="0"/>
    <n v="19434833"/>
    <n v="0"/>
    <n v="0"/>
    <n v="0"/>
    <n v="0"/>
    <n v="0"/>
  </r>
  <r>
    <x v="0"/>
    <x v="1"/>
    <s v="ESTUDIOS BÁSICOS"/>
    <s v="ESTUDIOS ASOCIADOS A LA CULTURA"/>
    <s v="ESTUDIOS ASOCIADOS A LA CULTURA"/>
    <s v="40020264-0"/>
    <s v="ACTUALIZACION INVENTARIO PATRIMONIO CULTURAL INMUEBLE, REGIÓN ARICA Y PARINACOTA"/>
    <s v="INTERPROVINCIAL"/>
    <s v="INTERCOMUNAL"/>
    <n v="20"/>
    <n v="98358"/>
    <n v="98358"/>
    <n v="21495.273000000001"/>
    <n v="0"/>
    <n v="229036"/>
    <n v="0"/>
  </r>
  <r>
    <x v="0"/>
    <x v="1"/>
    <s v="PROYECTOS"/>
    <s v="EDIFICIOS MOP"/>
    <s v="EDIFICIOS MOP"/>
    <s v="40020307-0"/>
    <s v="CONSTRUCCION EDIFICIO MOP ARICA Y PARINACOTA"/>
    <s v="ARICA"/>
    <s v="ARICA"/>
    <n v="32313"/>
    <n v="0"/>
    <n v="0"/>
    <n v="0"/>
    <n v="0"/>
    <n v="0"/>
    <n v="0"/>
  </r>
  <r>
    <x v="0"/>
    <x v="1"/>
    <s v="PROYECTOS"/>
    <s v="EDIFICACION PATRIMONIAL"/>
    <s v="EDIFICACION PATRIMONIAL"/>
    <s v="40029750-0"/>
    <s v="MEJORAMIENTO PUESTA EN VALOR EX PARQUE ADUANA, ARICA ARICA"/>
    <s v="ARICA"/>
    <s v="ARICA"/>
    <n v="177778"/>
    <n v="19798"/>
    <n v="19798"/>
    <n v="76.396000000000001"/>
    <n v="0"/>
    <n v="225847"/>
    <n v="105602"/>
  </r>
  <r>
    <x v="0"/>
    <x v="1"/>
    <s v="PROYECTOS"/>
    <s v="EDIFICIOS MOP"/>
    <s v="EDIFICIOS MOP"/>
    <s v="40047074-0"/>
    <s v="CONSERVACION CAMPAMENTO LAS RIVERAS DOH ARICA Y PARINACOTA ARICA"/>
    <s v="ARICA"/>
    <s v="ARICA"/>
    <n v="218200"/>
    <n v="33400"/>
    <n v="33400"/>
    <n v="76.396000000000001"/>
    <n v="0"/>
    <n v="185200"/>
    <n v="0"/>
  </r>
  <r>
    <x v="0"/>
    <x v="1"/>
    <s v="PROYECTOS"/>
    <s v="EDIFICIOS MOP"/>
    <s v="EDIFICIOS MOP"/>
    <s v="40047081-0"/>
    <s v="CONSERVACION EDIFICIO MOP - ARICA Y PARINACOTA ARICA"/>
    <s v="ARICA"/>
    <s v="ARICA"/>
    <n v="370413"/>
    <n v="370830"/>
    <n v="370830"/>
    <n v="143.24"/>
    <n v="0"/>
    <n v="0"/>
    <n v="0"/>
  </r>
  <r>
    <x v="0"/>
    <x v="1"/>
    <s v="PROYECTOS"/>
    <s v="ADMINISTRACIÓN Y GOBIERNO INTERIOR"/>
    <s v="ADUANA"/>
    <s v="40053823-0"/>
    <s v="CONSERVACION COMPLEJO FRONTERIZO CHACALLUTA, REGION DE ARICA Y PARINACOTA 2023-2024"/>
    <s v="ARICA"/>
    <s v="ARICA"/>
    <n v="0"/>
    <n v="1002"/>
    <n v="1002"/>
    <n v="0"/>
    <n v="0"/>
    <n v="4425000"/>
    <n v="3366552"/>
  </r>
  <r>
    <x v="0"/>
    <x v="2"/>
    <s v="PROYECTOS"/>
    <s v="EDIFICACION PATRIMONIAL"/>
    <s v="EDIFICACION PATRIMONIAL"/>
    <s v="30102710-0"/>
    <s v="RESTAURACION ARQUITECTONICA TEATRO MUNICIPAL, IQUIQUEE - ESCENOTECNIA"/>
    <s v="IQUIQUE"/>
    <s v="IQUIQUE"/>
    <n v="1826000"/>
    <n v="0"/>
    <n v="0"/>
    <n v="0"/>
    <n v="0"/>
    <n v="0"/>
    <n v="0"/>
  </r>
  <r>
    <x v="0"/>
    <x v="2"/>
    <s v="PROYECTOS"/>
    <s v="EDIFICIOS MOP"/>
    <s v="EDIFICIOS MOP"/>
    <s v="30427322-0"/>
    <s v="AMPLIACION EDIFICIO MOP PRIMERA REGIÓN, TARAPACA"/>
    <s v="IQUIQUE"/>
    <s v="IQUIQUE"/>
    <n v="85040"/>
    <n v="0"/>
    <n v="0"/>
    <n v="0"/>
    <n v="0"/>
    <n v="0"/>
    <n v="0"/>
  </r>
  <r>
    <x v="0"/>
    <x v="2"/>
    <s v="PROYECTOS"/>
    <s v="EDIFICIOS MOP"/>
    <s v="EDIFICIOS MOP"/>
    <s v="30483232-0"/>
    <s v="NORMALIZACION INSTALACIONES ELÉCTRICAS DEL EDIFICIO MOP, REGIÓN DE TARAPACA"/>
    <s v="IQUIQUE"/>
    <s v="IQUIQUE"/>
    <n v="831717"/>
    <n v="0"/>
    <n v="0"/>
    <n v="0"/>
    <n v="0"/>
    <n v="0"/>
    <n v="0"/>
  </r>
  <r>
    <x v="0"/>
    <x v="2"/>
    <s v="PROYECTOS"/>
    <s v="EDIFICIOS GUBERNAMENTALES"/>
    <s v="EDIFICIOS GUBERNAMENTALES"/>
    <s v="40043776-0"/>
    <s v="AMPLIACION AMPLIACIÓN EDIFICIO MOP TARAPACA IQUIQUE IQUIQUE"/>
    <s v="IQUIQUE"/>
    <s v="IQUIQUE"/>
    <n v="0"/>
    <n v="9018"/>
    <n v="9018"/>
    <n v="40"/>
    <n v="0"/>
    <n v="83171"/>
    <n v="0"/>
  </r>
  <r>
    <x v="0"/>
    <x v="2"/>
    <s v="PROYECTOS"/>
    <s v="EDIFICIOS MOP"/>
    <s v="EDIFICIOS MOP"/>
    <s v="40047082-0"/>
    <s v="CONSERVACION EDIFICIO MOP DV IQUIQUE"/>
    <s v="IQUIQUE"/>
    <s v="IQUIQUE"/>
    <n v="350000"/>
    <n v="350501"/>
    <n v="350501"/>
    <n v="200"/>
    <n v="0"/>
    <n v="0"/>
    <n v="0"/>
  </r>
  <r>
    <x v="0"/>
    <x v="2"/>
    <s v="PROYECTOS"/>
    <s v="EDIFICIOS MOP"/>
    <s v="EDIFICIOS MOP"/>
    <s v="40047083-0"/>
    <s v="CONSERVACION EDIFICIO MOP AMPLIACIÓN DGA IQUIQUE"/>
    <s v="IQUIQUE"/>
    <s v="IQUIQUE"/>
    <n v="230002"/>
    <n v="35500"/>
    <n v="35500"/>
    <n v="160"/>
    <n v="0"/>
    <n v="196500"/>
    <n v="0"/>
  </r>
  <r>
    <x v="0"/>
    <x v="3"/>
    <s v="ESTUDIOS BÁSICOS"/>
    <s v="ESTUDIOS ASOCIADOS A LA CULTURA"/>
    <s v="ESTUDIOS ASOCIADOS A LA CULTURA"/>
    <s v="20178475-0"/>
    <s v="ACTUALIZACION INVENTARIO PATRIMONIO CULTURAL INMUEBLE, REGION DE ANTOFAGASTA"/>
    <s v="INTERPROVINCIAL"/>
    <s v="INTERCOMUNAL"/>
    <n v="0"/>
    <n v="92822"/>
    <n v="92822"/>
    <n v="30349.927"/>
    <n v="0"/>
    <n v="237978"/>
    <n v="36800"/>
  </r>
  <r>
    <x v="0"/>
    <x v="3"/>
    <s v="PROYECTOS"/>
    <s v="CULTURA"/>
    <s v="CULTURA"/>
    <s v="30302873-0"/>
    <s v="RESTAURACIÓN TEATRO PEDRO DE LA BARRA, ANTOFAGASTA"/>
    <s v="ANTOFAGASTA"/>
    <s v="ANTOFAGASTA"/>
    <n v="1200000"/>
    <n v="0"/>
    <n v="0"/>
    <n v="0"/>
    <n v="0"/>
    <n v="0"/>
    <n v="0"/>
  </r>
  <r>
    <x v="0"/>
    <x v="3"/>
    <s v="PROYECTOS"/>
    <s v="EDIFICIOS MOP"/>
    <s v="EDIFICIOS MOP"/>
    <s v="30381678-0"/>
    <s v="NORMALIZACION EDIFICIO REGIONAL MOP REGIÓN DE ANTOFAGASTA"/>
    <s v="ANTOFAGASTA"/>
    <s v="ANTOFAGASTA"/>
    <n v="31890"/>
    <n v="0"/>
    <n v="0"/>
    <n v="0"/>
    <n v="0"/>
    <n v="0"/>
    <n v="0"/>
  </r>
  <r>
    <x v="0"/>
    <x v="4"/>
    <s v="PROYECTOS"/>
    <s v="EDIFICIOS MOP"/>
    <s v="EDIFICIOS MOP"/>
    <s v="30132033-0"/>
    <s v="AMPLIACIÓN EDIFICIO MOP ATACAMA"/>
    <s v="COPIAPO"/>
    <s v="COPIAPO"/>
    <n v="98381"/>
    <n v="92550"/>
    <n v="92550"/>
    <n v="4578.55"/>
    <n v="0"/>
    <n v="5641488"/>
    <n v="7307327"/>
  </r>
  <r>
    <x v="0"/>
    <x v="4"/>
    <s v="PROYECTOS"/>
    <s v="EDIFICIOS MOP"/>
    <s v="EDIFICIOS MOP"/>
    <s v="30395227-0"/>
    <s v="REPOSICION DIRECCIÓN PROVINCIAL VIALIDAD CHAÑARAL MOP ATACAMA"/>
    <s v="CHAÑARAL"/>
    <s v="CHAÑARAL"/>
    <n v="0"/>
    <n v="75450"/>
    <n v="75450"/>
    <n v="217.41399999999999"/>
    <n v="0"/>
    <n v="3410816"/>
    <n v="0"/>
  </r>
  <r>
    <x v="0"/>
    <x v="4"/>
    <s v="PROYECTOS"/>
    <s v="EDIFICIOS GUBERNAMENTALES"/>
    <s v="EDIFICIOS GUBERNAMENTALES"/>
    <s v="40003348-0"/>
    <s v="REPOSICION DIRECCION PROVINCIAL DE VIALIDAD HUASCO"/>
    <s v="HUASCO"/>
    <s v="VALLENAR"/>
    <n v="956481"/>
    <n v="300486"/>
    <n v="300486"/>
    <n v="426.11"/>
    <n v="0"/>
    <n v="1759148"/>
    <n v="460786"/>
  </r>
  <r>
    <x v="0"/>
    <x v="5"/>
    <s v="PROYECTOS"/>
    <s v="EDIFICIOS MOP"/>
    <s v="EDIFICIOS MOP"/>
    <s v="40039083-0"/>
    <s v="CONSERVACION MOP 2023 REGIÓN DE COQUIMBO"/>
    <s v="ELQUI"/>
    <s v="LA SERENA"/>
    <n v="90568"/>
    <n v="195500"/>
    <n v="195500"/>
    <n v="126.05200000000001"/>
    <n v="0"/>
    <n v="0"/>
    <n v="0"/>
  </r>
  <r>
    <x v="0"/>
    <x v="5"/>
    <s v="PROYECTOS"/>
    <s v="EDIFICIOS MOP"/>
    <s v="EDIFICIOS MOP"/>
    <s v="40047084-0"/>
    <s v="CONSERVACIÓN PATIO COMÚN EDIFICIO MOP LA SERENA."/>
    <s v="Del Elqui"/>
    <s v="LA SERENA"/>
    <n v="258973"/>
    <n v="0"/>
    <n v="0"/>
    <n v="0"/>
    <n v="0"/>
    <n v="0"/>
    <n v="0"/>
  </r>
  <r>
    <x v="0"/>
    <x v="5"/>
    <s v="PROYECTOS"/>
    <s v=""/>
    <s v=""/>
    <s v="40047085-0"/>
    <s v="CONSERVACIÓN VENTANAS DE FACHADAS EDIFICIO MOP LA SERENA."/>
    <s v="Del Elqui"/>
    <s v="LA SERENA"/>
    <n v="191461"/>
    <n v="0"/>
    <n v="0"/>
    <n v="0"/>
    <n v="0"/>
    <n v="0"/>
    <n v="0"/>
  </r>
  <r>
    <x v="0"/>
    <x v="5"/>
    <s v="PROYECTOS"/>
    <s v="EDIFICIOS MOP"/>
    <s v="EDIFICIOS MOP"/>
    <s v="40047776-0"/>
    <s v="CONSERVACION FACHADAS EDIFICIO MOP 2023 LA SERENA"/>
    <s v="ELQUI"/>
    <s v="LA SERENA"/>
    <n v="0"/>
    <n v="269036"/>
    <n v="269036"/>
    <n v="61.116"/>
    <n v="0"/>
    <n v="0"/>
    <n v="0"/>
  </r>
  <r>
    <x v="0"/>
    <x v="5"/>
    <s v="PROYECTOS"/>
    <s v="EDIFICIOS GUBERNAMENTALES"/>
    <s v="EDIFICIOS GUBERNAMENTALES"/>
    <s v="40049554-0"/>
    <s v="CONSERVACION 1° ETAPA UNIDAD DE CRÉDITO LA SERENA "/>
    <s v="ELQUI"/>
    <s v="LA SERENA"/>
    <n v="0"/>
    <n v="40500"/>
    <n v="40500"/>
    <n v="57.295999999999999"/>
    <n v="0"/>
    <n v="760000"/>
    <n v="0"/>
  </r>
  <r>
    <x v="0"/>
    <x v="5"/>
    <s v="PROYECTOS"/>
    <s v="EDUCACIÓN"/>
    <s v="EDUCACIÓN BÁSICA"/>
    <s v="40049952-0"/>
    <s v="CONSERVACION FACHADA COLEGIO JAVIERA CARRERA Y CLÍNICA DENTAL ESCOLAR "/>
    <s v="ELQUI"/>
    <s v="LA SERENA"/>
    <n v="0"/>
    <n v="510"/>
    <n v="510"/>
    <n v="0"/>
    <n v="0"/>
    <n v="590000"/>
    <n v="718574"/>
  </r>
  <r>
    <x v="0"/>
    <x v="5"/>
    <s v="PROYECTOS"/>
    <s v="EDUCACIÓN"/>
    <s v="EDUCACIÓN BÁSICA"/>
    <s v="40049954-0"/>
    <s v="CONSERVACION HÉROES DE LA CONCEPCIÓN"/>
    <s v="ELQUI"/>
    <s v="LA SERENA"/>
    <n v="0"/>
    <n v="510"/>
    <n v="510"/>
    <n v="0"/>
    <n v="0"/>
    <n v="265000"/>
    <n v="649981"/>
  </r>
  <r>
    <x v="0"/>
    <x v="6"/>
    <s v="PROYECTOS"/>
    <s v="EDIFICIOS MOP"/>
    <s v="EDIFICIOS MOP"/>
    <s v="20155346-0"/>
    <s v="CONSTRUCCIÓN EDIFICIO MINISTERIO DE OBRAS PÚBLICAS VALPARAÍSO"/>
    <s v="VALPARAISO"/>
    <s v="VALPARAISO"/>
    <n v="394532"/>
    <n v="501"/>
    <n v="501"/>
    <n v="250.05699999999999"/>
    <n v="0"/>
    <n v="370650"/>
    <n v="0"/>
  </r>
  <r>
    <x v="0"/>
    <x v="6"/>
    <s v="PROYECTOS"/>
    <s v="EDIFICACION PATRIMONIAL"/>
    <s v="EDIFICACION PATRIMONIAL"/>
    <s v="30078248-0"/>
    <s v="CONSTRUCCION CENTRO INTERDISCIPLINARIO DE NEUROCIENCIA, VALPARAISO"/>
    <s v="VALPARAISO"/>
    <s v="VALPARAISO"/>
    <n v="1515091"/>
    <n v="0"/>
    <n v="0"/>
    <n v="0"/>
    <n v="0"/>
    <n v="0"/>
    <n v="0"/>
  </r>
  <r>
    <x v="0"/>
    <x v="6"/>
    <s v="PROYECTOS"/>
    <s v="EDIFICACION PATRIMONIAL"/>
    <s v="EDIFICACION PATRIMONIAL"/>
    <s v="30453874-0"/>
    <s v="RESTAURACION ASCENSOR VILLASECA, COMUNA DE VALPARAISO"/>
    <s v="VALPARAISO"/>
    <s v="VALPARAISO"/>
    <n v="478350"/>
    <n v="0"/>
    <n v="0"/>
    <n v="0"/>
    <n v="0"/>
    <n v="0"/>
    <n v="0"/>
  </r>
  <r>
    <x v="0"/>
    <x v="6"/>
    <s v="PROYECTOS"/>
    <s v="EDIFICACION PATRIMONIAL"/>
    <s v="EDIFICACION PATRIMONIAL"/>
    <s v="30453923-0"/>
    <s v="RESTAURACION ASCENSOR MONJAS, COMUNA DE VALPARAISO"/>
    <s v="VALPARAISO"/>
    <s v="VALPARAISO"/>
    <n v="552760"/>
    <n v="0"/>
    <n v="0"/>
    <n v="0"/>
    <n v="0"/>
    <n v="0"/>
    <n v="0"/>
  </r>
  <r>
    <x v="0"/>
    <x v="6"/>
    <s v="PROYECTOS"/>
    <s v="EDIFICACION PATRIMONIAL"/>
    <s v="EDIFICACION PATRIMONIAL"/>
    <s v="30459830-0"/>
    <s v="RESTAURACIÓN IGLESIA Y CONVENTO SAN FRANCISCO DEL BARÓN, VALPARAÍSO"/>
    <s v="VALPARAISO"/>
    <s v="VALPARAISO"/>
    <n v="63617"/>
    <n v="411232"/>
    <n v="411232"/>
    <n v="296037.08299999998"/>
    <n v="0"/>
    <n v="0"/>
    <n v="0"/>
  </r>
  <r>
    <x v="0"/>
    <x v="6"/>
    <s v="PROYECTOS"/>
    <s v="EDIFICACION PATRIMONIAL"/>
    <s v="EDIFICACION PATRIMONIAL"/>
    <s v="40029845-0"/>
    <s v="CONSERVACION INTEGRAL ASCENSORES CONCEPCIÓN, CORDILLERA, ESPÍRITU SANTO REGIÓN DE VALPARAÍSO"/>
    <s v="VALPARAISO"/>
    <s v="VALPARAISO"/>
    <n v="318900"/>
    <n v="357404"/>
    <n v="357404"/>
    <n v="285529.86700000003"/>
    <n v="0"/>
    <n v="0"/>
    <n v="0"/>
  </r>
  <r>
    <x v="0"/>
    <x v="6"/>
    <s v="PROYECTOS"/>
    <s v="EDIFICACION PATRIMONIAL"/>
    <s v="EDIFICACION PATRIMONIAL"/>
    <s v="40030439-0"/>
    <s v="CONSERVACION RESIDENCIA PRESIDENCIAL VIÑA DEL MAR TRIENAL 2022-2024"/>
    <s v="VALPARAISO"/>
    <s v="VIÑA DEL MAR"/>
    <n v="362908"/>
    <n v="264920"/>
    <n v="264920"/>
    <n v="215288.451"/>
    <n v="0"/>
    <n v="0"/>
    <n v="0"/>
  </r>
  <r>
    <x v="0"/>
    <x v="6"/>
    <s v="PROYECTOS"/>
    <s v="EDIFICIOS GUBERNAMENTALES"/>
    <s v="EDIFICIOS GUBERNAMENTALES"/>
    <s v="40045190-0"/>
    <s v="CONSERVACION EDIFICIO FISCAL SEREMI MOP VALPARAISO"/>
    <s v="VALPARAISO"/>
    <s v="VIÑA DEL MAR"/>
    <n v="273191"/>
    <n v="315686"/>
    <n v="315686"/>
    <n v="160225.663"/>
    <n v="0"/>
    <n v="0"/>
    <n v="0"/>
  </r>
  <r>
    <x v="0"/>
    <x v="7"/>
    <s v="PROYECTOS"/>
    <s v="EQUIPAMIENTO SOCIAL Y COMUNITARIO"/>
    <s v="EQUIPAMIENTO SOCIAL Y COMUNITARIO"/>
    <s v="30094994-0"/>
    <s v="CONSTRUCCIÓN HOGAR SANTA CLARA, COMUNA DE SANTIAGO"/>
    <s v="SANTIAGO"/>
    <s v="SANTIAGO"/>
    <n v="500000"/>
    <n v="0"/>
    <n v="0"/>
    <n v="0"/>
    <n v="0"/>
    <n v="0"/>
    <n v="0"/>
  </r>
  <r>
    <x v="0"/>
    <x v="7"/>
    <s v="PROYECTOS"/>
    <s v="INFRAESTRUCTURA CULTURAL"/>
    <s v="INFRAESTRUCTURA CULTURAL"/>
    <s v="30310626-0"/>
    <s v="CONSTRUCCIÓN CENTRO GABRIELA MISTRAL ETAPA 2"/>
    <s v="SANTIAGO"/>
    <s v="SANTIAGO"/>
    <n v="679257"/>
    <n v="648002"/>
    <n v="648002"/>
    <n v="279188.478"/>
    <n v="0"/>
    <n v="280000"/>
    <n v="0"/>
  </r>
  <r>
    <x v="0"/>
    <x v="7"/>
    <s v="PROYECTOS"/>
    <s v="EDIFICIOS GUBERNAMENTALES"/>
    <s v="EDIFICIOS GUBERNAMENTALES"/>
    <s v="30353324-0"/>
    <s v="CONSTRUCCION RED NACIONAL DE LABORATORIOS DE SALUD PUBLICA AMBIENTALES Y LABORALES REGION METROPOLITANA"/>
    <s v="INTERPROVINCIAL"/>
    <s v="INTERCOMUNAL"/>
    <n v="410000"/>
    <n v="0"/>
    <n v="0"/>
    <n v="0"/>
    <n v="0"/>
    <n v="0"/>
    <n v="0"/>
  </r>
  <r>
    <x v="0"/>
    <x v="7"/>
    <s v="PROYECTOS"/>
    <s v="DEFENSA Y SEGURIDAD"/>
    <s v="INVESTIGACIONES"/>
    <s v="30484245-0"/>
    <s v="REPOSICIÓN CON RELOCALIZACIÓN BRIGADA DE INVESTIGACIÓN CRIMINAL PDI, SAN RAMÓN"/>
    <s v="SANTIAGO"/>
    <s v="SAN RAMON"/>
    <n v="346881"/>
    <n v="0"/>
    <n v="0"/>
    <n v="0"/>
    <n v="0"/>
    <n v="0"/>
    <n v="0"/>
  </r>
  <r>
    <x v="0"/>
    <x v="7"/>
    <s v="PROYECTOS"/>
    <s v="EDIFICIOS GUBERNAMENTALES"/>
    <s v="EDIFICIOS GUBERNAMENTALES"/>
    <s v="40003269-0"/>
    <s v="RESTAURACION INTEGRAL PALACIO DE LA MONEDA , SANTIAGO"/>
    <s v="SANTIAGO"/>
    <s v="SANTIAGO"/>
    <n v="66618"/>
    <n v="0"/>
    <n v="0"/>
    <n v="0"/>
    <n v="0"/>
    <n v="0"/>
    <n v="0"/>
  </r>
  <r>
    <x v="0"/>
    <x v="7"/>
    <s v="PROYECTOS"/>
    <s v="EDIFICACION PATRIMONIAL"/>
    <s v="EDIFICACION PATRIMONIAL"/>
    <s v="40006942-0"/>
    <s v="REPARACION INTEGRAL PLAZA DE LA CONSTITUCIÓN, SANTIAGO"/>
    <s v="SANTIAGO"/>
    <s v="SANTIAGO"/>
    <n v="18391"/>
    <n v="0"/>
    <n v="0"/>
    <n v="0"/>
    <n v="0"/>
    <n v="0"/>
    <n v="0"/>
  </r>
  <r>
    <x v="0"/>
    <x v="7"/>
    <s v="PROYECTOS"/>
    <s v="EDIFICIOS GUBERNAMENTALES"/>
    <s v="EDIFICIOS GUBERNAMENTALES"/>
    <s v="40016142-0"/>
    <s v="CENTRO ONCOLÓGICO FUNDACIÓN NUESTROS HIJOS"/>
    <s v="SANTIAGO"/>
    <s v="SAN JOAQUIN"/>
    <n v="1362000"/>
    <n v="0"/>
    <n v="0"/>
    <n v="0"/>
    <n v="0"/>
    <n v="0"/>
    <n v="0"/>
  </r>
  <r>
    <x v="0"/>
    <x v="7"/>
    <s v="PROYECTOS"/>
    <s v="EDIFICACION PATRIMONIAL"/>
    <s v="EDIFICACION PATRIMONIAL"/>
    <s v="40030424-0"/>
    <s v="CONSERVACION CONSERVACIÓN PALACIO DE LA MONEDA 2022-2024"/>
    <s v="SANTIAGO"/>
    <s v="SANTIAGO"/>
    <n v="239232"/>
    <n v="503207"/>
    <n v="503207"/>
    <n v="381616.21799999999"/>
    <n v="0"/>
    <n v="898239"/>
    <n v="0"/>
  </r>
  <r>
    <x v="0"/>
    <x v="7"/>
    <s v="PROYECTOS"/>
    <s v="EDIFICIOS MOP"/>
    <s v="EDIFICIOS MOP"/>
    <s v="40041259-0"/>
    <s v="CONSERVACION INTEGRAL SALA CUNA Y JARDIN INFANTIL MOP"/>
    <s v="SANTIAGO"/>
    <s v="SANTIAGO"/>
    <n v="318900"/>
    <n v="30659"/>
    <n v="30659"/>
    <n v="78.418999999999997"/>
    <n v="0"/>
    <n v="1179963"/>
    <n v="0"/>
  </r>
  <r>
    <x v="0"/>
    <x v="7"/>
    <s v="PROYECTOS"/>
    <s v="EDIFICIOS MOP"/>
    <s v="EDIFICIOS MOP"/>
    <s v="40043268-0"/>
    <s v="CONSERVACION TALLERES INSTITUTO NACIONAL DE HIDRÁULICA  MOP - PRIMERA ETAPA SANTIAGO"/>
    <s v="SANTIAGO"/>
    <s v="SANTIAGO"/>
    <n v="10630"/>
    <n v="0"/>
    <n v="0"/>
    <n v="0"/>
    <n v="0"/>
    <n v="0"/>
    <n v="0"/>
  </r>
  <r>
    <x v="0"/>
    <x v="7"/>
    <s v="PROYECTOS"/>
    <s v="EDIFICIOS GUBERNAMENTALES"/>
    <s v="EDIFICIOS GUBERNAMENTALES"/>
    <s v="40047097-0"/>
    <s v="NORMALIZACIÓN Y HABILITACIÓN EDIFICIO TORRE VILLAVICENCIO"/>
    <s v="SANTIAGO"/>
    <s v="SANTIAGO"/>
    <n v="300000"/>
    <n v="0"/>
    <n v="0"/>
    <n v="0"/>
    <n v="0"/>
    <n v="0"/>
    <n v="0"/>
  </r>
  <r>
    <x v="0"/>
    <x v="8"/>
    <s v="ESTUDIOS BÁSICOS"/>
    <s v="ESTUDIOS ASOCIADOS A LA CULTURA"/>
    <s v="ESTUDIOS ASOCIADOS A LA CULTURA"/>
    <s v="40020660-0"/>
    <s v="ACTUALIZACION INVENTARIO PATRIMONIO CULTURAL INMUEBLES, REGIÓN DE O'HIGGINS"/>
    <s v="INTERPROVINCIAL"/>
    <s v="INTERCOMUNAL"/>
    <n v="81642"/>
    <n v="66410"/>
    <n v="66410"/>
    <n v="22245.359"/>
    <n v="0"/>
    <n v="132421"/>
    <n v="92071"/>
  </r>
  <r>
    <x v="0"/>
    <x v="8"/>
    <s v="PROYECTOS"/>
    <s v="ADMINISTRACIÓN Y GOBIERNO INTERIOR"/>
    <s v="SERVICIOS PÚBLICOS"/>
    <s v="40047002-0"/>
    <s v="CONSERVACION DE INSPECTORÍAS Y TALLERES DE LA DIRECCION REGIONAL DE VIALIDAD OHIGGINS"/>
    <s v="CACHAPOAL, CARDENAL CARO, COLCHAGUA"/>
    <s v="RANCAGUA, CODEGUA, COINCO, COLTAUCO, DOÑIHUE, GRANEROS, LAS CABRAS, MACHALI, MALLOA, MOSTAZAL, OLIVAR, PEUMO, PICHIDEGUA, QUINTA DE TILCOCO, RENGO, REQUINOA, SAN VICENTE, PICHILEMU, LA ESTRELLA, LITUECHE, MARCHIHUE, NAVIDAD, PAREDONES, SAN FERNANDO, CHEPI"/>
    <n v="0"/>
    <n v="44666"/>
    <n v="44666"/>
    <n v="0"/>
    <n v="0"/>
    <n v="593131"/>
    <n v="0"/>
  </r>
  <r>
    <x v="0"/>
    <x v="9"/>
    <s v="ESTUDIOS BÁSICOS"/>
    <s v="ESTUDIOS ASOCIADOS A LA CULTURA"/>
    <s v="ESTUDIOS ASOCIADOS A LA CULTURA"/>
    <s v="40024785-0"/>
    <s v="ACTUALIZACION DEL INVENTARIO DE PATRIMONIO CULTURAL INMUEBLE DE LA REGIÓN DEL MAULE"/>
    <s v="TALCA"/>
    <s v="MAULE"/>
    <n v="20"/>
    <n v="0"/>
    <n v="0"/>
    <n v="0"/>
    <n v="0"/>
    <n v="0"/>
    <n v="0"/>
  </r>
  <r>
    <x v="0"/>
    <x v="9"/>
    <s v="PROYECTOS"/>
    <s v="EDIFICIOS MOP"/>
    <s v="EDIFICIOS MOP"/>
    <s v="40031087-0"/>
    <s v="CONSERVACION DS 50 MINVU ACCESIBILIDAD UNIVERSAL EDIFICIOS MOP MAULE"/>
    <s v="TALCA"/>
    <s v="TALCA"/>
    <n v="131154"/>
    <n v="0"/>
    <n v="0"/>
    <n v="0"/>
    <n v="0"/>
    <n v="0"/>
    <n v="0"/>
  </r>
  <r>
    <x v="0"/>
    <x v="9"/>
    <s v="PROYECTOS"/>
    <s v="EDIFICIOS MOP"/>
    <s v="EDIFICIOS MOP"/>
    <s v="40038828-0"/>
    <s v="CONSERVACION INFRAESTRUCTURA DIRECCION DE VIALIDAD REGION DEL MAULE"/>
    <s v="TALCA, CAUQUENES, CURICO, LINARES"/>
    <s v="TALCA, CONSTITUCION, CUREPTO, EMPEDRADO, MAULE, PELARCO, PENCAHUE, RIO CLARO, SAN CLEMENTE, SAN RAFAEL, CAUQUENES, CHANCO, PELLUHUE, CURICO, HUALAÑE, LICANTEN, MOLINA, RAUCO, ROMERAL, SAGRADA FAMILIA, TENO, VICHUQUEN, LINARES, COLBUN, LONGAVI, PARRAL, RET"/>
    <n v="0"/>
    <n v="7869"/>
    <n v="7869"/>
    <n v="57.295999999999999"/>
    <n v="0"/>
    <n v="795977"/>
    <n v="0"/>
  </r>
  <r>
    <x v="0"/>
    <x v="10"/>
    <s v="PROYECTOS"/>
    <s v="EDIFICIOS MOP"/>
    <s v="EDIFICIOS MOP"/>
    <s v="40039094-0"/>
    <s v="CONSERVACION RECINTO DOH LOS LLEUQUES"/>
    <s v="DIGUILLÍN"/>
    <s v="PINTO"/>
    <n v="192934"/>
    <n v="137980"/>
    <n v="137980"/>
    <n v="81.17"/>
    <n v="0"/>
    <n v="291720"/>
    <n v="0"/>
  </r>
  <r>
    <x v="0"/>
    <x v="10"/>
    <s v="PROYECTOS"/>
    <s v="EDIFICIOS MOP"/>
    <s v="EDIFICIOS MOP"/>
    <s v="40046320-0"/>
    <s v="CONSERVACION LABORATORIO REGIONAL Y RECINTO FISCAL, DRV ÑUBLE 2023-2024"/>
    <s v="DIGUILLÍN"/>
    <s v="CHILLAN"/>
    <n v="0"/>
    <n v="25009"/>
    <n v="25009"/>
    <n v="81.17"/>
    <n v="0"/>
    <n v="328290"/>
    <n v="0"/>
  </r>
  <r>
    <x v="0"/>
    <x v="10"/>
    <s v="PROYECTOS"/>
    <s v="CONSERVACION VIAL"/>
    <s v="TALLERES Y OFICINAS"/>
    <s v="40046339-0"/>
    <s v="REPOSICIÓN DE INSPECTORIA YUNGAY DRV ÑUBLE"/>
    <s v="DIGUILLÍN"/>
    <s v="Yungay"/>
    <n v="220500"/>
    <n v="0"/>
    <n v="0"/>
    <n v="0"/>
    <n v="0"/>
    <n v="0"/>
    <n v="0"/>
  </r>
  <r>
    <x v="0"/>
    <x v="10"/>
    <s v="PROYECTOS"/>
    <s v="CONSERVACION VIAL"/>
    <s v="TALLERES Y OFICINAS"/>
    <s v="40046342-0"/>
    <s v="REPOSICIÓN DE INSPECTORIA SAN CARLOS DRV ÑUBLE"/>
    <s v="Punilla"/>
    <s v="San Carlos"/>
    <n v="82830"/>
    <n v="0"/>
    <n v="0"/>
    <n v="0"/>
    <n v="0"/>
    <n v="0"/>
    <n v="0"/>
  </r>
  <r>
    <x v="0"/>
    <x v="10"/>
    <s v="PROYECTOS"/>
    <s v="EDIFICIOS MOP"/>
    <s v="EDIFICIOS MOP"/>
    <s v="40047086-0"/>
    <s v="CONSERVACION LABORATORIO REGIONAL -DV ÑUBLE"/>
    <s v="DIGUILLÍN"/>
    <s v="CHILLAN"/>
    <n v="49500"/>
    <n v="0"/>
    <n v="0"/>
    <n v="0"/>
    <n v="0"/>
    <n v="0"/>
    <n v="0"/>
  </r>
  <r>
    <x v="0"/>
    <x v="10"/>
    <s v="PROYECTOS"/>
    <s v="EDIFICIOS MOP"/>
    <s v="EDIFICIOS MOP"/>
    <s v="40047087-0"/>
    <s v="CONSERVACION CASA DE HUESPEDES-DV ÑUBLE"/>
    <s v="DIGUILLÍN"/>
    <s v="CHILLAN"/>
    <n v="29425"/>
    <n v="0"/>
    <n v="0"/>
    <n v="0"/>
    <n v="0"/>
    <n v="0"/>
    <n v="0"/>
  </r>
  <r>
    <x v="0"/>
    <x v="10"/>
    <s v="PROYECTOS"/>
    <s v="EDIFICIOS MOP"/>
    <s v="EDIFICIOS MOP"/>
    <s v="40047088-0"/>
    <s v="CONSERVACION OFICINA/ TALLER VIALIDAD CHILLAN"/>
    <s v="DIGUILLÍN"/>
    <s v="CHILLAN"/>
    <n v="63000"/>
    <n v="0"/>
    <n v="0"/>
    <n v="0"/>
    <n v="0"/>
    <n v="0"/>
    <n v="0"/>
  </r>
  <r>
    <x v="0"/>
    <x v="10"/>
    <s v="PROYECTOS"/>
    <s v="EDIFICIOS MOP"/>
    <s v="EDIFICIOS MOP"/>
    <s v="40047089-0"/>
    <s v="CONSERVACION RECINTO DOH LOS LLEUQUES"/>
    <s v="DIGUILLÍN"/>
    <s v="PINTO"/>
    <n v="218200"/>
    <n v="0"/>
    <n v="0"/>
    <n v="0"/>
    <n v="0"/>
    <n v="0"/>
    <n v="0"/>
  </r>
  <r>
    <x v="0"/>
    <x v="10"/>
    <s v="PROYECTOS"/>
    <s v="ADMINISTRACION Y GESTION"/>
    <s v="ADMINISTRACION Y GESTION"/>
    <s v="40056226-0"/>
    <s v="CONSERVACION INTEGRAL MURAL DE MARIA MARTNER"/>
    <s v="CACHAPOAL"/>
    <s v="RANCAGUA"/>
    <n v="0"/>
    <n v="301"/>
    <n v="301"/>
    <n v="0"/>
    <n v="0"/>
    <n v="257284"/>
    <n v="0"/>
  </r>
  <r>
    <x v="0"/>
    <x v="11"/>
    <s v="ESTUDIOS BÁSICOS"/>
    <s v="ESTUDIOS ASOCIADOS A LA CULTURA"/>
    <s v="ESTUDIOS ASOCIADOS A LA CULTURA"/>
    <s v="40021091-0"/>
    <s v="ACTUALIZACION INVENTARIO PATRIMONIO CULTURAL INMUEBLE REGIÓN DEL BIOBÍO"/>
    <s v="INTERPROVINCIAL"/>
    <s v="INTERCOMUNAL"/>
    <n v="31122"/>
    <n v="0"/>
    <n v="0"/>
    <n v="0"/>
    <n v="0"/>
    <n v="0"/>
    <n v="0"/>
  </r>
  <r>
    <x v="0"/>
    <x v="11"/>
    <s v="PROYECTOS"/>
    <s v="EDIFICIOS MOP"/>
    <s v="EDIFICIOS MOP"/>
    <s v="30483318-0"/>
    <s v="MEJORAMIENTO SISTEMA DE CLIMA, EDIFICIO MOP REGION DEL BIOBIO, CONCEPCION"/>
    <s v="CONCEPCION"/>
    <s v="CONCEPCION"/>
    <n v="500000"/>
    <n v="38768"/>
    <n v="38768"/>
    <n v="85.944000000000003"/>
    <n v="0"/>
    <n v="0"/>
    <n v="0"/>
  </r>
  <r>
    <x v="0"/>
    <x v="11"/>
    <s v="PROYECTOS"/>
    <s v="EDIFICIOS MOP"/>
    <s v="EDIFICIOS MOP"/>
    <s v="40011575-0"/>
    <s v="NORMALIZACION Y ADECUACION EDIFICIO MOP REGIÓN DEL BIOBÍO"/>
    <s v="CONCEPCION"/>
    <s v="CONCEPCION"/>
    <n v="98135"/>
    <n v="47817"/>
    <n v="47817"/>
    <n v="34310"/>
    <n v="0"/>
    <n v="0"/>
    <n v="0"/>
  </r>
  <r>
    <x v="0"/>
    <x v="11"/>
    <s v="PROYECTOS"/>
    <s v="INFRAESTRUCTURA CULTURAL"/>
    <s v="INFRAESTRUCTURA CULTURAL"/>
    <s v="40046679-0"/>
    <s v="CONSERVACION  PROGRAMA BUEN VIVIR PROVINCIA ARAUCO - BIO BIO"/>
    <s v="ARAUCO"/>
    <s v="ARAUCO"/>
    <n v="2572925"/>
    <n v="0"/>
    <n v="0"/>
    <n v="0"/>
    <n v="0"/>
    <n v="0"/>
    <n v="0"/>
  </r>
  <r>
    <x v="0"/>
    <x v="12"/>
    <s v="PROYECTOS"/>
    <s v="ADMINISTRACIÓN Y GOBIERNO INTERIOR"/>
    <s v="SERVICIOS PÚBLICOS"/>
    <s v="30137553-0"/>
    <s v="REPOSICIÓN OFICINA SAG, VILLARRICA"/>
    <s v="Cautin"/>
    <s v="Villarrica"/>
    <n v="991703"/>
    <n v="0"/>
    <n v="0"/>
    <n v="0"/>
    <n v="0"/>
    <n v="0"/>
    <n v="0"/>
  </r>
  <r>
    <x v="0"/>
    <x v="12"/>
    <s v="PROYECTOS"/>
    <s v="EDIFICIOS MOP"/>
    <s v="EDIFICIOS MOP"/>
    <s v="30449823-0"/>
    <s v="CONSTRUCCION CENTRO LIMNOLOGICO REGION DE LA ARAUCANIA"/>
    <s v="Cautin"/>
    <s v="TEMUCO"/>
    <n v="64312"/>
    <n v="0"/>
    <n v="0"/>
    <n v="0"/>
    <n v="0"/>
    <n v="0"/>
    <n v="0"/>
  </r>
  <r>
    <x v="0"/>
    <x v="12"/>
    <s v="PROYECTOS"/>
    <s v="EDIFICIOS MOP"/>
    <s v="EDIFICIOS MOP"/>
    <s v="40019008-0"/>
    <s v="ANALISIS  REPOSICION EDIFICIOS MOP REGION DE LA ARAUCANIA TEMUCO"/>
    <s v="Cautin"/>
    <s v="TEMUCO"/>
    <n v="24590"/>
    <n v="0"/>
    <n v="0"/>
    <n v="0"/>
    <n v="0"/>
    <n v="0"/>
    <n v="0"/>
  </r>
  <r>
    <x v="0"/>
    <x v="12"/>
    <s v="PROYECTOS"/>
    <s v="EDIFICIOS MOP"/>
    <s v="EDIFICIOS MOP"/>
    <s v="40030522-0"/>
    <s v="CONSERVACION PISO 6° (SEREMI OOPP)  EDIFICIO MOP REGION DE LA ARAUCANIA"/>
    <s v="Cautin"/>
    <s v="TEMUCO"/>
    <n v="250384"/>
    <n v="391116"/>
    <n v="391116"/>
    <n v="351856.90299999999"/>
    <n v="0"/>
    <n v="0"/>
    <n v="0"/>
  </r>
  <r>
    <x v="0"/>
    <x v="12"/>
    <s v="PROYECTOS"/>
    <s v="EDIFICIOS MOP"/>
    <s v="EDIFICIOS MOP"/>
    <s v="40038821-0"/>
    <s v="CONSERVACION INTEGRAL PROVINCIAL MALLECO DIRECCIÓN DE VIALIDAD , ANGOL ANGOL"/>
    <s v="MALLECO"/>
    <s v="ANGOL"/>
    <n v="105769"/>
    <n v="105500"/>
    <n v="105500"/>
    <n v="424.83300000000003"/>
    <n v="0"/>
    <n v="212600"/>
    <n v="0"/>
  </r>
  <r>
    <x v="0"/>
    <x v="12"/>
    <s v="PROYECTOS"/>
    <s v="INFRAESTRUCTURA CULTURAL"/>
    <s v="INFRAESTRUCTURA CULTURAL"/>
    <s v="40046595-0"/>
    <s v="CONSERVACION  PROGRAMA BUEN VIVIR PROVINCIA  MALLECO"/>
    <s v="MALLECO"/>
    <s v="ANGOL, COLLIPULLI, CURACAUTIN, ERCILLA, LONQUIMAY, LOS SAUCES, LUMACO, PUREN, RENAICO, TRAIGUEN, VICTORIA"/>
    <n v="4430082"/>
    <n v="0"/>
    <n v="0"/>
    <n v="0"/>
    <n v="0"/>
    <n v="0"/>
    <n v="0"/>
  </r>
  <r>
    <x v="0"/>
    <x v="12"/>
    <s v="PROYECTOS"/>
    <s v="INFRAESTRUCTURA CULTURAL"/>
    <s v="INFRAESTRUCTURA CULTURAL"/>
    <s v="40046673-0"/>
    <s v="CONSERVACION  PROGRAMA BUEN VIVIR PROVINCIA  CAUTÍN"/>
    <s v="Cautin"/>
    <s v="CHOLCHOL, TEMUCO, CARAHUE, CUNCO, CURARREHUE, FREIRE, GALVARINO, GORBEA, LAUTARO, LONCOCHE, MELIPEUCO, NUEVA IMPERIAL, PADRE LAS CASAS, PERQUENCO, PITRUFQUEN, PUCON, SAAVEDRA, TEODORO SCHMIDT, TOLTEN, VILCUN, VILLARRICA"/>
    <n v="3200000"/>
    <n v="0"/>
    <n v="0"/>
    <n v="0"/>
    <n v="0"/>
    <n v="0"/>
    <n v="0"/>
  </r>
  <r>
    <x v="0"/>
    <x v="12"/>
    <s v="PROYECTOS"/>
    <s v="EDIFICIOS MOP"/>
    <s v="EDIFICIOS MOP"/>
    <s v="40047090-0"/>
    <s v="CONSERVACION INTEGRAL PISO 11 EDIFICIO MOP ARAUCANÍA"/>
    <s v="Cautin"/>
    <s v="TEMUCO"/>
    <n v="269921"/>
    <n v="0"/>
    <n v="0"/>
    <n v="0"/>
    <n v="0"/>
    <n v="0"/>
    <n v="0"/>
  </r>
  <r>
    <x v="0"/>
    <x v="12"/>
    <s v="PROYECTOS"/>
    <s v="EDIFICIOS MOP"/>
    <s v="EDIFICIOS MOP"/>
    <s v="40047091-0"/>
    <s v="CONSERVACION OFICINAS DIRECCIÓN REGIONAL OBRAS HIDRAULICAS REGION DE LA ARAUCANÍA"/>
    <s v="Cautin"/>
    <s v="TEMUCO"/>
    <n v="450000"/>
    <n v="20600"/>
    <n v="20600"/>
    <n v="535.23900000000003"/>
    <n v="0"/>
    <n v="419519"/>
    <n v="0"/>
  </r>
  <r>
    <x v="0"/>
    <x v="13"/>
    <s v="PROYECTOS"/>
    <s v="EDIFICIOS MOP"/>
    <s v="EDIFICIOS MOP"/>
    <s v="30309972-0"/>
    <s v="AMPLIACIÓN SEGUNDA ETAPA EDIFICIO MOP, VALDIVIA"/>
    <s v="VALDIVIA"/>
    <s v="VALDIVIA"/>
    <n v="286621"/>
    <n v="756057"/>
    <n v="756057"/>
    <n v="561772.80000000005"/>
    <n v="0"/>
    <n v="440000"/>
    <n v="660933"/>
  </r>
  <r>
    <x v="0"/>
    <x v="13"/>
    <s v="PROYECTOS"/>
    <s v="EDIFICIOS MOP"/>
    <s v="EDIFICIOS MOP"/>
    <s v="40046324-0"/>
    <s v="CONSERVACIÓN OFICINAS DELEGACIÓN PRESIDENCIAL LOS RÍOS"/>
    <s v="VALDIVIA"/>
    <s v="Valdivia"/>
    <n v="500000"/>
    <n v="0"/>
    <n v="0"/>
    <n v="0"/>
    <n v="0"/>
    <n v="0"/>
    <n v="0"/>
  </r>
  <r>
    <x v="0"/>
    <x v="13"/>
    <s v="PROYECTOS"/>
    <s v="EDIFICIOS MOP"/>
    <s v="EDIFICIOS MOP"/>
    <s v="40046330-0"/>
    <s v="CONSERVACION EDIFICIO PUBLICO 2 VALDIVIA"/>
    <s v="VALDIVIA"/>
    <s v="Valdivia"/>
    <n v="500000"/>
    <n v="521583"/>
    <n v="521583"/>
    <n v="0"/>
    <n v="0"/>
    <n v="0"/>
    <n v="0"/>
  </r>
  <r>
    <x v="0"/>
    <x v="14"/>
    <s v="ESTUDIOS BÁSICOS"/>
    <s v="EDIFICIOS MOP"/>
    <s v="EDIFICIOS MOP"/>
    <s v="40010780-0"/>
    <s v="DIAGNOSTICO ESTADO DE LOS INMUEBLES MOP REGIÓN DE LOS LAGOS"/>
    <s v="INTERPROVINCIAL"/>
    <s v="INTERCOMUNAL"/>
    <n v="20"/>
    <n v="209000"/>
    <n v="209000"/>
    <n v="46494.5"/>
    <n v="0"/>
    <n v="255000"/>
    <n v="0"/>
  </r>
  <r>
    <x v="0"/>
    <x v="14"/>
    <s v="ESTUDIOS BÁSICOS"/>
    <s v="ADMINISTRACION Y GESTION"/>
    <s v="ADMINISTRACION Y GESTION"/>
    <s v="40031083-0"/>
    <s v="DIAGNOSTICO ACTUALIZACION INVENTARIO PATRIMONIO CULTURAL INMUEBLE R. DE LOS LAGOS"/>
    <s v="INTERPROVINCIAL"/>
    <s v="INTERCOMUNAL"/>
    <n v="0"/>
    <n v="75202"/>
    <n v="75202"/>
    <n v="0"/>
    <n v="0"/>
    <n v="244264"/>
    <n v="320095"/>
  </r>
  <r>
    <x v="0"/>
    <x v="14"/>
    <s v="PROYECTOS"/>
    <s v="EDIFICIOS GUBERNAMENTALES"/>
    <s v="EDIFICIOS GUBERNAMENTALES"/>
    <s v="30106468-0"/>
    <s v="REPOSICION ESCUELA RURAL DE LAGUNITAS COMUNA DE PUERTO MONTT  "/>
    <s v="LLANQUIHUE"/>
    <s v="PUERTO MONTT"/>
    <n v="1200000"/>
    <n v="0"/>
    <n v="0"/>
    <n v="0"/>
    <n v="0"/>
    <n v="0"/>
    <n v="0"/>
  </r>
  <r>
    <x v="0"/>
    <x v="14"/>
    <s v="PROYECTOS"/>
    <s v="ADMINISTRACIÓN Y GOBIERNO INTERIOR"/>
    <s v="SERVICIOS PÚBLICOS"/>
    <s v="40020386-0"/>
    <s v="CONSTRUCCIÓN INSTITUTO DE FOMENTO PESQUERO SEDE PUERTO MONTT"/>
    <s v="INTERPROVINCIAL"/>
    <s v="INTERCOMUNAL"/>
    <n v="1451940"/>
    <n v="0"/>
    <n v="0"/>
    <n v="0"/>
    <n v="0"/>
    <n v="0"/>
    <n v="0"/>
  </r>
  <r>
    <x v="0"/>
    <x v="14"/>
    <s v="PROYECTOS"/>
    <s v="EDIFICIOS MOP"/>
    <s v="EDIFICIOS MOP"/>
    <s v="40020701-0"/>
    <s v="CONSERVACION ACCESIBILIDAD UNIVERSAL EDIFICIO MOP LOS LAGOS (DS 50)"/>
    <s v="LLANQUIHUE"/>
    <s v="PUERTO MONTT"/>
    <n v="0"/>
    <n v="9770"/>
    <n v="9770"/>
    <n v="0"/>
    <n v="0"/>
    <n v="0"/>
    <n v="0"/>
  </r>
  <r>
    <x v="0"/>
    <x v="14"/>
    <s v="PROYECTOS"/>
    <s v="EDIFICIOS MOP"/>
    <s v="EDIFICIOS MOP"/>
    <s v="40036897-0"/>
    <s v="CONSERVACION EDIFICIO VIALIDAD PROVINCIAL PALENA CHAITEN"/>
    <s v="PALENA"/>
    <s v="CHAITEN"/>
    <n v="181214"/>
    <n v="100200"/>
    <n v="100200"/>
    <n v="100000"/>
    <n v="0"/>
    <n v="134409"/>
    <n v="0"/>
  </r>
  <r>
    <x v="0"/>
    <x v="14"/>
    <s v="PROYECTOS"/>
    <s v="EDIFICIOS MOP"/>
    <s v="EDIFICIOS MOP"/>
    <s v="40037024-0"/>
    <s v="CONSERVACION DEPENDENCIAS ARQUITECTURA Y OBRAS PORTUARIAS PROVINCIA DE CHILOÉ"/>
    <s v="CHILOE"/>
    <s v="CASTRO"/>
    <n v="373412"/>
    <n v="395934"/>
    <n v="395934"/>
    <n v="305040.66100000002"/>
    <n v="0"/>
    <n v="0"/>
    <n v="0"/>
  </r>
  <r>
    <x v="0"/>
    <x v="14"/>
    <s v="PROYECTOS"/>
    <s v="EDIFICIOS MOP"/>
    <s v="EDIFICIOS MOP"/>
    <s v="40047094-0"/>
    <s v="CONSERVACIÓN RECINTO CASCADAS MOP"/>
    <s v="Osorno"/>
    <s v="OSORNO"/>
    <n v="300000"/>
    <n v="20500"/>
    <n v="20500"/>
    <n v="0"/>
    <n v="0"/>
    <n v="280000"/>
    <n v="0"/>
  </r>
  <r>
    <x v="0"/>
    <x v="14"/>
    <s v="PROYECTOS"/>
    <s v="EDIFICIOS MOP"/>
    <s v="EDIFICIOS MOP"/>
    <s v="40047095-0"/>
    <s v="CONSERVACION CONSERVACIÓN LABORATORIOS VIALIDAD OSORNO OSORNO"/>
    <s v="Osorno"/>
    <s v="Osorno"/>
    <n v="300000"/>
    <n v="100500"/>
    <n v="100500"/>
    <n v="474.92200000000003"/>
    <n v="0"/>
    <n v="500000"/>
    <n v="0"/>
  </r>
  <r>
    <x v="0"/>
    <x v="14"/>
    <s v="PROYECTOS"/>
    <s v="EDIFICIOS MOP"/>
    <s v="EDIFICIOS MOP"/>
    <s v="40048777-0"/>
    <s v="CONSERVACION CONSERVACIÓN EDIFICIO MOP REGION LOS LAGOS 2023 LOS LAGOS"/>
    <s v="LLANQUIHUE"/>
    <s v="PUERTO MONTT"/>
    <n v="0"/>
    <n v="20500"/>
    <n v="20500"/>
    <n v="0"/>
    <n v="0"/>
    <n v="480000"/>
    <n v="0"/>
  </r>
  <r>
    <x v="0"/>
    <x v="14"/>
    <s v="PROYECTOS"/>
    <s v=""/>
    <s v=""/>
    <s v="DIRECTEMAR -Sin"/>
    <s v="REPOSICIÓN CAPITANIA DE PUERTO DE COCHAMO"/>
    <s v="LLANQUIHUE"/>
    <s v="Cochamo"/>
    <n v="733388"/>
    <n v="0"/>
    <n v="0"/>
    <n v="0"/>
    <n v="0"/>
    <n v="0"/>
    <n v="0"/>
  </r>
  <r>
    <x v="0"/>
    <x v="15"/>
    <s v="PROYECTOS"/>
    <s v="EDIFICACION PATRIMONIAL"/>
    <s v="EDIFICACION PATRIMONIAL"/>
    <s v="40021160-0"/>
    <s v="RESTAURACION  MONUMENTO NACIONAL PASO SAN CARLOS COCHRANE"/>
    <s v="AYSEN, CAPITAN PRAT"/>
    <s v="AYSEN, COCHRANE"/>
    <n v="0"/>
    <n v="501"/>
    <n v="501"/>
    <n v="205.31299999999999"/>
    <n v="0"/>
    <n v="168915"/>
    <n v="0"/>
  </r>
  <r>
    <x v="0"/>
    <x v="15"/>
    <s v="PROYECTOS"/>
    <s v="EDIFICIOS MOP"/>
    <s v="EDIFICIOS MOP"/>
    <s v="40038921-0"/>
    <s v="CONSERVACION DE APOYO EDIFICIO MOP 2023 OFICINA PROVINCIAL DE VIALIDAD AYSEN TENIENTE MERINO 1347 - PUERTO AYSEN"/>
    <s v="AYSEN"/>
    <s v="AYSEN"/>
    <n v="116930"/>
    <n v="106500"/>
    <n v="106500"/>
    <n v="104713.05399999999"/>
    <n v="0"/>
    <n v="0"/>
    <n v="0"/>
  </r>
  <r>
    <x v="0"/>
    <x v="16"/>
    <s v="ESTUDIOS BÁSICOS"/>
    <s v="ESTUDIOS ASOCIADOS A LA CULTURA"/>
    <s v="ESTUDIOS ASOCIADOS A LA CULTURA"/>
    <s v="40023984-0"/>
    <s v="ACTUALIZACION INVENTARIO PATRIMONIO CULTURAL INMUEBLE, REGION DE MAGALLANES"/>
    <s v="INTERPROVINCIAL"/>
    <s v="INTERCOMUNAL"/>
    <n v="90887"/>
    <n v="0"/>
    <n v="0"/>
    <n v="0"/>
    <n v="0"/>
    <n v="0"/>
    <n v="0"/>
  </r>
  <r>
    <x v="0"/>
    <x v="17"/>
    <s v="ESTUDIOS BÁSICOS"/>
    <s v="ESTUDIOS ASOCIADOS A LA GESTION"/>
    <s v="ESTUDIOS ASOCIADOS A LA GESTION"/>
    <s v="40040827-0"/>
    <s v="ANALISIS PRESUPUESTACION DE PRECIOS DE CONSTRUCCION CON CRITERIOS  AMBIENTALES Y BIM"/>
    <s v="INTERPROVINCIAL"/>
    <s v="INTERCOMUNAL"/>
    <n v="20"/>
    <n v="0"/>
    <n v="0"/>
    <n v="0"/>
    <n v="0"/>
    <n v="0"/>
    <n v="0"/>
  </r>
  <r>
    <x v="0"/>
    <x v="17"/>
    <s v="PROYECTOS"/>
    <s v="EDIFICIOS MOP"/>
    <s v="EDIFICIOS MOP"/>
    <s v="40002551-0"/>
    <s v="CONSERVACION INFRAESTRUCTURA DE APOYO NIVEL NACIONAL 2019/2022"/>
    <s v="INTERPROVINCIAL"/>
    <s v="INTERCOMUNAL"/>
    <n v="0"/>
    <n v="38574"/>
    <n v="38574"/>
    <n v="0"/>
    <n v="0"/>
    <n v="0"/>
    <n v="0"/>
  </r>
  <r>
    <x v="0"/>
    <x v="17"/>
    <s v="PROYECTOS"/>
    <s v="EDIFICIOS MOP"/>
    <s v="EDIFICIOS MOP"/>
    <s v="40030197-0"/>
    <s v="CONSERVACION INFRAESTRUCTURA DE APOYO NIVEL NACIONAL 2022-2024"/>
    <s v="INTERPROVINCIAL"/>
    <s v="INTERCOMUNAL"/>
    <n v="2247568"/>
    <n v="3859161"/>
    <n v="3859161"/>
    <n v="2532271.673"/>
    <n v="0"/>
    <n v="596462"/>
    <n v="0"/>
  </r>
  <r>
    <x v="0"/>
    <x v="17"/>
    <s v="PROYECTOS"/>
    <s v="EDIFICIOS MOP"/>
    <s v="EDIFICIOS MOP"/>
    <s v="40033267-0"/>
    <s v="CONSERVACION ANTENAS DE COMUNICACIONES DE EMERGENCIA - ETAPA 2"/>
    <s v="INTERPROVINCIAL"/>
    <s v="INTERCOMUNAL"/>
    <n v="89383"/>
    <n v="149053"/>
    <n v="149053"/>
    <n v="146777.01699999999"/>
    <n v="0"/>
    <n v="0"/>
    <n v="0"/>
  </r>
  <r>
    <x v="1"/>
    <x v="0"/>
    <s v="ESTUDIOS BÁSICOS"/>
    <s v=""/>
    <s v=""/>
    <s v="000"/>
    <s v="FONDOS SIN DECRETAR"/>
    <s v=""/>
    <s v=""/>
    <n v="0"/>
    <n v="280631"/>
    <n v="0"/>
    <n v="0"/>
    <n v="0"/>
    <n v="0"/>
    <n v="0"/>
  </r>
  <r>
    <x v="1"/>
    <x v="0"/>
    <s v="PROYECTOS"/>
    <s v=""/>
    <s v=""/>
    <s v="000"/>
    <s v="FONDOS SIN DECRETAR"/>
    <s v=""/>
    <s v=""/>
    <n v="0"/>
    <n v="7298595"/>
    <n v="0"/>
    <n v="0"/>
    <n v="0"/>
    <n v="0"/>
    <n v="0"/>
  </r>
  <r>
    <x v="1"/>
    <x v="1"/>
    <s v="ESTUDIOS BÁSICOS"/>
    <s v="CONTROL ALUVIONAL"/>
    <s v="ALUVIONES"/>
    <s v="40020200-0"/>
    <s v="DIAGNOSTICO COMPORTAMIENTO ALUVIONAL QUEBRADAS AFLUENTES, CUENCA RIO SAN JOSE"/>
    <s v="ARICA"/>
    <s v="ARICA"/>
    <n v="0"/>
    <n v="9878"/>
    <n v="9878"/>
    <n v="9877.2950000000001"/>
    <n v="0"/>
    <n v="0"/>
    <n v="0"/>
  </r>
  <r>
    <x v="1"/>
    <x v="1"/>
    <s v="ESTUDIOS BÁSICOS"/>
    <s v="CONTROL ALUVIONAL"/>
    <s v="ALUVIONES"/>
    <s v="40020202-0"/>
    <s v="DIAGNOSTICO COMPORTAMIENTO ALUVIONAL DE LAS QUEBRADAS AFLUENTES A LA CUENCA CAMARONES"/>
    <s v="ARICA"/>
    <s v="CAMARONES"/>
    <n v="0"/>
    <n v="14618"/>
    <n v="14618"/>
    <n v="14489.72"/>
    <n v="0"/>
    <n v="0"/>
    <n v="0"/>
  </r>
  <r>
    <x v="1"/>
    <x v="1"/>
    <s v="ESTUDIOS BÁSICOS"/>
    <s v="OBRAS MEDIANAS DE RIEGO"/>
    <s v="OBRAS MEDIANAS DE RIEGO Y DRENAJE"/>
    <s v="40020240-0"/>
    <s v="DIAGNOSTICO PARA EL MEJORAMIENTO CALIDAD DEL AGUA RIO COLPITA"/>
    <s v="ARICA"/>
    <s v="ARICA"/>
    <n v="0"/>
    <n v="71008"/>
    <n v="71008"/>
    <n v="71007.285000000003"/>
    <n v="0"/>
    <n v="0"/>
    <n v="0"/>
  </r>
  <r>
    <x v="1"/>
    <x v="1"/>
    <s v="ESTUDIOS BÁSICOS"/>
    <s v="OBRAS MEDIANAS DE RIEGO"/>
    <s v="OBRAS MEDIANAS DE RIEGO Y DRENAJE"/>
    <s v="40020242-0"/>
    <s v="DIAGNOSTICO OBRAS MEJORAMIENTO CALIDAD AGUA RÍO AZUFRE"/>
    <s v="PARINACOTA"/>
    <s v="GENERAL LAGOS"/>
    <n v="213730"/>
    <n v="498590"/>
    <n v="498590"/>
    <n v="33750.81"/>
    <n v="0"/>
    <n v="36896"/>
    <n v="0"/>
  </r>
  <r>
    <x v="1"/>
    <x v="1"/>
    <s v="ESTUDIOS BÁSICOS"/>
    <s v="OBRAS MEDIANAS DE RIEGO"/>
    <s v="OBRAS MEDIANAS DE RIEGO Y DRENAJE"/>
    <s v="40020319-0"/>
    <s v="DIAGNOSTICO PARA EL MEJORAMIENTO DE CALIDAD DEL AGUA  PROVENIENTE DEL RIO CARITAYA"/>
    <s v="ARICA"/>
    <s v="ARICA"/>
    <n v="0"/>
    <n v="98392"/>
    <n v="98392"/>
    <n v="0"/>
    <n v="0"/>
    <n v="0"/>
    <n v="0"/>
  </r>
  <r>
    <x v="1"/>
    <x v="1"/>
    <s v="ESTUDIOS BÁSICOS"/>
    <s v="PLANES MAESTROS DE OBRAS FLUVIALES"/>
    <s v="PLANES MAESTROS DE OBRAS FLUVIALES"/>
    <s v="40021389-0"/>
    <s v="ANALISIS LIMITACIÓN DEL CAUCE DEL RÍO SAN JOSÉ, REGIÓN DE ARICA Y PARINACOTA"/>
    <s v="ARICA"/>
    <s v="ARICA"/>
    <n v="398482"/>
    <n v="330734"/>
    <n v="330734"/>
    <n v="161843.103"/>
    <n v="0"/>
    <n v="108480"/>
    <n v="0"/>
  </r>
  <r>
    <x v="1"/>
    <x v="1"/>
    <s v="PROYECTOS"/>
    <s v="GRANDES OBRAS DE RIEGO"/>
    <s v="GRANDES OBRAS"/>
    <s v="30034659-0"/>
    <s v="CONSTRUCCIÓN EMBALSE CHIRONTA VALLE DE LLUTA"/>
    <s v="ARICA"/>
    <s v="ARICA"/>
    <n v="0"/>
    <n v="5376202"/>
    <n v="5376202"/>
    <n v="1611935.085"/>
    <n v="0"/>
    <n v="0"/>
    <n v="0"/>
  </r>
  <r>
    <x v="1"/>
    <x v="1"/>
    <s v="PROYECTOS"/>
    <s v="CONSERVACION DE OBRAS DE RIEGO"/>
    <s v="CONSERVACION DE OBRAS DE RIEGO"/>
    <s v="30309022-0"/>
    <s v="CONSERVACION DE OBRAS DE RIEGO FISCALES XV REGION"/>
    <s v="ARICA, PARINACOTA"/>
    <s v="ARICA, CAMARONES, PUTRE"/>
    <n v="0"/>
    <n v="7441"/>
    <n v="7441"/>
    <n v="7440.6180000000004"/>
    <n v="0"/>
    <n v="0"/>
    <n v="0"/>
  </r>
  <r>
    <x v="1"/>
    <x v="1"/>
    <s v="PROYECTOS"/>
    <s v="EXPLOTACION DE OBRAS DE RIEGO"/>
    <s v="EXPLOTACION DE OBRAS DE RIEGO"/>
    <s v="40005311-0"/>
    <s v="CONSERVACION MANEJO Y CONTROL ENTUBAMIENTO CANAL AZAPA, VALLE DE AZAPA"/>
    <s v="ARICA"/>
    <s v="ARICA"/>
    <n v="3309756"/>
    <n v="442579"/>
    <n v="442579"/>
    <n v="437396.4"/>
    <n v="0"/>
    <n v="0"/>
    <n v="0"/>
  </r>
  <r>
    <x v="1"/>
    <x v="1"/>
    <s v="PROYECTOS"/>
    <s v="CONSERVACION DE RIBERAS (DEFENSAS FLUVIALES)"/>
    <s v="CONSERVACION DE RIBERAS"/>
    <s v="40025941-0"/>
    <s v="CONSERVACIÓN DE RIBERAS REGIÓN DE ARICA Y PARINACOTA 2020 - 2023 - RECUP"/>
    <s v="ARICA"/>
    <s v="ARICA"/>
    <n v="0"/>
    <n v="2680"/>
    <n v="2680"/>
    <n v="0"/>
    <n v="0"/>
    <n v="0"/>
    <n v="0"/>
  </r>
  <r>
    <x v="1"/>
    <x v="1"/>
    <s v="PROYECTOS"/>
    <s v="CONSERVACION DE OBRAS DE RIEGO"/>
    <s v="CONSERVACION DE OBRAS DE RIEGO"/>
    <s v="40025987-0"/>
    <s v="CONSERVACION OBRAS DE RIEGO FISCALES REGION DE ARICA Y PARINACOTA 2020 - 2023 - RECUP"/>
    <s v="ARICA, PARINACOTA"/>
    <s v="ARICA, CAMARONES, PUTRE, GENERAL LAGOS"/>
    <n v="0"/>
    <n v="292425"/>
    <n v="292425"/>
    <n v="140086.764"/>
    <n v="0"/>
    <n v="0"/>
    <n v="0"/>
  </r>
  <r>
    <x v="1"/>
    <x v="1"/>
    <s v="PROYECTOS"/>
    <s v="EXPLOTACION DE OBRAS DE RIEGO"/>
    <s v="EXPLOTACION DE OBRAS DE RIEGO"/>
    <s v="40035370-0"/>
    <s v="CONSERVACION MANEJO Y CONTROL EMBALSE CHIRONTA, REGION DE ARICA Y PARINACOTA"/>
    <s v="ARICA"/>
    <s v="ARICA"/>
    <n v="7205863"/>
    <n v="792915"/>
    <n v="792915"/>
    <n v="482130.68799999997"/>
    <n v="0"/>
    <n v="85386"/>
    <n v="42053"/>
  </r>
  <r>
    <x v="1"/>
    <x v="1"/>
    <s v="PROYECTOS"/>
    <s v="CONSERVACION DE RIBERAS (DEFENSAS FLUVIALES)"/>
    <s v="CONSERVACION DE RIBERAS"/>
    <s v="40039438-0"/>
    <s v="CONSERVACION DE RIBERAS DE CAUCES NATURALES REGION DE ARICA Y PARINACOTA 2022 - 2024"/>
    <s v="ARICA"/>
    <s v="ARICA, CAMARONES"/>
    <n v="7156839"/>
    <n v="2857179"/>
    <n v="2857179"/>
    <n v="2164805.7650000001"/>
    <n v="0"/>
    <n v="0"/>
    <n v="0"/>
  </r>
  <r>
    <x v="1"/>
    <x v="1"/>
    <s v="PROYECTOS"/>
    <s v="CONSERVACION DE RIBERAS (DEFENSAS FLUVIALES)"/>
    <s v="CONSERVACION DE RIBERAS"/>
    <s v="40047421-0"/>
    <s v="CONSERVACION INFRAESTRUCTURA DE CAUCES NATURALES REGION DE ARICA Y PARINACOTA 2023 - 2024 "/>
    <s v="ARICA"/>
    <s v="ARICA"/>
    <n v="0"/>
    <n v="1007400"/>
    <n v="1007400"/>
    <n v="0"/>
    <n v="0"/>
    <n v="2082800"/>
    <n v="0"/>
  </r>
  <r>
    <x v="1"/>
    <x v="2"/>
    <s v="PROYECTOS"/>
    <s v="CONTROL ALUVIONAL"/>
    <s v="ALUVIONES"/>
    <s v="30086036-0"/>
    <s v="CONSTRUCCION OBRAS ALUVIONALES EN QUEBRADAS DE IQUIQUE Y ALTO HOSPICIO"/>
    <s v="IQUIQUE"/>
    <s v="IQUIQUE, ALTO HOSPICIO"/>
    <n v="0"/>
    <n v="219507"/>
    <n v="219507"/>
    <n v="177115.75700000001"/>
    <n v="0"/>
    <n v="0"/>
    <n v="0"/>
  </r>
  <r>
    <x v="1"/>
    <x v="2"/>
    <s v="PROYECTOS"/>
    <s v="CONSERVACION DE OBRAS DE RIEGO"/>
    <s v="CONSERVACION DE OBRAS DE RIEGO"/>
    <s v="30228872-0"/>
    <s v="CONSERVACIÓN OBRAS DE RIEGO FISCALES REGIÓN DE TARAPACÁ"/>
    <s v="TAMARUGAL"/>
    <s v="POZO ALMONTE, CAMIÑA, HUARA, PICA"/>
    <n v="5279935"/>
    <n v="3043882"/>
    <n v="3043882"/>
    <n v="1371444.32"/>
    <n v="0"/>
    <n v="0"/>
    <n v="0"/>
  </r>
  <r>
    <x v="1"/>
    <x v="2"/>
    <s v="PROYECTOS"/>
    <s v="CONSERVACION DE RIBERAS (DEFENSAS FLUVIALES)"/>
    <s v="CONSERVACION DE RIBERAS"/>
    <s v="30481726-0"/>
    <s v="CONSERVACION RIBERAS DE CAUCES NATURALES REGIÓN DE TARAPACÁ"/>
    <s v="TAMARUGAL"/>
    <s v="POZO ALMONTE, CAMIÑA, COLCHANE, HUARA, PICA"/>
    <n v="2781902"/>
    <n v="0"/>
    <n v="0"/>
    <n v="0"/>
    <n v="0"/>
    <n v="0"/>
    <n v="0"/>
  </r>
  <r>
    <x v="1"/>
    <x v="2"/>
    <s v="PROYECTOS"/>
    <s v="CONSERVACION DE RIBERAS (DEFENSAS FLUVIALES)"/>
    <s v="CONSERVACION DE RIBERAS"/>
    <s v="40025942-0"/>
    <s v="CONSERVACIÓN DE RIBERAS REGIÓN DE TARAPACÁ 2020 - 2023 - RECUP"/>
    <s v="TAMARUGAL"/>
    <s v="POZO ALMONTE, CAMIÑA, COLCHANE, HUARA, PICA"/>
    <n v="297055"/>
    <n v="890697"/>
    <n v="890697"/>
    <n v="886216.39800000004"/>
    <n v="0"/>
    <n v="0"/>
    <n v="0"/>
  </r>
  <r>
    <x v="1"/>
    <x v="2"/>
    <s v="PROYECTOS"/>
    <s v="CONSERVACION DE OBRAS DE RIEGO"/>
    <s v="CONSERVACION DE OBRAS DE RIEGO"/>
    <s v="40025988-0"/>
    <s v="CONSERVACION OBRAS DE RIEGO FISCALES REGION DE TARAPACA 2020 - 2023 - RECUP"/>
    <s v="TAMARUGAL"/>
    <s v="HUARA, PICA"/>
    <n v="35065"/>
    <n v="357256"/>
    <n v="357256"/>
    <n v="357245.728"/>
    <n v="0"/>
    <n v="0"/>
    <n v="0"/>
  </r>
  <r>
    <x v="1"/>
    <x v="2"/>
    <s v="PROYECTOS"/>
    <s v="CONSERVACION DE RIBERAS (DEFENSAS FLUVIALES)"/>
    <s v="CONSERVACION DE RIBERAS"/>
    <s v="40045155-0"/>
    <s v="CONSERVACION DE RIBERAS DE CAUCES NATURALES REGION DE TARAPACÁ 2022 - 2025"/>
    <s v="TAMARUGAL"/>
    <s v="POZO ALMONTE, CAMIÑA, COLCHANE, HUARA, PICA"/>
    <n v="3189000"/>
    <n v="3807336"/>
    <n v="3807336"/>
    <n v="1680811.5330000001"/>
    <n v="0"/>
    <n v="0"/>
    <n v="0"/>
  </r>
  <r>
    <x v="1"/>
    <x v="2"/>
    <s v="PROYECTOS"/>
    <s v="CONSERVACION DE RIBERAS (DEFENSAS FLUVIALES)"/>
    <s v="CONSERVACION DE RIBERAS"/>
    <s v="40047422-0"/>
    <s v="CONSERVACION INFRAESTRUCTURA DE CAUCES NATURALES REGION DE TARAPACA 2023 - 2024 "/>
    <s v="TAMARUGAL"/>
    <s v="POZO ALMONTE"/>
    <n v="0"/>
    <n v="1218800"/>
    <n v="1218800"/>
    <n v="0"/>
    <n v="0"/>
    <n v="2245500"/>
    <n v="0"/>
  </r>
  <r>
    <x v="1"/>
    <x v="3"/>
    <s v="PROYECTOS"/>
    <s v="CONTROL ALUVIONAL"/>
    <s v="ALUVIONES"/>
    <s v="20183313-0"/>
    <s v="CONSTRUCCION OBRAS DE CONTROL ALUVIONAL EN QUEBRADA LA CHIMBA ANTOFA"/>
    <s v="ANTOFAGASTA"/>
    <s v="ANTOFAGASTA"/>
    <n v="193362"/>
    <n v="181903"/>
    <n v="181903"/>
    <n v="152212.46"/>
    <n v="0"/>
    <n v="0"/>
    <n v="0"/>
  </r>
  <r>
    <x v="1"/>
    <x v="3"/>
    <s v="PROYECTOS"/>
    <s v="CONSERVACION DE OBRAS DE RIEGO"/>
    <s v="CONSERVACION DE OBRAS DE RIEGO"/>
    <s v="30449126-0"/>
    <s v="CONSERVACIÓN OBRAS FISCALES DE RIEGO REGIÓN DE ANTOFAGASTA"/>
    <s v="ANTOFAGASTA, EL LOA"/>
    <s v="ANTOFAGASTA, CALAMA, SAN PEDRO DE ATACAMA"/>
    <n v="5315000"/>
    <n v="4739987"/>
    <n v="4739987"/>
    <n v="3309600.6239999998"/>
    <n v="0"/>
    <n v="1960368"/>
    <n v="0"/>
  </r>
  <r>
    <x v="1"/>
    <x v="3"/>
    <s v="PROYECTOS"/>
    <s v="CONSERVACION DE RIBERAS (DEFENSAS FLUVIALES)"/>
    <s v="CONSERVACION DE RIBERAS"/>
    <s v="40039439-0"/>
    <s v="CONSERVACION DE RIBERAS DE CAUCES NATURALES REGION DE ANTOFAGASTA 2022 - 2024"/>
    <s v="EL LOA"/>
    <s v="CALAMA"/>
    <n v="2111047"/>
    <n v="658041"/>
    <n v="658041"/>
    <n v="651317.777"/>
    <n v="0"/>
    <n v="0"/>
    <n v="0"/>
  </r>
  <r>
    <x v="1"/>
    <x v="3"/>
    <s v="PROYECTOS"/>
    <s v="CONSERVACION ALUVIONAL"/>
    <s v="CONSERVACION ALUVIONAL"/>
    <s v="40039453-0"/>
    <s v="CONSERVACION OBRAS DE CONTROL ALUVIONAL REGION DE ANTOFAGASTA  2022 - 2024"/>
    <s v="ANTOFAGASTA, TOCOPILLA"/>
    <s v="ANTOFAGASTA, TALTAL, TOCOPILLA"/>
    <n v="567454"/>
    <n v="6275"/>
    <n v="6275"/>
    <n v="6274.692"/>
    <n v="0"/>
    <n v="0"/>
    <n v="0"/>
  </r>
  <r>
    <x v="1"/>
    <x v="3"/>
    <s v="PROYECTOS"/>
    <s v="CONSERVACION DE RIBERAS (DEFENSAS FLUVIALES)"/>
    <s v="CONSERVACION DE RIBERAS"/>
    <s v="40047423-0"/>
    <s v="CONSERVACION INFRAESTRUCTURA DE CAUCES NATURALES REGION DE ANTOFAGASTA 2023 - 2024 "/>
    <s v="ANTOFAGASTA"/>
    <s v="ANTOFAGASTA"/>
    <n v="0"/>
    <n v="1049425"/>
    <n v="1049425"/>
    <n v="0"/>
    <n v="0"/>
    <n v="1133000"/>
    <n v="0"/>
  </r>
  <r>
    <x v="1"/>
    <x v="4"/>
    <s v="PROYECTOS"/>
    <s v="CONTROL ALUVIONAL"/>
    <s v="ALUVIONES"/>
    <s v="30394679-0"/>
    <s v="CONSTRUCCIÓN OBRAS FLUVIALES Y MANEJO DE CAUCES EN RÍO COPIAPÓ"/>
    <s v="COPIAPO"/>
    <s v="COPIAPO"/>
    <n v="106300"/>
    <n v="167649"/>
    <n v="167649"/>
    <n v="0"/>
    <n v="0"/>
    <n v="0"/>
    <n v="0"/>
  </r>
  <r>
    <x v="1"/>
    <x v="4"/>
    <s v="PROYECTOS"/>
    <s v="CONTROL ALUVIONAL"/>
    <s v="ALUVIONES"/>
    <s v="30394680-0"/>
    <s v="CONSTRUCCION OBRAS FLUVIALES Y CONTROL ALUVIONAL RÍO COPIAPÓ TIERRA AMARILLA"/>
    <s v="COPIAPO"/>
    <s v="TIERRA AMARILLA"/>
    <n v="116930"/>
    <n v="147919"/>
    <n v="147919"/>
    <n v="0"/>
    <n v="0"/>
    <n v="0"/>
    <n v="0"/>
  </r>
  <r>
    <x v="1"/>
    <x v="4"/>
    <s v="PROYECTOS"/>
    <s v="CONTROL ALUVIONAL"/>
    <s v="ALUVIONES"/>
    <s v="30394728-0"/>
    <s v="CONSTRUCCION OBRAS FLUVIALES Y CONTROL ALUVIONAL RÍO SALADO"/>
    <s v="CHAÑARAL"/>
    <s v="CHAÑARAL, DIEGO DE ALMAGRO"/>
    <n v="7520814"/>
    <n v="3827303"/>
    <n v="3827303"/>
    <n v="2805796.7689999999"/>
    <n v="0"/>
    <n v="0"/>
    <n v="0"/>
  </r>
  <r>
    <x v="1"/>
    <x v="4"/>
    <s v="PROYECTOS"/>
    <s v="CONTROL ALUVIONAL"/>
    <s v="ALUVIONES"/>
    <s v="30394729-0"/>
    <s v="CONSTRUCCION OBRAS FLUVIALES Y CONTROL ALUVIONAL QUEBRADA PAIPOTE"/>
    <s v="COPIAPO"/>
    <s v="COPIAPO"/>
    <n v="11555217"/>
    <n v="11364326"/>
    <n v="11364326"/>
    <n v="4433661.8990000002"/>
    <n v="0"/>
    <n v="9802559"/>
    <n v="9200000"/>
  </r>
  <r>
    <x v="1"/>
    <x v="4"/>
    <s v="PROYECTOS"/>
    <s v="CONTROL ALUVIONAL"/>
    <s v="ALUVIONES"/>
    <s v="30394731-0"/>
    <s v="CONSTRUCCIÓN OBRAS FLUVIALES RÍO COPIAPÓ Y OBRAS DE CONTROL ALUVIONAL QEBRADA AFLUENTES"/>
    <s v="COPIAPO"/>
    <s v="TIERRA AMARILLA"/>
    <n v="95670"/>
    <n v="151072"/>
    <n v="151072"/>
    <n v="0"/>
    <n v="0"/>
    <n v="0"/>
    <n v="0"/>
  </r>
  <r>
    <x v="1"/>
    <x v="4"/>
    <s v="PROYECTOS"/>
    <s v="CONSERVACION DE RIBERAS (DEFENSAS FLUVIALES)"/>
    <s v="CONSERVACION DE RIBERAS"/>
    <s v="40025946-0"/>
    <s v="CONSERVACION DE RIBERAS REGION DE ATACAMA 2021 - 2023 - RECUP"/>
    <s v="COPIAPO"/>
    <s v="COPIAPO"/>
    <n v="0"/>
    <n v="220622"/>
    <n v="220622"/>
    <n v="218938.818"/>
    <n v="0"/>
    <n v="0"/>
    <n v="0"/>
  </r>
  <r>
    <x v="1"/>
    <x v="4"/>
    <s v="PROYECTOS"/>
    <s v="CONSERVACION DE OBRAS DE AGUAS LLUVIAS"/>
    <s v="CONSERVACION DE OBRAS DE AGUAS LLUVIAS"/>
    <s v="40031611-0"/>
    <s v="CONSERVACION RED PRIMARIA DE AGUAS LLUVIAS ATACAMA 2022-2024"/>
    <s v="COPIAPO, HUASCO"/>
    <s v="COPIAPO, VALLENAR"/>
    <n v="584650"/>
    <n v="10643"/>
    <n v="10643"/>
    <n v="10642.22"/>
    <n v="0"/>
    <n v="0"/>
    <n v="0"/>
  </r>
  <r>
    <x v="1"/>
    <x v="4"/>
    <s v="PROYECTOS"/>
    <s v="CONSERVACION DE RIBERAS (DEFENSAS FLUVIALES)"/>
    <s v="CONSERVACION DE RIBERAS"/>
    <s v="40031615-0"/>
    <s v="CONSERVACION DE RIBERAS Y CAUCES NATURALES (OBRAS FLUVIALES) 2022 - 2024 ATACAMA"/>
    <s v="INTERPROVINCIAL"/>
    <s v="INTERCOMUNAL"/>
    <n v="563000"/>
    <n v="859688"/>
    <n v="859688"/>
    <n v="858956.47500000009"/>
    <n v="0"/>
    <n v="0"/>
    <n v="0"/>
  </r>
  <r>
    <x v="1"/>
    <x v="5"/>
    <s v="PROYECTOS"/>
    <s v="EXPLOTACION DE OBRAS DE RIEGO"/>
    <s v="EXPLOTACION DE OBRAS DE RIEGO"/>
    <s v="30091693-0"/>
    <s v="CONSERVACIÓN MANEJO Y CONTROL EMBALSE EL BATO RÍO ILLAPEL"/>
    <s v="CHOAPA"/>
    <s v="ILLAPEL"/>
    <n v="0"/>
    <n v="4940"/>
    <n v="4940"/>
    <n v="0"/>
    <n v="0"/>
    <n v="0"/>
    <n v="0"/>
  </r>
  <r>
    <x v="1"/>
    <x v="5"/>
    <s v="PROYECTOS"/>
    <s v="EVACUACION Y DRENAJE DE AGUAS LLUVIAS"/>
    <s v="EVACUACION Y DRENAJE DE AGUAS LLUVIAS"/>
    <s v="30131607-0"/>
    <s v="MEJORAMIENTO QUEBRADA PENUELAS, COMUNA DE LA SERENA"/>
    <s v="ELQUI"/>
    <s v="LA SERENA, COQUIMBO"/>
    <n v="1519700"/>
    <n v="2400102"/>
    <n v="2400102"/>
    <n v="480224.58799999999"/>
    <n v="0"/>
    <n v="0"/>
    <n v="0"/>
  </r>
  <r>
    <x v="1"/>
    <x v="5"/>
    <s v="PROYECTOS"/>
    <s v="CONSERVACION DE OBRAS DE AGUAS LLUVIAS"/>
    <s v="CONSERVACION DE OBRAS DE AGUAS LLUVIAS"/>
    <s v="30485804-0"/>
    <s v="CONSERVACION RED PRIMARIA AGUAS LLUVIAS REG. DE COQUIMBO (2018-2022)"/>
    <s v="ELQUI, LIMARI"/>
    <s v="LA SERENA, COQUIMBO, OVALLE"/>
    <n v="0"/>
    <n v="456601"/>
    <n v="456601"/>
    <n v="366621.76699999999"/>
    <n v="0"/>
    <n v="0"/>
    <n v="0"/>
  </r>
  <r>
    <x v="1"/>
    <x v="5"/>
    <s v="PROYECTOS"/>
    <s v="CONSERVACION DE OBRAS DE RIEGO"/>
    <s v="CONSERVACION DE OBRAS DE RIEGO"/>
    <s v="30485829-0"/>
    <s v="CONSERVACION OBRAS DE RIEGO FISCAL REGIÓN DE COQUIMBO (2018 - 2022)"/>
    <s v="CHOAPA, LIMARI"/>
    <s v="ILLAPEL, SALAMANCA, MONTE PATRIA"/>
    <n v="17280035"/>
    <n v="8220159"/>
    <n v="8220159"/>
    <n v="3009605.608"/>
    <n v="0"/>
    <n v="100000"/>
    <n v="0"/>
  </r>
  <r>
    <x v="1"/>
    <x v="5"/>
    <s v="PROYECTOS"/>
    <s v="EXPLOTACION DE OBRAS DE RIEGO"/>
    <s v="EXPLOTACION DE OBRAS DE RIEGO"/>
    <s v="40009380-0"/>
    <s v="CONSERVACION , MANEJO Y CONTROL EMBALSE VALLE HERMOSO, REGIÓN DE COQUIMBO"/>
    <s v="LIMARI"/>
    <s v="COMBARBALA"/>
    <n v="2634085"/>
    <n v="3014384"/>
    <n v="3014384"/>
    <n v="413695.25999999995"/>
    <n v="0"/>
    <n v="2524114"/>
    <n v="0"/>
  </r>
  <r>
    <x v="1"/>
    <x v="5"/>
    <s v="PROYECTOS"/>
    <s v="CONSERVACION DE OBRAS DE RIEGO"/>
    <s v="CONSERVACION DE OBRAS DE RIEGO"/>
    <s v="40017801-0"/>
    <s v="CONSERVACION OBRAS DE REGADIO, SEQUÍA REGIÓN DE COQUIMBO"/>
    <s v="ELQUI, CHOAPA, LIMARI"/>
    <s v="LA SERENA, COQUIMBO, ANDACOLLO, VICUÑA, ILLAPEL, OVALLE"/>
    <n v="5275669"/>
    <n v="2260"/>
    <n v="2260"/>
    <n v="0"/>
    <n v="0"/>
    <n v="0"/>
    <n v="0"/>
  </r>
  <r>
    <x v="1"/>
    <x v="5"/>
    <s v="PROYECTOS"/>
    <s v="CONSERVACION DE OBRAS DE RIEGO"/>
    <s v="CONSERVACION DE OBRAS DE RIEGO"/>
    <s v="40025990-0"/>
    <s v="CONSERVACION OBRAS DE RIEGO FISCALES REGION DE COQUIMBO 2020 - 2023 - RECUP"/>
    <s v="ELQUI"/>
    <s v="COQUIMBO"/>
    <n v="435933"/>
    <n v="64968"/>
    <n v="64968"/>
    <n v="0"/>
    <n v="0"/>
    <n v="0"/>
    <n v="0"/>
  </r>
  <r>
    <x v="1"/>
    <x v="5"/>
    <s v="PROYECTOS"/>
    <s v="CONSERVACION DE OBRAS DE AGUAS LLUVIAS"/>
    <s v="CONSERVACION DE OBRAS DE AGUAS LLUVIAS"/>
    <s v="40038139-0"/>
    <s v="CONSERVACION RED PRIMARIA AGUAS LLUVIAS REG. DE COQUIMBO 2023-2027"/>
    <s v="ELQUI, LIMARI"/>
    <s v="LA SERENA, COQUIMBO, OVALLE"/>
    <n v="531501"/>
    <n v="0"/>
    <n v="0"/>
    <n v="0"/>
    <n v="0"/>
    <n v="0"/>
    <n v="0"/>
  </r>
  <r>
    <x v="1"/>
    <x v="5"/>
    <s v="PROYECTOS"/>
    <s v="CONSERVACION DE RIBERAS (DEFENSAS FLUVIALES)"/>
    <s v="CONSERVACION DE RIBERAS"/>
    <s v="40039440-0"/>
    <s v="CONSERVACION DE RIBERAS DE CAUCES NATURALES REGION DE COQUIMBO 2022 - 2024"/>
    <s v="ELQUI"/>
    <s v="LA SERENA"/>
    <n v="1276450"/>
    <n v="0"/>
    <n v="0"/>
    <n v="0"/>
    <n v="0"/>
    <n v="0"/>
    <n v="0"/>
  </r>
  <r>
    <x v="1"/>
    <x v="5"/>
    <s v="PROYECTOS"/>
    <s v="EXPLOTACION DE OBRAS DE RIEGO"/>
    <s v="EXPLOTACION DE OBRAS DE RIEGO"/>
    <s v="40039931-0"/>
    <s v="CONSERVACION MANEJO Y CONTROL EMBALSE EL BATO RÍO ILLAPEL, REGIÓN DE COQUIMBO"/>
    <s v="CHOAPA"/>
    <s v="CANELA"/>
    <n v="2012278"/>
    <n v="3643253"/>
    <n v="3643253"/>
    <n v="3455299.6310000001"/>
    <n v="0"/>
    <n v="332302"/>
    <n v="0"/>
  </r>
  <r>
    <x v="1"/>
    <x v="5"/>
    <s v="PROYECTOS"/>
    <s v="CONSERVACION DE RIBERAS (DEFENSAS FLUVIALES)"/>
    <s v="CONSERVACION DE RIBERAS"/>
    <s v="40047427-0"/>
    <s v="CONSERVACION INFRAESTRUCTURA DE CAUCES NATURALES REGION DE COQUIMBO 2023 - 2024 "/>
    <s v="ELQUI"/>
    <s v="LA HIGUERA"/>
    <n v="0"/>
    <n v="761872"/>
    <n v="761872"/>
    <n v="57.295999999999999"/>
    <n v="0"/>
    <n v="502952"/>
    <n v="0"/>
  </r>
  <r>
    <x v="1"/>
    <x v="6"/>
    <s v="ESTUDIOS BÁSICOS"/>
    <s v="PLANES MAESTROS DE AGUAS LLUVIAS"/>
    <s v="PLANES MAESTROS DE AGUAS LLUVIAS"/>
    <s v="30483536-0"/>
    <s v="DIAGNOSTICO PLAN MAESTRO AGUAS LLUVIA SAN FELIPE, COMUNA DE SAN FELIPE"/>
    <s v="SAN FELIPE"/>
    <s v="SAN FELIPE"/>
    <n v="75078"/>
    <n v="193386"/>
    <n v="193386"/>
    <n v="138039.79399999999"/>
    <n v="0"/>
    <n v="0"/>
    <n v="0"/>
  </r>
  <r>
    <x v="1"/>
    <x v="6"/>
    <s v="ESTUDIOS BÁSICOS"/>
    <s v="PLANES MAESTROS DE OBRAS FLUVIALES"/>
    <s v="PLANES MAESTROS DE OBRAS FLUVIALES"/>
    <s v="40000148-0"/>
    <s v="ANALISIS FIJACION DE DESLINDES RIOS ACONCAGUA, LIGUA Y PETORCA"/>
    <s v="LOS ANDES, PETORCA, QUILLOTA, SAN FELIPE"/>
    <s v="LOS ANDES, LA LIGUA, PETORCA, QUILLOTA, CALERA, SAN FELIPE, LLAILLAY, PUTAENDO"/>
    <n v="635773"/>
    <n v="531037"/>
    <n v="531037"/>
    <n v="339721.79599999997"/>
    <n v="0"/>
    <n v="42331"/>
    <n v="0"/>
  </r>
  <r>
    <x v="1"/>
    <x v="6"/>
    <s v="PROYECTOS"/>
    <s v="GRANDES OBRAS DE RIEGO"/>
    <s v="GRANDES OBRAS"/>
    <s v="30072036-0"/>
    <s v="CONSTRUCCIÓN REGADÍO CUNCUMÉN, COMUNA DE SAN ANTONIO"/>
    <s v="SAN ANTONIO"/>
    <s v="SAN ANTONIO"/>
    <n v="15212027"/>
    <n v="18260308"/>
    <n v="18260308"/>
    <n v="7822749.0980000012"/>
    <n v="0"/>
    <n v="0"/>
    <n v="0"/>
  </r>
  <r>
    <x v="1"/>
    <x v="6"/>
    <s v="PROYECTOS"/>
    <s v="GRANDES OBRAS DE RIEGO"/>
    <s v="GRANDES OBRAS"/>
    <s v="30072051-0"/>
    <s v="CONSTRUCCION UNIFICACIÓN BOCATOMAS PRIMERA SECCIÓN RÍO ACONCAGUA"/>
    <s v="LOS ANDES"/>
    <s v="LOS ANDES, CALLE LARGA, RINCONADA"/>
    <n v="675814"/>
    <n v="600923"/>
    <n v="600923"/>
    <n v="61801.207999999999"/>
    <n v="0"/>
    <n v="31528"/>
    <n v="0"/>
  </r>
  <r>
    <x v="1"/>
    <x v="6"/>
    <s v="PROYECTOS"/>
    <s v="CONSERVACION DE OBRAS DE RIEGO"/>
    <s v="CONSERVACION DE OBRAS DE RIEGO"/>
    <s v="30311674-0"/>
    <s v="CONSERVACIÓN EMBALSE AROMOS V REGIÓN"/>
    <s v="MARGA MARGA"/>
    <s v="LIMACHE"/>
    <n v="372049"/>
    <n v="2271154"/>
    <n v="2271154"/>
    <n v="1408281.277"/>
    <n v="0"/>
    <n v="172673"/>
    <n v="0"/>
  </r>
  <r>
    <x v="1"/>
    <x v="6"/>
    <s v="PROYECTOS"/>
    <s v="CONSERVACION DE OBRAS DE RIEGO"/>
    <s v="CONSERVACION DE OBRAS DE RIEGO"/>
    <s v="30437781-0"/>
    <s v="CONSERVACIÓN EMBALSE CHACRILLAS REGIÓN DE VALPARAÍSO"/>
    <s v="SAN FELIPE"/>
    <s v="PUTAENDO"/>
    <n v="1122321"/>
    <n v="1990457"/>
    <n v="1990457"/>
    <n v="1408946.6800000002"/>
    <n v="0"/>
    <n v="317121"/>
    <n v="0"/>
  </r>
  <r>
    <x v="1"/>
    <x v="6"/>
    <s v="PROYECTOS"/>
    <s v="GRANDES OBRAS DE RIEGO"/>
    <s v="GRANDES OBRAS"/>
    <s v="30460144-0"/>
    <s v="CONSTRUCCION EMBALSE LA CHUPALLA - REGION DE VALPARAISO"/>
    <s v="PETORCA"/>
    <s v="LA LIGUA"/>
    <n v="2062665"/>
    <n v="1866864"/>
    <n v="1866864"/>
    <n v="1371782.0190000001"/>
    <n v="0"/>
    <n v="505417"/>
    <n v="0"/>
  </r>
  <r>
    <x v="1"/>
    <x v="6"/>
    <s v="PROYECTOS"/>
    <s v="CONSERVACION DE OBRAS DE RIEGO"/>
    <s v="CONSERVACION DE OBRAS DE RIEGO"/>
    <s v="30462223-0"/>
    <s v="CONSERVACIÓN SISTEMA DE RIEGO EMBALSE EL MELÓN, V REGIÓN"/>
    <s v="QUILLOTA"/>
    <s v="NOGALES"/>
    <n v="0"/>
    <n v="57579"/>
    <n v="57579"/>
    <n v="51726.103999999999"/>
    <n v="0"/>
    <n v="0"/>
    <n v="0"/>
  </r>
  <r>
    <x v="1"/>
    <x v="6"/>
    <s v="PROYECTOS"/>
    <s v="CONSERVACION DE OBRAS DE RIEGO"/>
    <s v="CONSERVACION DE OBRAS DE RIEGO"/>
    <s v="40010774-0"/>
    <s v="CONSERVACIÓN OBRAS DE REGADIO SEQUÍA 2019 -2021 REGION VALPARAISO"/>
    <s v="INTERPROVINCIAL"/>
    <s v="INTERCOMUNAL"/>
    <n v="40338322"/>
    <n v="11218416"/>
    <n v="11218416"/>
    <n v="10057879.785"/>
    <n v="0"/>
    <n v="999000"/>
    <n v="0"/>
  </r>
  <r>
    <x v="1"/>
    <x v="6"/>
    <s v="PROYECTOS"/>
    <s v="CONSERVACION DE OBRAS DE RIEGO"/>
    <s v="CONSERVACION DE OBRAS DE RIEGO"/>
    <s v="40013835-0"/>
    <s v="CONSERVACIÓN SISTEMA HÍDRICO DE ESCASEZ OBRAS COMPLEMENTARIAS EN CURIMON, VALLE DEL ACONCAGUA"/>
    <s v="SAN FELIPE"/>
    <s v="SAN FELIPE"/>
    <n v="0"/>
    <n v="18000"/>
    <n v="18000"/>
    <n v="30.390999999999998"/>
    <n v="0"/>
    <n v="0"/>
    <n v="0"/>
  </r>
  <r>
    <x v="1"/>
    <x v="6"/>
    <s v="PROYECTOS"/>
    <s v="CONSERVACION DE OBRAS DE AGUAS LLUVIAS"/>
    <s v="CONSERVACION DE OBRAS DE AGUAS LLUVIAS"/>
    <s v="40020302-0"/>
    <s v="CONSERVACION RED PRIMARIA EVACUACIÓN AALL VALPARAÍSO 2021 - 2023"/>
    <s v="VALPARAISO, LOS ANDES, SAN ANTONIO"/>
    <s v="VALPARAISO, CONCON, QUILPUE, VILLA ALEMANA, VIÑA DEL MAR, LOS ANDES, SAN ANTONIO"/>
    <n v="2498050"/>
    <n v="907830"/>
    <n v="907830"/>
    <n v="897242.57700000005"/>
    <n v="0"/>
    <n v="0"/>
    <n v="0"/>
  </r>
  <r>
    <x v="1"/>
    <x v="6"/>
    <s v="PROYECTOS"/>
    <s v="CONSERVACION DE RIBERAS (DEFENSAS FLUVIALES)"/>
    <s v="CONSERVACION DE RIBERAS"/>
    <s v="40020303-0"/>
    <s v="CONSERVACION RIBERAS CAUCES NATURALES REGIÓN VALPARAÍSO 2021 - 2023"/>
    <s v="VALPARAISO, PETORCA, SAN FELIPE, MARGA MARGA"/>
    <s v="VIÑA DEL MAR, LA LIGUA, PETORCA, PUTAENDO, QUILPUE"/>
    <n v="2097311"/>
    <n v="214391"/>
    <n v="214391"/>
    <n v="201691.81700000001"/>
    <n v="0"/>
    <n v="0"/>
    <n v="0"/>
  </r>
  <r>
    <x v="1"/>
    <x v="6"/>
    <s v="PROYECTOS"/>
    <s v="CONSERVACION DE OBRAS DE RIEGO"/>
    <s v="CONSERVACION DE OBRAS DE RIEGO"/>
    <s v="40025992-0"/>
    <s v="CONSERVACION OBRAS DE RIEGO FISCALES REGION DE VALPARAISO 2020 - 2023 - RECUP"/>
    <s v="VALPARAISO"/>
    <s v="VALPARAISO"/>
    <n v="3668695"/>
    <n v="5081783"/>
    <n v="5081783"/>
    <n v="4309995.6549999993"/>
    <n v="0"/>
    <n v="0"/>
    <n v="0"/>
  </r>
  <r>
    <x v="1"/>
    <x v="6"/>
    <s v="PROYECTOS"/>
    <s v="CONSERVACION DE OBRAS DE RIEGO"/>
    <s v="CONSERVACION DE OBRAS DE RIEGO"/>
    <s v="40026468-0"/>
    <s v="CONSERVACION MANEJO Y CONTROL SISTEMA DE REGADÍO CUNCUMÉN, REGIÓN DE VALPARAÍSO"/>
    <s v="SAN ANTONIO"/>
    <s v="SANTO DOMINGO"/>
    <n v="285768"/>
    <n v="567404"/>
    <n v="567404"/>
    <n v="268863.3"/>
    <n v="0"/>
    <n v="0"/>
    <n v="0"/>
  </r>
  <r>
    <x v="1"/>
    <x v="6"/>
    <s v="PROYECTOS"/>
    <s v="EVACUACION Y DRENAJE DE AGUAS LLUVIAS"/>
    <s v="EVACUACION Y DRENAJE DE AGUAS LLUVIAS"/>
    <s v="40029754-0"/>
    <s v="REPOSICION SISTEMA EVACUACIÓN AGUAS LLUVIAS LUSITANIA VIÑA DEL MAR"/>
    <s v="VALPARAISO"/>
    <s v="VIÑA DEL MAR"/>
    <n v="0"/>
    <n v="300150"/>
    <n v="300150"/>
    <n v="0"/>
    <n v="0"/>
    <n v="738561"/>
    <n v="0"/>
  </r>
  <r>
    <x v="1"/>
    <x v="6"/>
    <s v="PROYECTOS"/>
    <s v="CONSERVACION DE RIBERAS (DEFENSAS FLUVIALES)"/>
    <s v="CONSERVACION DE RIBERAS"/>
    <s v="40047428-0"/>
    <s v="CONSERVACION INFRAESTRUCTURA DE CAUCES NATURALES REGION DE VALPARAISO 2023 - 2024 "/>
    <s v="SAN FELIPE"/>
    <s v="SAN FELIPE"/>
    <n v="0"/>
    <n v="809200"/>
    <n v="809200"/>
    <n v="0"/>
    <n v="0"/>
    <n v="300000"/>
    <n v="0"/>
  </r>
  <r>
    <x v="1"/>
    <x v="7"/>
    <s v="ESTUDIOS BÁSICOS"/>
    <s v="PLANES MAESTROS DE AGUAS LLUVIAS"/>
    <s v="PLANES MAESTROS DE AGUAS LLUVIAS"/>
    <s v="40031139-0"/>
    <s v="DIAGNOSTICO PLAN MAESTRO DE AGUAS LLUVIAS BUIN Y PAINE, PROV DEL MAIPO, R.M."/>
    <s v="MAIPO"/>
    <s v="BUIN, PAINE"/>
    <n v="466863"/>
    <n v="460853"/>
    <n v="460853"/>
    <n v="0"/>
    <n v="0"/>
    <n v="389546"/>
    <n v="50247"/>
  </r>
  <r>
    <x v="1"/>
    <x v="7"/>
    <s v="PROYECTOS"/>
    <s v="CONTROL ALUVIONAL"/>
    <s v="ALUVIONES"/>
    <s v="30097900-0"/>
    <s v="CONSTRUCCIÓN OBRAS DE RETENCIÓN EN HONDONADA, QUEBRADA DE MACUL"/>
    <s v="SANTIAGO"/>
    <s v="MACUL"/>
    <n v="0"/>
    <n v="32720"/>
    <n v="32720"/>
    <n v="31253.612000000001"/>
    <n v="0"/>
    <n v="0"/>
    <n v="0"/>
  </r>
  <r>
    <x v="1"/>
    <x v="7"/>
    <s v="PROYECTOS"/>
    <s v="EVACUACION Y DRENAJE DE AGUAS LLUVIAS"/>
    <s v="EVACUACION Y DRENAJE DE AGUAS LLUVIAS"/>
    <s v="30102291-0"/>
    <s v="CONSTRUCCION SISTEMA DE AGUAS LLUVIAS TRINIDAD 2, LA FLORIDA"/>
    <s v="SANTIAGO"/>
    <s v="LA FLORIDA"/>
    <n v="388423"/>
    <n v="300001"/>
    <n v="300001"/>
    <n v="295590.90700000001"/>
    <n v="0"/>
    <n v="0"/>
    <n v="0"/>
  </r>
  <r>
    <x v="1"/>
    <x v="7"/>
    <s v="PROYECTOS"/>
    <s v="CONTROL ALUVIONAL"/>
    <s v="ALUVIONES"/>
    <s v="30105724-0"/>
    <s v="CONSTRUCCIÓN OBRAS CONTROL ALUVIONAL Y CRECIDAS LIQUIDAS QUEB. RAMÓN"/>
    <s v="SANTIAGO"/>
    <s v="LA REINA, LAS CONDES"/>
    <n v="126284"/>
    <n v="172120"/>
    <n v="172120"/>
    <n v="0"/>
    <n v="0"/>
    <n v="58216"/>
    <n v="0"/>
  </r>
  <r>
    <x v="1"/>
    <x v="7"/>
    <s v="PROYECTOS"/>
    <s v="EVACUACION Y DRENAJE DE AGUAS LLUVIAS"/>
    <s v="EVACUACION Y DRENAJE DE AGUAS LLUVIAS"/>
    <s v="30126600-0"/>
    <s v="CONSTRUCCIÓN HIDROPARQUE LA AGUADA ETAPA II, REGIÓN METROPOLITANA"/>
    <s v="SANTIAGO"/>
    <s v="SANTIAGO, SAN JOAQUIN, SAN MIGUEL"/>
    <n v="1238395"/>
    <n v="1804000"/>
    <n v="1804000"/>
    <n v="363345.01699999999"/>
    <n v="0"/>
    <n v="11804191"/>
    <n v="19443097"/>
  </r>
  <r>
    <x v="1"/>
    <x v="7"/>
    <s v="PROYECTOS"/>
    <s v="CONSERVACION DE OBRAS DE AGUAS LLUVIAS"/>
    <s v="CONSERVACION DE OBRAS DE AGUAS LLUVIAS"/>
    <s v="30309772-0"/>
    <s v="CONSERVACIÓN SISTEMAS DE AGUAS LLUVIAS REGIÓN METROPOLITANA"/>
    <s v="SANTIAGO"/>
    <s v="LA FLORIDA, PUDAHUEL, QUILICURA, SAN JOAQUIN, SAN MIGUEL, SAN RAMON"/>
    <n v="10919182"/>
    <n v="2203844"/>
    <n v="2203844"/>
    <n v="1923838.0759999999"/>
    <n v="0"/>
    <n v="100000"/>
    <n v="0"/>
  </r>
  <r>
    <x v="1"/>
    <x v="7"/>
    <s v="PROYECTOS"/>
    <s v="EVACUACION Y DRENAJE DE AGUAS LLUVIAS"/>
    <s v="EVACUACION Y DRENAJE DE AGUAS LLUVIAS"/>
    <s v="30436823-0"/>
    <s v="CONSTRUCCION SIST. DRENAJE URBANO ZONA NORTE STGO.CANAL LOS CHOROS"/>
    <s v="SANTIAGO"/>
    <s v="HUECHURABA"/>
    <n v="0"/>
    <n v="1300"/>
    <n v="1300"/>
    <n v="0"/>
    <n v="0"/>
    <n v="338068"/>
    <n v="263508"/>
  </r>
  <r>
    <x v="1"/>
    <x v="7"/>
    <s v="PROYECTOS"/>
    <s v="CONSERVACION DE RIBERAS (DEFENSAS FLUVIALES)"/>
    <s v="CONSERVACION DE RIBERAS"/>
    <s v="30485825-0"/>
    <s v="CONSERVACION DE RIBERAS DE CAUCES NATURALES REG. METROPOLITANA (2018-2022)"/>
    <s v="SANTIAGO, CORDILLERA, CHACABUCO, MAIPO, MELIPILLA, TALAGANTE"/>
    <s v="LA FLORIDA, MAIPU, PIRQUE, SAN JOSE DE MAIPO, COLINA, LAMPA, TIL TIL, BUIN, PAINE, MELIPILLA, ALHUE, EL MONTE, ISLA DE MAIPO, PEÑAFLOR"/>
    <n v="4016836"/>
    <n v="2283150"/>
    <n v="2283150"/>
    <n v="1924271.8589999999"/>
    <n v="0"/>
    <n v="0"/>
    <n v="0"/>
  </r>
  <r>
    <x v="1"/>
    <x v="7"/>
    <s v="PROYECTOS"/>
    <s v="EVACUACION Y DRENAJE DE AGUAS LLUVIAS"/>
    <s v="EVACUACION Y DRENAJE DE AGUAS LLUVIAS"/>
    <s v="40013144-0"/>
    <s v="CONSTRUCCION SISTEMA DE EVACUACIÓN DE AGUAS LLUVIAS COMUNA DE LA FLORIDA, SANTIAGO, RM"/>
    <s v="SANTIAGO"/>
    <s v="LA FLORIDA"/>
    <n v="347709"/>
    <n v="25034"/>
    <n v="25034"/>
    <n v="0"/>
    <n v="0"/>
    <n v="383383"/>
    <n v="69454"/>
  </r>
  <r>
    <x v="1"/>
    <x v="7"/>
    <s v="PROYECTOS"/>
    <s v="EVACUACION Y DRENAJE DE AGUAS LLUVIAS"/>
    <s v="EVACUACION Y DRENAJE DE AGUAS LLUVIAS"/>
    <s v="40018779-0"/>
    <s v="CONSTRUCCION SISTEMA DE DRENAJE ZONA SUR PONIENTE ETAPA 1, CANAL SANTA MARTA, MAIPU"/>
    <s v="SANTIAGO"/>
    <s v="MAIPU"/>
    <n v="1639571"/>
    <n v="213112"/>
    <n v="213112"/>
    <n v="38300"/>
    <n v="0"/>
    <n v="5595000"/>
    <n v="6521223"/>
  </r>
  <r>
    <x v="1"/>
    <x v="7"/>
    <s v="PROYECTOS"/>
    <s v="CONSERVACION DE RIBERAS (DEFENSAS FLUVIALES)"/>
    <s v="CONSERVACION DE RIBERAS"/>
    <s v="40039452-0"/>
    <s v="CONSERVACION DE RIBERAS CAUCE RIO MAPOCHO SECTOR PARQUE LA FAMILIA 2022 - 2024 "/>
    <s v="SANTIAGO"/>
    <s v="QUINTA NORMAL"/>
    <n v="765360"/>
    <n v="850300"/>
    <n v="850300"/>
    <n v="684457.43599999999"/>
    <n v="0"/>
    <n v="430000"/>
    <n v="0"/>
  </r>
  <r>
    <x v="1"/>
    <x v="7"/>
    <s v="PROYECTOS"/>
    <s v="CONSERVACION DE OBRAS DE RIEGO"/>
    <s v="CONSERVACION DE OBRAS DE RIEGO"/>
    <s v="40046947-0"/>
    <s v="CONSERVACION MONITOREO Y CONTROL CANAL EL VINCULO, COMUNA DE PAINE, R.M."/>
    <s v="MAIPO"/>
    <s v="PAINE"/>
    <n v="0"/>
    <n v="101300"/>
    <n v="101300"/>
    <n v="0"/>
    <n v="0"/>
    <n v="1776268"/>
    <n v="0"/>
  </r>
  <r>
    <x v="1"/>
    <x v="8"/>
    <s v="ESTUDIOS BÁSICOS"/>
    <s v="PLANES MAESTROS DE OBRAS FLUVIALES"/>
    <s v="PLANES MAESTROS DE OBRAS FLUVIALES"/>
    <s v="40010741-0"/>
    <s v="DIAGNOSTICO Y PLAN MANEJO EXTRACCION DE ARIDOS RIO TINGUIRIRICA Y CACHAPOAL"/>
    <s v="INTERPROVINCIAL"/>
    <s v="INTERCOMUNAL"/>
    <n v="425200"/>
    <n v="119000"/>
    <n v="119000"/>
    <n v="0"/>
    <n v="0"/>
    <n v="0"/>
    <n v="0"/>
  </r>
  <r>
    <x v="1"/>
    <x v="8"/>
    <s v="PROYECTOS"/>
    <s v="OBRAS MEDIANAS DE RIEGO"/>
    <s v="OBRAS MEDIANAS DE RIEGO Y DRENAJE"/>
    <s v="30125305-0"/>
    <s v="MEJORAMIENTO SISTEMA DE RIEGO ESTERO CODEGUA"/>
    <s v="CACHAPOAL"/>
    <s v="CODEGUA"/>
    <n v="3494836"/>
    <n v="2423439"/>
    <n v="2423439"/>
    <n v="1191863.9950000001"/>
    <n v="0"/>
    <n v="789467"/>
    <n v="71571"/>
  </r>
  <r>
    <x v="1"/>
    <x v="8"/>
    <s v="PROYECTOS"/>
    <s v="CONSERVACION DE RIBERAS (DEFENSAS FLUVIALES)"/>
    <s v="CONSERVACION DE RIBERAS"/>
    <s v="40010994-0"/>
    <s v="CONSERVACION DE RIBERAS NATURALES AÑOS 2020 - 2022, VI REGIÓN"/>
    <s v="INTERPROVINCIAL"/>
    <s v="INTERCOMUNAL"/>
    <n v="1795276"/>
    <n v="286240"/>
    <n v="286240"/>
    <n v="115086.595"/>
    <n v="0"/>
    <n v="0"/>
    <n v="0"/>
  </r>
  <r>
    <x v="1"/>
    <x v="8"/>
    <s v="PROYECTOS"/>
    <s v="CONSERVACION DE OBRAS DE AGUAS LLUVIAS"/>
    <s v="CONSERVACION DE OBRAS DE AGUAS LLUVIAS"/>
    <s v="40011012-0"/>
    <s v="CONSERVACION DE RED COLECTORES DE AGUAS LLUVIAS AÑOS 2020 - 2022, VI REGIÓN"/>
    <s v="CACHAPOAL"/>
    <s v="RANCAGUA, MACHALI"/>
    <n v="583055"/>
    <n v="37879"/>
    <n v="37879"/>
    <n v="0"/>
    <n v="0"/>
    <n v="0"/>
    <n v="0"/>
  </r>
  <r>
    <x v="1"/>
    <x v="8"/>
    <s v="PROYECTOS"/>
    <s v="CONSERVACION DE OBRAS DE RIEGO"/>
    <s v="CONSERVACION DE OBRAS DE RIEGO"/>
    <s v="40011017-0"/>
    <s v="CONSERVACION OBRAS DE RIEGO FISCALES AÑOS 2020 - 2022, VI REGIÓN"/>
    <s v="COLCHAGUA"/>
    <s v="CHIMBARONGO"/>
    <n v="1581023"/>
    <n v="512780"/>
    <n v="512780"/>
    <n v="256334.141"/>
    <n v="0"/>
    <n v="0"/>
    <n v="0"/>
  </r>
  <r>
    <x v="1"/>
    <x v="8"/>
    <s v="PROYECTOS"/>
    <s v="CONSERVACION DE OBRAS DE AGUAS LLUVIAS"/>
    <s v="CONSERVACION DE OBRAS DE AGUAS LLUVIAS"/>
    <s v="40025929-0"/>
    <s v="CONSERVACIÓN RED PRIMARIA DE AGUAS LLUVIAS REGIÓN O´HIGGINS 2020 - 2023 - RECUP"/>
    <s v="CACHAPOAL"/>
    <s v="RANCAGUA"/>
    <n v="0"/>
    <n v="97483"/>
    <n v="97483"/>
    <n v="0"/>
    <n v="0"/>
    <n v="0"/>
    <n v="0"/>
  </r>
  <r>
    <x v="1"/>
    <x v="8"/>
    <s v="PROYECTOS"/>
    <s v="CONSERVACION DE RIBERAS (DEFENSAS FLUVIALES)"/>
    <s v="CONSERVACION DE RIBERAS"/>
    <s v="40025951-0"/>
    <s v="CONSERVACIÓN DE RIBERAS REGIÓN DE O'HIGGINS 2020 - 2023 - RECUP"/>
    <s v="CACHAPOAL"/>
    <s v="RANCAGUA"/>
    <n v="0"/>
    <n v="70624"/>
    <n v="70624"/>
    <n v="0"/>
    <n v="0"/>
    <n v="0"/>
    <n v="0"/>
  </r>
  <r>
    <x v="1"/>
    <x v="8"/>
    <s v="PROYECTOS"/>
    <s v="CONSERVACION DE OBRAS DE RIEGO"/>
    <s v="CONSERVACION DE OBRAS DE RIEGO"/>
    <s v="40025994-0"/>
    <s v="CONSERVACION OBRAS DE RIEGO FISCALES REGIÓN O'HIGGINS - 2020-2023 - RECUP"/>
    <s v="CACHAPOAL"/>
    <s v="RANCAGUA"/>
    <n v="239140"/>
    <n v="0"/>
    <n v="0"/>
    <n v="0"/>
    <n v="0"/>
    <n v="0"/>
    <n v="0"/>
  </r>
  <r>
    <x v="1"/>
    <x v="8"/>
    <s v="PROYECTOS"/>
    <s v="EVACUACION Y DRENAJE DE AGUAS LLUVIAS"/>
    <s v="EVACUACION Y DRENAJE DE AGUAS LLUVIAS"/>
    <s v="40031561-0"/>
    <s v="CONSTRUCCION COLECTORES DE AGUAS LLUVIAS PRIMARIOS RENGO CENTRO SUR, COMUNA RENGO"/>
    <s v="CACHAPOAL"/>
    <s v="RENGO"/>
    <n v="1275600"/>
    <n v="320100"/>
    <n v="320100"/>
    <n v="4800.0810000000001"/>
    <n v="0"/>
    <n v="960000"/>
    <n v="1967723"/>
  </r>
  <r>
    <x v="1"/>
    <x v="9"/>
    <s v="ESTUDIOS BÁSICOS"/>
    <s v="PLANES MAESTROS DE AGUAS LLUVIAS"/>
    <s v="PLANES MAESTROS DE AGUAS LLUVIAS"/>
    <s v="40026218-0"/>
    <s v="DIAGNOSTICO PLAN MAESTRO EVACUACIÓN Y DRENAJE DE AGUAS LLUVIAS PARRAL, R. DEL MAULE"/>
    <s v="LINARES"/>
    <s v="PARRAL"/>
    <n v="233493"/>
    <n v="1143"/>
    <n v="1143"/>
    <n v="0"/>
    <n v="0"/>
    <n v="268608"/>
    <n v="311340"/>
  </r>
  <r>
    <x v="1"/>
    <x v="9"/>
    <s v="PROYECTOS"/>
    <s v="GRANDES OBRAS DE RIEGO"/>
    <s v="GRANDES OBRAS"/>
    <s v="20159135-0"/>
    <s v="CONSTRUCCIÓN SISTEMA DE RIEGO EMBALSE EMPEDRADO"/>
    <s v="TALCA"/>
    <s v="EMPEDRADO"/>
    <n v="5461845"/>
    <n v="5630540"/>
    <n v="5630540"/>
    <n v="2100149.6680000001"/>
    <n v="0"/>
    <n v="0"/>
    <n v="0"/>
  </r>
  <r>
    <x v="1"/>
    <x v="9"/>
    <s v="PROYECTOS"/>
    <s v="CONSERVACION DE OBRAS DE AGUAS LLUVIAS"/>
    <s v="CONSERVACION DE OBRAS DE AGUAS LLUVIAS"/>
    <s v="30309372-0"/>
    <s v="CONSERVACIÓN SISTEMA DE ALCANTARILLADO DE AGUAS LLUVIAS, REGION DEL MAULE"/>
    <s v="TALCA, CAUQUENES, CURICO, LINARES"/>
    <s v="TALCA, CAUQUENES, CURICO, LINARES, PARRAL"/>
    <n v="775600"/>
    <n v="87373"/>
    <n v="87373"/>
    <n v="73293.755999999994"/>
    <n v="0"/>
    <n v="0"/>
    <n v="0"/>
  </r>
  <r>
    <x v="1"/>
    <x v="9"/>
    <s v="PROYECTOS"/>
    <s v="CONSERVACION DE OBRAS DE RIEGO"/>
    <s v="CONSERVACION DE OBRAS DE RIEGO"/>
    <s v="30309473-0"/>
    <s v="CONSERVACION Y MANTENCIÓN OBRAS DE RIEGO FISCALES, 2015 - 2018"/>
    <s v="TALCA, LINARES"/>
    <s v="TALCA, LINARES"/>
    <n v="79724"/>
    <n v="272429"/>
    <n v="272429"/>
    <n v="229285.91"/>
    <n v="0"/>
    <n v="0"/>
    <n v="0"/>
  </r>
  <r>
    <x v="1"/>
    <x v="9"/>
    <s v="PROYECTOS"/>
    <s v="EVACUACION Y DRENAJE DE AGUAS LLUVIAS"/>
    <s v="EVACUACION Y DRENAJE DE AGUAS LLUVIAS"/>
    <s v="30449527-0"/>
    <s v="CONSTRUCCION SISTEMA DE EVAC, DE A.LL. COLECTOR CHOAPA-LOA CURICO"/>
    <s v="CURICO"/>
    <s v="CURICO"/>
    <n v="621508"/>
    <n v="84674"/>
    <n v="84674"/>
    <n v="0"/>
    <n v="0"/>
    <n v="0"/>
    <n v="0"/>
  </r>
  <r>
    <x v="1"/>
    <x v="9"/>
    <s v="PROYECTOS"/>
    <s v="EXPLOTACION DE OBRAS DE RIEGO"/>
    <s v="EXPLOTACION DE OBRAS DE RIEGO"/>
    <s v="40005310-0"/>
    <s v="CONSERVACION MANEJO Y CONTROL EMBALSE ANCOA, LINARES"/>
    <s v="LINARES"/>
    <s v="LINARES"/>
    <n v="1966404"/>
    <n v="3243813"/>
    <n v="3243813"/>
    <n v="1679563.848"/>
    <n v="0"/>
    <n v="745288"/>
    <n v="302992"/>
  </r>
  <r>
    <x v="1"/>
    <x v="9"/>
    <s v="PROYECTOS"/>
    <s v="EXPLOTACION DE OBRAS DE RIEGO"/>
    <s v="EXPLOTACION DE OBRAS DE RIEGO"/>
    <s v="40005316-0"/>
    <s v="CONSERVACION MANEJO Y CONTROL EMBALSE EMPEDRADO, TALCA"/>
    <s v="TALCA"/>
    <s v="EMPEDRADO"/>
    <n v="389538"/>
    <n v="481307"/>
    <n v="481307"/>
    <n v="354388.61699999997"/>
    <n v="0"/>
    <n v="275734"/>
    <n v="10000"/>
  </r>
  <r>
    <x v="1"/>
    <x v="9"/>
    <s v="PROYECTOS"/>
    <s v="CONSERVACION DE OBRAS DE RIEGO"/>
    <s v="CONSERVACION DE OBRAS DE RIEGO"/>
    <s v="40022429-0"/>
    <s v="CONSERVACION INFRAESTRUCTURA DE RIEGO REGION DEL MAULE"/>
    <s v="INTERPROVINCIAL"/>
    <s v="INTERCOMUNAL"/>
    <n v="15595741"/>
    <n v="950871"/>
    <n v="950871"/>
    <n v="537052.11499999999"/>
    <n v="0"/>
    <n v="0"/>
    <n v="0"/>
  </r>
  <r>
    <x v="1"/>
    <x v="9"/>
    <s v="PROYECTOS"/>
    <s v="CONSERVACION DE RIBERAS (DEFENSAS FLUVIALES)"/>
    <s v="CONSERVACION DE RIBERAS"/>
    <s v="40025952-0"/>
    <s v="CONSERVACIÓN DE RIBERAS REGIÓN DEL MAULE 2020 - 2023 - RECUP"/>
    <s v="TALCA, CURICO, LINARES"/>
    <s v="TALCA, CONSTITUCION, SAN CLEMENTE, CURICO, LINARES, PARRAL"/>
    <n v="0"/>
    <n v="135729"/>
    <n v="135729"/>
    <n v="135728.435"/>
    <n v="0"/>
    <n v="0"/>
    <n v="0"/>
  </r>
  <r>
    <x v="1"/>
    <x v="9"/>
    <s v="PROYECTOS"/>
    <s v="CONSERVACION DE OBRAS DE RIEGO"/>
    <s v="CONSERVACION DE OBRAS DE RIEGO"/>
    <s v="40025995-0"/>
    <s v="CONSERVACION OBRAS DE RIEGO FISCALES REGION DEL MAULE 2020 - 2023 - RECUP"/>
    <s v="CURICO"/>
    <s v="CURICO"/>
    <n v="3081746"/>
    <n v="3844922"/>
    <n v="3844922"/>
    <n v="3285801.7080000001"/>
    <n v="0"/>
    <n v="2170000"/>
    <n v="0"/>
  </r>
  <r>
    <x v="1"/>
    <x v="9"/>
    <s v="PROYECTOS"/>
    <s v="CONSERVACION DE RIBERAS (DEFENSAS FLUVIALES)"/>
    <s v="CONSERVACION DE RIBERAS"/>
    <s v="40039442-0"/>
    <s v="CONSERVACION DE RIBERAS DE CAUCES NATURALES REGIÓN DEL MAULE 2022 - 2024"/>
    <s v="CURICO"/>
    <s v="LICANTEN"/>
    <n v="1376402"/>
    <n v="472810"/>
    <n v="472810"/>
    <n v="472809.283"/>
    <n v="0"/>
    <n v="0"/>
    <n v="0"/>
  </r>
  <r>
    <x v="1"/>
    <x v="9"/>
    <s v="PROYECTOS"/>
    <s v="CONSERVACION DE OBRAS DE RIEGO"/>
    <s v="CONSERVACION DE OBRAS DE RIEGO"/>
    <s v="40046918-0"/>
    <s v="CONSERVACION SISTEMA DE RIEGO TRANQUE EL DURAZNO, COMUNA DE ROMERAL, REGIÓN DEL MAULE"/>
    <s v="CURICO"/>
    <s v="ROMERAL"/>
    <n v="0"/>
    <n v="576866"/>
    <n v="576866"/>
    <n v="0"/>
    <n v="0"/>
    <n v="98048"/>
    <n v="0"/>
  </r>
  <r>
    <x v="1"/>
    <x v="9"/>
    <s v="PROYECTOS"/>
    <s v="CONSERVACION DE OBRAS DE RIEGO"/>
    <s v="CONSERVACION DE OBRAS DE RIEGO"/>
    <s v="40046919-0"/>
    <s v="CONSERVACION SISTEMA DE RIEGO TRANQUE GUAICO 1, PROVINCIA DE TALCA, REGIÓN DEL MAULE"/>
    <s v="CURICO"/>
    <s v="ROMERAL"/>
    <n v="0"/>
    <n v="236173"/>
    <n v="236173"/>
    <n v="0"/>
    <n v="0"/>
    <n v="100000"/>
    <n v="0"/>
  </r>
  <r>
    <x v="1"/>
    <x v="9"/>
    <s v="PROYECTOS"/>
    <s v="CONSERVACION DE OBRAS DE RIEGO"/>
    <s v="CONSERVACION DE OBRAS DE RIEGO"/>
    <s v="40046923-0"/>
    <s v="CONSERVACION SISTEMA DE RIEGO TRANQUE SAN GERARDO, COMUNA DE RIO CLARO, REG. DEL MAULE"/>
    <s v="TALCA"/>
    <s v="RIO CLARO"/>
    <n v="0"/>
    <n v="842768"/>
    <n v="842768"/>
    <n v="367793.94300000003"/>
    <n v="0"/>
    <n v="150000"/>
    <n v="0"/>
  </r>
  <r>
    <x v="1"/>
    <x v="9"/>
    <s v="PROYECTOS"/>
    <s v="CONSERVACION DE OBRAS DE RIEGO"/>
    <s v="CONSERVACION DE OBRAS DE RIEGO"/>
    <s v="40046924-0"/>
    <s v="CONSERVACION SISTEMA DE RIEGO TRANQUE CARMEN ORIENTE, COMUNA DE RETIRO, REG. DEL MAULE"/>
    <s v="LINARES"/>
    <s v="RETIRO"/>
    <n v="0"/>
    <n v="197252"/>
    <n v="197252"/>
    <n v="0"/>
    <n v="0"/>
    <n v="96595"/>
    <n v="0"/>
  </r>
  <r>
    <x v="1"/>
    <x v="9"/>
    <s v="PROYECTOS"/>
    <s v="CONSERVACION DE RIBERAS (DEFENSAS FLUVIALES)"/>
    <s v="CONSERVACION DE RIBERAS"/>
    <s v="40047431-0"/>
    <s v="CONSERVACION INFRAESTRUCTURA DE CAUCES NATURALES REGION DEL MAULE 2023 - 2024 "/>
    <s v="TALCA"/>
    <s v="TALCA"/>
    <n v="0"/>
    <n v="847150"/>
    <n v="847150"/>
    <n v="0"/>
    <n v="0"/>
    <n v="615798"/>
    <n v="0"/>
  </r>
  <r>
    <x v="1"/>
    <x v="10"/>
    <s v="ESTUDIOS BÁSICOS"/>
    <s v="PLANES MAESTROS DE AGUAS LLUVIAS"/>
    <s v="PLANES MAESTROS DE AGUAS LLUVIAS"/>
    <s v="40033694-0"/>
    <s v="DIAGNOSTICO PLAN MAESTRO DE AGUAS LLUVIAS DE SAN CARLOS, REGIÓN DE ÑUBLE"/>
    <s v="PUNILLA"/>
    <s v="SAN CARLOS"/>
    <n v="237439"/>
    <n v="223367"/>
    <n v="223367"/>
    <n v="79960.095000000001"/>
    <n v="0"/>
    <n v="150386"/>
    <n v="0"/>
  </r>
  <r>
    <x v="1"/>
    <x v="10"/>
    <s v="PROYECTOS"/>
    <s v="EVACUACION Y DRENAJE DE AGUAS LLUVIAS"/>
    <s v="EVACUACION Y DRENAJE DE AGUAS LLUVIAS"/>
    <s v="30068336-0"/>
    <s v="CONSTRUCCIÓN OBRAS DE MEJORAMIENTO CANAL DE LA LUZ EN CHILLÁN"/>
    <s v="DIGUILLÍN"/>
    <s v="CHILLAN"/>
    <n v="3531722"/>
    <n v="2554125"/>
    <n v="2554125"/>
    <n v="2505989.5630000001"/>
    <n v="0"/>
    <n v="0"/>
    <n v="0"/>
  </r>
  <r>
    <x v="1"/>
    <x v="10"/>
    <s v="PROYECTOS"/>
    <s v="EXPLOTACION DE OBRAS DE RIEGO"/>
    <s v="EXPLOTACION DE OBRAS DE RIEGO"/>
    <s v="30121996-0"/>
    <s v="CONSERVACIÓN Y MANTENCIÓN SISTEMA DE REGADÍO LAJA DIGUILLÍN "/>
    <s v="DIGUILLÍN"/>
    <s v="BULNES, EL CARMEN, PEMUCO, SAN IGNACIO, YUNGAY"/>
    <n v="0"/>
    <n v="184131"/>
    <n v="184131"/>
    <n v="0"/>
    <n v="0"/>
    <n v="0"/>
    <n v="0"/>
  </r>
  <r>
    <x v="1"/>
    <x v="10"/>
    <s v="PROYECTOS"/>
    <s v="GRANDES OBRAS DE RIEGO"/>
    <s v="GRANDES OBRAS"/>
    <s v="30125282-0"/>
    <s v="CONSTRUCCION EMBALSE DE RIEGO EN RÍO CHILLÁN"/>
    <s v="DIGUILLÍN, PUNILLA"/>
    <s v="CHILLAN, PINTO, COIHUECO"/>
    <n v="2637775"/>
    <n v="2113802"/>
    <n v="2113802"/>
    <n v="1469643.5279999999"/>
    <n v="0"/>
    <n v="757207"/>
    <n v="0"/>
  </r>
  <r>
    <x v="1"/>
    <x v="10"/>
    <s v="PROYECTOS"/>
    <s v="GRANDES OBRAS DE RIEGO"/>
    <s v="GRANDES OBRAS"/>
    <s v="30190522-0"/>
    <s v="CONSTRUCCIÓN SISTEMA REGADIO EMBALSE ZAPALLAR, RÍO DIGUILLÍN, ÑUBLE"/>
    <s v="DIGUILLÍN"/>
    <s v="EL CARMEN"/>
    <n v="384640"/>
    <n v="0"/>
    <n v="0"/>
    <n v="0"/>
    <n v="0"/>
    <n v="0"/>
    <n v="0"/>
  </r>
  <r>
    <x v="1"/>
    <x v="10"/>
    <s v="PROYECTOS"/>
    <s v="CONSERVACION DE OBRAS DE AGUAS LLUVIAS"/>
    <s v="CONSERVACION DE OBRAS DE AGUAS LLUVIAS"/>
    <s v="40002534-0"/>
    <s v="CONSERVACION SISTEMAS DE AGUAS LLUVIAS REGION DE ÑUBLE"/>
    <s v="DIGUILLÍN"/>
    <s v="CHILLAN, CHILLAN VIEJO"/>
    <n v="1572981"/>
    <n v="0"/>
    <n v="0"/>
    <n v="0"/>
    <n v="0"/>
    <n v="0"/>
    <n v="0"/>
  </r>
  <r>
    <x v="1"/>
    <x v="10"/>
    <s v="PROYECTOS"/>
    <s v="CONSERVACION DE OBRAS DE RIEGO"/>
    <s v="CONSERVACION DE OBRAS DE RIEGO"/>
    <s v="40025996-0"/>
    <s v="CONSERVACION OBRAS DE RIEGO FISCALES REGION DE ÑUBLE 2021 - 2023 - RECUP"/>
    <s v="PUNILLA"/>
    <s v="COIHUECO"/>
    <n v="0"/>
    <n v="49463"/>
    <n v="49463"/>
    <n v="49462.993999999999"/>
    <n v="0"/>
    <n v="0"/>
    <n v="0"/>
  </r>
  <r>
    <x v="1"/>
    <x v="10"/>
    <s v="PROYECTOS"/>
    <s v="CONSERVACION DE RIBERAS (DEFENSAS FLUVIALES)"/>
    <s v="CONSERVACION DE RIBERAS"/>
    <s v="40039451-0"/>
    <s v="CONSERVACION DE RIBERAS DE CAUCES NATURALES REGION DE ÑUBLE  2022 - 2024"/>
    <s v="DIGUILLÍN, PUNILLA"/>
    <s v="CHILLAN, CHILLAN VIEJO, SAN NICOLAS"/>
    <n v="2704272"/>
    <n v="89214"/>
    <n v="89214"/>
    <n v="44850.116999999998"/>
    <n v="0"/>
    <n v="0"/>
    <n v="0"/>
  </r>
  <r>
    <x v="1"/>
    <x v="10"/>
    <s v="PROYECTOS"/>
    <s v="CONSERVACION DE OBRAS DE RIEGO"/>
    <s v="CONSERVACION DE OBRAS DE RIEGO"/>
    <s v="40039925-0"/>
    <s v="CONSERVACION Y MANTENCIÓN SISTEMA DE REGADÍO LAJA DIGUILLIN, REGIÓN DEL ÑUBLE"/>
    <s v="DIGUILLÍN"/>
    <s v="CHILLAN"/>
    <n v="4418584"/>
    <n v="758319"/>
    <n v="758319"/>
    <n v="572249.47199999995"/>
    <n v="0"/>
    <n v="0"/>
    <n v="0"/>
  </r>
  <r>
    <x v="1"/>
    <x v="10"/>
    <s v="PROYECTOS"/>
    <s v="CONSERVACION DE RIBERAS (DEFENSAS FLUVIALES)"/>
    <s v="CONSERVACION DE RIBERAS"/>
    <s v="40047432-0"/>
    <s v="CONSERVACION INFRAESTRUCTURA DE CAUCES NATURALES REGION DE ÑUBLE 2023 - 2024 "/>
    <s v="DIGUILLÍN"/>
    <s v="CHILLAN"/>
    <n v="0"/>
    <n v="450900"/>
    <n v="450900"/>
    <n v="0"/>
    <n v="0"/>
    <n v="766500"/>
    <n v="0"/>
  </r>
  <r>
    <x v="1"/>
    <x v="10"/>
    <s v="PROYECTOS"/>
    <s v="CONSERVACION DE OBRAS DE AGUAS LLUVIAS"/>
    <s v="CONSERVACION DE OBRAS DE AGUAS LLUVIAS"/>
    <s v="40047515-0"/>
    <s v="CONSERVACION RED PRIMARIA DE AGUAS LLUVIAS REGION DE ÑUBLE 2023 - 2025 "/>
    <s v="DIGUILLÍN"/>
    <s v="CHILLAN"/>
    <n v="0"/>
    <n v="500800"/>
    <n v="500800"/>
    <n v="0"/>
    <n v="0"/>
    <n v="798935"/>
    <n v="0"/>
  </r>
  <r>
    <x v="1"/>
    <x v="10"/>
    <s v="PROYECTOS"/>
    <s v="CONSERVACION DE OBRAS DE RIEGO"/>
    <s v="CONSERVACION DE OBRAS DE RIEGO"/>
    <s v="40047585-0"/>
    <s v="CONSERVACION OBRAS FISCALES DE RIEGO REGION DE ÑUBLE 2023 - 2025 "/>
    <s v="DIGUILLÍN"/>
    <s v="CHILLAN"/>
    <n v="0"/>
    <n v="2416898"/>
    <n v="2416898"/>
    <n v="65770.149999999994"/>
    <n v="0"/>
    <n v="3279416"/>
    <n v="0"/>
  </r>
  <r>
    <x v="1"/>
    <x v="10"/>
    <s v="PROYECTOS"/>
    <s v="CONSERVACION DE RIBERAS (DEFENSAS FLUVIALES)"/>
    <s v="CONSERVACION DE RIBERAS"/>
    <s v="40051378-0"/>
    <s v="CONSERVACION DE EMERGENCIA EN CAUCES NATURALES POR INCENDIOS FORESTALES, REGION DE ÑUBLE 2023 "/>
    <s v="DIGUILLÍN, ITATA"/>
    <s v="CHILLAN VIEJO, COELEMU, PORTEZUELO"/>
    <n v="0"/>
    <n v="709640"/>
    <n v="709640"/>
    <n v="334385.71600000001"/>
    <n v="0"/>
    <n v="0"/>
    <n v="0"/>
  </r>
  <r>
    <x v="1"/>
    <x v="11"/>
    <s v="ESTUDIOS BÁSICOS"/>
    <s v="PLANES MAESTROS DE OBRAS FLUVIALES"/>
    <s v="PLANES MAESTROS DE OBRAS FLUVIALES"/>
    <s v="40026201-0"/>
    <s v="DIAGNOSTICO PLAN MAESTRO DE RÍO ELICURA Y AFLUENTES, COMUNA DE CONTULMO REGIÓN DEL BIOBÍO"/>
    <s v="ARAUCO"/>
    <s v="CONTULMO"/>
    <n v="237038"/>
    <n v="70182"/>
    <n v="70182"/>
    <n v="0"/>
    <n v="0"/>
    <n v="244170"/>
    <n v="0"/>
  </r>
  <r>
    <x v="1"/>
    <x v="11"/>
    <s v="ESTUDIOS BÁSICOS"/>
    <s v="PLANES MAESTROS DE OBRAS FLUVIALES"/>
    <s v="PLANES MAESTROS DE OBRAS FLUVIALES"/>
    <s v="40026397-0"/>
    <s v="DIAGNOSTICO RÍO BIOBÍO SECTORES MESAMÁVIDA, LA SUERTE Y EL CHEQUÉN, LOS ANGELES"/>
    <s v="BIO BIO"/>
    <s v="LOS ANGELES"/>
    <n v="266437"/>
    <n v="254719"/>
    <n v="254719"/>
    <n v="206533.242"/>
    <n v="0"/>
    <n v="0"/>
    <n v="0"/>
  </r>
  <r>
    <x v="1"/>
    <x v="11"/>
    <s v="PROYECTOS"/>
    <s v="MANEJO DE CAUCES"/>
    <s v="MANEJO DE CAUCES"/>
    <s v="30044279-0"/>
    <s v="CONSTRUCCIÓN DEFENSAS FLUVIALES RÍO ANDALIEN Y OTROS, CONCEPCIÓN"/>
    <s v="CONCEPCION"/>
    <s v="CONCEPCION, PENCO, TALCAHUANO"/>
    <n v="369453"/>
    <n v="475810"/>
    <n v="475810"/>
    <n v="462366.81099999999"/>
    <n v="0"/>
    <n v="0"/>
    <n v="0"/>
  </r>
  <r>
    <x v="1"/>
    <x v="11"/>
    <s v="PROYECTOS"/>
    <s v="EVACUACION Y DRENAJE DE AGUAS LLUVIAS"/>
    <s v="EVACUACION Y DRENAJE DE AGUAS LLUVIAS"/>
    <s v="30075236-0"/>
    <s v="MEJORAMIENTO CANALES CAUPOLICÁN Y BANNEN, LOTA, REGIÓN DEL BIO BIO"/>
    <s v="CONCEPCION"/>
    <s v="LOTA"/>
    <n v="1065415"/>
    <n v="1692338"/>
    <n v="1692338"/>
    <n v="386956.03399999999"/>
    <n v="0"/>
    <n v="0"/>
    <n v="0"/>
  </r>
  <r>
    <x v="1"/>
    <x v="11"/>
    <s v="PROYECTOS"/>
    <s v="MANEJO DE CAUCES"/>
    <s v="MANEJO DE CAUCES"/>
    <s v="30086978-0"/>
    <s v="CONSTRUCCIÓN OBRA DE REGULACIÓN Y SEDIMENTACIÓN EN RIO ANDALIÉN"/>
    <s v="CONCEPCION"/>
    <s v="CONCEPCION"/>
    <n v="0"/>
    <n v="3000000"/>
    <n v="3000000"/>
    <n v="1357314.321"/>
    <n v="0"/>
    <n v="0"/>
    <n v="0"/>
  </r>
  <r>
    <x v="1"/>
    <x v="11"/>
    <s v="PROYECTOS"/>
    <s v="EVACUACION Y DRENAJE DE AGUAS LLUVIAS"/>
    <s v="EVACUACION Y DRENAJE DE AGUAS LLUVIAS"/>
    <s v="30114484-0"/>
    <s v="MEJORAMIENTO SISTEMA CANAL GAETE TALCAHUANO REGIÓN DEL BIOBÍO"/>
    <s v="CONCEPCION"/>
    <s v="TALCAHUANO"/>
    <n v="2151883"/>
    <n v="2762709"/>
    <n v="2762709"/>
    <n v="217083.93900000001"/>
    <n v="0"/>
    <n v="450000"/>
    <n v="0"/>
  </r>
  <r>
    <x v="1"/>
    <x v="11"/>
    <s v="PROYECTOS"/>
    <s v="EVACUACION Y DRENAJE DE AGUAS LLUVIAS"/>
    <s v="EVACUACION Y DRENAJE DE AGUAS LLUVIAS"/>
    <s v="30120090-0"/>
    <s v="CONSTRUCCION SISTEMA DE AGUAS LLUVIAS QUILQUE, LOS ANGELES, VIII REGIÓN"/>
    <s v="BIO BIO"/>
    <s v="LOS ANGELES"/>
    <n v="903550"/>
    <n v="2789789"/>
    <n v="2789789"/>
    <n v="158048.27000000002"/>
    <n v="0"/>
    <n v="1406493"/>
    <n v="0"/>
  </r>
  <r>
    <x v="1"/>
    <x v="11"/>
    <s v="PROYECTOS"/>
    <s v="EVACUACION Y DRENAJE DE AGUAS LLUVIAS"/>
    <s v="EVACUACION Y DRENAJE DE AGUAS LLUVIAS"/>
    <s v="30482512-0"/>
    <s v="CONSTRUCCION CANAL TIERRAS COLORADAS, CONCEPCION"/>
    <s v="CONCEPCION"/>
    <s v="CONCEPCION"/>
    <n v="0"/>
    <n v="658439"/>
    <n v="658439"/>
    <n v="4831.1220000000003"/>
    <n v="0"/>
    <n v="2860000"/>
    <n v="2249278"/>
  </r>
  <r>
    <x v="1"/>
    <x v="11"/>
    <s v="PROYECTOS"/>
    <s v="CONSERVACION DE OBRAS DE AGUAS LLUVIAS"/>
    <s v="CONSERVACION DE OBRAS DE AGUAS LLUVIAS"/>
    <s v="40002532-0"/>
    <s v="CONSERVACION SISTEMAS DE AGUAS LLUVIAS REGION DEL BIO BIO"/>
    <s v="INTERPROVINCIAL"/>
    <s v="INTERCOMUNAL"/>
    <n v="4291318"/>
    <n v="1585369"/>
    <n v="1585369"/>
    <n v="1483351.2080000001"/>
    <n v="0"/>
    <n v="0"/>
    <n v="0"/>
  </r>
  <r>
    <x v="1"/>
    <x v="11"/>
    <s v="PROYECTOS"/>
    <s v="CONSERVACION DE RIBERAS (DEFENSAS FLUVIALES)"/>
    <s v="CONSERVACION DE RIBERAS"/>
    <s v="40002538-0"/>
    <s v="CONSERVACION OBRAS FLUVIALES REGION DEL BIOBIO"/>
    <s v="INTERPROVINCIAL"/>
    <s v="INTERCOMUNAL"/>
    <n v="1912999"/>
    <n v="1713645"/>
    <n v="1713645"/>
    <n v="1464709.324"/>
    <n v="0"/>
    <n v="0"/>
    <n v="0"/>
  </r>
  <r>
    <x v="1"/>
    <x v="11"/>
    <s v="PROYECTOS"/>
    <s v="CONSERVACION DE OBRAS DE RIEGO"/>
    <s v="CONSERVACION DE OBRAS DE RIEGO"/>
    <s v="40002958-0"/>
    <s v="CONSERVACIÓN DE RIEGO FISCALES VIII REGIÓN AÑOS 2018 - 2020"/>
    <s v="INTERPROVINCIAL"/>
    <s v="INTERCOMUNAL"/>
    <n v="4920614"/>
    <n v="1924976"/>
    <n v="1924976"/>
    <n v="1857642.426"/>
    <n v="0"/>
    <n v="0"/>
    <n v="0"/>
  </r>
  <r>
    <x v="1"/>
    <x v="11"/>
    <s v="PROYECTOS"/>
    <s v="EVACUACION Y DRENAJE DE AGUAS LLUVIAS"/>
    <s v="EVACUACION Y DRENAJE DE AGUAS LLUVIAS"/>
    <s v="40015379-0"/>
    <s v="MEJORAMIENTO DEL CANAL EGAÑA DE TOME"/>
    <s v="CONCEPCION"/>
    <s v="TOME"/>
    <n v="0"/>
    <n v="1442112"/>
    <n v="1442112"/>
    <n v="1270763.0789999999"/>
    <n v="0"/>
    <n v="0"/>
    <n v="0"/>
  </r>
  <r>
    <x v="1"/>
    <x v="11"/>
    <s v="PROYECTOS"/>
    <s v="EVACUACION Y DRENAJE DE AGUAS LLUVIAS"/>
    <s v="EVACUACION Y DRENAJE DE AGUAS LLUVIAS"/>
    <s v="40020697-0"/>
    <s v="CONSTRUCCION SISTEMA CANAL IFARLE COMUNAS DE CONCEPCIÓN-HUALPÉN Y TALCAHUANO"/>
    <s v="CONCEPCION"/>
    <s v="CONCEPCION, TALCAHUANO, HUALPEN"/>
    <n v="72288"/>
    <n v="85691"/>
    <n v="85691"/>
    <n v="58261"/>
    <n v="0"/>
    <n v="0"/>
    <n v="0"/>
  </r>
  <r>
    <x v="1"/>
    <x v="11"/>
    <s v="PROYECTOS"/>
    <s v="EVACUACION Y DRENAJE DE AGUAS LLUVIAS"/>
    <s v="EVACUACION Y DRENAJE DE AGUAS LLUVIAS"/>
    <s v="40025787-0"/>
    <s v="REPOSICION SISTEMA DE AGUAS LLUVIA CAPITÁN GORY DE CALETA LO ROJAS, CORONEL"/>
    <s v="CONCEPCION"/>
    <s v="CORONEL"/>
    <n v="1608858"/>
    <n v="1823384"/>
    <n v="1823384"/>
    <n v="758085.9879999999"/>
    <n v="0"/>
    <n v="151465"/>
    <n v="0"/>
  </r>
  <r>
    <x v="1"/>
    <x v="11"/>
    <s v="PROYECTOS"/>
    <s v="EVACUACION Y DRENAJE DE AGUAS LLUVIAS"/>
    <s v="EVACUACION Y DRENAJE DE AGUAS LLUVIAS"/>
    <s v="40027202-0"/>
    <s v="MEJORAMIENTO CANAL PAPEN TRAMO EL NOGAL - SANTA JUSTINA, CHIGUAYANTE"/>
    <s v="CONCEPCION"/>
    <s v="CHIGUAYANTE"/>
    <n v="1113935"/>
    <n v="1828138"/>
    <n v="1828138"/>
    <n v="1210354.8659999999"/>
    <n v="0"/>
    <n v="0"/>
    <n v="0"/>
  </r>
  <r>
    <x v="1"/>
    <x v="11"/>
    <s v="PROYECTOS"/>
    <s v="CONSERVACION DE OBRAS DE RIEGO"/>
    <s v="CONSERVACION DE OBRAS DE RIEGO"/>
    <s v="40041240-0"/>
    <s v="CONSERVACION CANAL BIO BIO SUR, TRAMO 1 COMUNA DE QUILACO, REGIÓN DEL BIOBÍO "/>
    <s v="BIO BIO"/>
    <s v="QUILACO"/>
    <n v="1275599"/>
    <n v="1264463"/>
    <n v="1264463"/>
    <n v="843057.61800000002"/>
    <n v="0"/>
    <n v="0"/>
    <n v="0"/>
  </r>
  <r>
    <x v="1"/>
    <x v="11"/>
    <s v="PROYECTOS"/>
    <s v="CONSERVACION DE RIBERAS (DEFENSAS FLUVIALES)"/>
    <s v="CONSERVACION DE RIBERAS"/>
    <s v="40047435-0"/>
    <s v="CONSERVACION INFRAESTRUCTURA DE CAUCES NATURALES REGION DEL BIOBIO 2023 - 2024 "/>
    <s v="CONCEPCION"/>
    <s v="CONCEPCION"/>
    <n v="0"/>
    <n v="417300"/>
    <n v="417300"/>
    <n v="0"/>
    <n v="0"/>
    <n v="178500"/>
    <n v="0"/>
  </r>
  <r>
    <x v="1"/>
    <x v="11"/>
    <s v="PROYECTOS"/>
    <s v="CONSERVACION DE OBRAS DE RIEGO"/>
    <s v="CONSERVACION DE OBRAS DE RIEGO"/>
    <s v="40047586-0"/>
    <s v="CONSERVACION OBRAS FISCALES DE RIEGO REGION DEL BIO BIO 2023 - 2025 "/>
    <s v="CONCEPCION"/>
    <s v="CONCEPCION"/>
    <n v="0"/>
    <n v="2501500"/>
    <n v="2501500"/>
    <n v="0"/>
    <n v="0"/>
    <n v="714963"/>
    <n v="0"/>
  </r>
  <r>
    <x v="1"/>
    <x v="11"/>
    <s v="PROYECTOS"/>
    <s v="CONSERVACION DE RIBERAS (DEFENSAS FLUVIALES)"/>
    <s v="CONSERVACION DE RIBERAS"/>
    <s v="40051363-0"/>
    <s v="CONSERVACION EMERGENCIA EN CAUCES NATURALES POR INCENDIOS FORESTALES, REGION DEL BIOBIO "/>
    <s v="CONCEPCION, BIO BIO"/>
    <s v="SANTA JUANA, TOME, NACIMIENTO"/>
    <n v="0"/>
    <n v="807320"/>
    <n v="807320"/>
    <n v="459449.29399999999"/>
    <n v="0"/>
    <n v="0"/>
    <n v="0"/>
  </r>
  <r>
    <x v="1"/>
    <x v="12"/>
    <s v="PROYECTOS"/>
    <s v="EVACUACION Y DRENAJE DE AGUAS LLUVIAS"/>
    <s v="EVACUACION Y DRENAJE DE AGUAS LLUVIAS"/>
    <s v="20188580-0"/>
    <s v="CONSTRUCCION COLECTOR INTERCEPTOR AGUAS LLUVIAS SANTA ROSA, TEMUCO"/>
    <s v="CAUTIN"/>
    <s v="TEMUCO"/>
    <n v="1222450"/>
    <n v="450150"/>
    <n v="450150"/>
    <n v="71.62"/>
    <n v="0"/>
    <n v="1050000"/>
    <n v="0"/>
  </r>
  <r>
    <x v="1"/>
    <x v="12"/>
    <s v="PROYECTOS"/>
    <s v="OBRAS MEDIANAS DE RIEGO"/>
    <s v="OBRAS MEDIANAS DE RIEGO Y DRENAJE"/>
    <s v="30002745-0"/>
    <s v="CONSTRUCCION SISTEMA DE REGADIO LAS VERTIENTES - PUA, REGION DE LA ARAUCANIA"/>
    <s v="CAUTIN, MALLECO"/>
    <s v="LAUTARO, PERQUENCO, VICTORIA"/>
    <n v="788901"/>
    <n v="742146"/>
    <n v="742146"/>
    <n v="347019.15700000001"/>
    <n v="0"/>
    <n v="1132741"/>
    <n v="5393"/>
  </r>
  <r>
    <x v="1"/>
    <x v="12"/>
    <s v="PROYECTOS"/>
    <s v="EVACUACION Y DRENAJE DE AGUAS LLUVIAS"/>
    <s v="EVACUACION Y DRENAJE DE AGUAS LLUVIAS"/>
    <s v="30034469-0"/>
    <s v="MEJORAMIENTO EST.BOTROLHUE Y HABILITACION DESCARGA RIO CAUTIN, TCO."/>
    <s v="CAUTIN"/>
    <s v="TEMUCO"/>
    <n v="241842"/>
    <n v="178052"/>
    <n v="178052"/>
    <n v="0"/>
    <n v="0"/>
    <n v="0"/>
    <n v="0"/>
  </r>
  <r>
    <x v="1"/>
    <x v="12"/>
    <s v="PROYECTOS"/>
    <s v="EVACUACION Y DRENAJE DE AGUAS LLUVIAS"/>
    <s v="EVACUACION Y DRENAJE DE AGUAS LLUVIAS"/>
    <s v="30063942-0"/>
    <s v="CONSTRUCCIÓN COLECTOR INTERCEPTOR AGUAS LLUVIAS SAN MARTÍN, TEMUCO"/>
    <s v="CAUTIN"/>
    <s v="TEMUCO"/>
    <n v="745011"/>
    <n v="4397507"/>
    <n v="4397507"/>
    <n v="4080420.736"/>
    <n v="0"/>
    <n v="813964"/>
    <n v="0"/>
  </r>
  <r>
    <x v="1"/>
    <x v="12"/>
    <s v="PROYECTOS"/>
    <s v="OBRAS MEDIANAS DE RIEGO"/>
    <s v="OBRAS MEDIANAS DE RIEGO Y DRENAJE"/>
    <s v="30098257-0"/>
    <s v="CONSTRUCCIÓN CANALES SECUNDARIOS Y TERCIARIOS SISTEMA DE REGADÍO COMUY "/>
    <s v="CAUTIN"/>
    <s v="PITRUFQUEN"/>
    <n v="1876585"/>
    <n v="2320569"/>
    <n v="2320569"/>
    <n v="1442664.9580000001"/>
    <n v="0"/>
    <n v="0"/>
    <n v="0"/>
  </r>
  <r>
    <x v="1"/>
    <x v="12"/>
    <s v="PROYECTOS"/>
    <s v="MANEJO DE CAUCES"/>
    <s v="MANEJO DE CAUCES"/>
    <s v="30099413-0"/>
    <s v="CONSTRUCCION OBRAS FLUVIALES RÍO LUMACO - LUMACO"/>
    <s v="MALLECO"/>
    <s v="LUMACO"/>
    <n v="127560"/>
    <n v="120100"/>
    <n v="120100"/>
    <n v="71.62"/>
    <n v="0"/>
    <n v="250000"/>
    <n v="22369"/>
  </r>
  <r>
    <x v="1"/>
    <x v="12"/>
    <s v="PROYECTOS"/>
    <s v="MANEJO DE CAUCES"/>
    <s v="MANEJO DE CAUCES"/>
    <s v="30101997-0"/>
    <s v="CONSTRUCCION DEFENSAS FLUVIALES RÍO CRUCES Y ESTERO LONCOCHE, SECTOR URBANO DE LONCOCHE LONCOCHE"/>
    <s v="CAUTIN"/>
    <s v="LONCOCHE"/>
    <n v="1172490"/>
    <n v="1393000"/>
    <n v="1393000"/>
    <n v="1392885.1300000001"/>
    <n v="0"/>
    <n v="1073016"/>
    <n v="0"/>
  </r>
  <r>
    <x v="1"/>
    <x v="12"/>
    <s v="PROYECTOS"/>
    <s v="CONSERVACION DE RIBERAS (DEFENSAS FLUVIALES)"/>
    <s v="CONSERVACION DE RIBERAS"/>
    <s v="30449074-0"/>
    <s v="CONSERVACION DE CAUCES CON RIESGO DE FLUJOS LAHARICOS, PUCON"/>
    <s v="CAUTIN"/>
    <s v="CURARREHUE, PUCON, VILLARRICA"/>
    <n v="4677200"/>
    <n v="0"/>
    <n v="0"/>
    <n v="0"/>
    <n v="0"/>
    <n v="0"/>
    <n v="0"/>
  </r>
  <r>
    <x v="1"/>
    <x v="12"/>
    <s v="PROYECTOS"/>
    <s v="CONSERVACION DE OBRAS DE AGUAS LLUVIAS"/>
    <s v="CONSERVACION DE OBRAS DE AGUAS LLUVIAS"/>
    <s v="40010186-0"/>
    <s v="CONSERVACION INFRAESTRUCTURA AGUAS LLUVIAS DE TEMUCO 2019 - 2022"/>
    <s v="CAUTIN"/>
    <s v="TEMUCO, PADRE LAS CASAS"/>
    <n v="1225461"/>
    <n v="1252775"/>
    <n v="1252775"/>
    <n v="914793.12199999997"/>
    <n v="0"/>
    <n v="0"/>
    <n v="0"/>
  </r>
  <r>
    <x v="1"/>
    <x v="12"/>
    <s v="PROYECTOS"/>
    <s v="CONSERVACION DE OBRAS DE RIEGO"/>
    <s v="CONSERVACION DE OBRAS DE RIEGO"/>
    <s v="40020911-0"/>
    <s v="CONSERVACION Y REPARACION OBRAS FISCALES DE RIEGO, REGION DE LA ARAUCANIA"/>
    <s v="CAUTIN, MALLECO"/>
    <s v="TEMUCO, LAUTARO, NUEVA IMPERIAL, ANGOL, COLLIPULLI"/>
    <n v="478349"/>
    <n v="0"/>
    <n v="0"/>
    <n v="0"/>
    <n v="0"/>
    <n v="0"/>
    <n v="0"/>
  </r>
  <r>
    <x v="1"/>
    <x v="12"/>
    <s v="PROYECTOS"/>
    <s v="CONSERVACION DE RIBERAS (DEFENSAS FLUVIALES)"/>
    <s v="CONSERVACION DE RIBERAS"/>
    <s v="40025955-0"/>
    <s v="CONSERVACIÓN DE RIBERAS DE LA ARAUCANÍA 2020 - 2023 - RECUP"/>
    <s v="CAUTIN"/>
    <s v="TEMUCO"/>
    <n v="0"/>
    <n v="27819"/>
    <n v="27819"/>
    <n v="0"/>
    <n v="0"/>
    <n v="0"/>
    <n v="0"/>
  </r>
  <r>
    <x v="1"/>
    <x v="12"/>
    <s v="PROYECTOS"/>
    <s v="CONSERVACION DE OBRAS DE RIEGO"/>
    <s v="CONSERVACION DE OBRAS DE RIEGO"/>
    <s v="40025997-0"/>
    <s v="CONSERVACION OBRAS DE RIEGO FISCALES REGION DE LA ARAUCANIA 2021 - 2023 - RECUP"/>
    <s v="CAUTIN"/>
    <s v="VILCUN"/>
    <n v="946551"/>
    <n v="919903"/>
    <n v="919903"/>
    <n v="871738.30700000003"/>
    <n v="0"/>
    <n v="0"/>
    <n v="0"/>
  </r>
  <r>
    <x v="1"/>
    <x v="12"/>
    <s v="PROYECTOS"/>
    <s v="OBRAS MEDIANAS DE RIEGO"/>
    <s v="OBRAS MEDIANAS DE RIEGO Y DRENAJE"/>
    <s v="40027158-0"/>
    <s v="CONSTRUCCION SISTEMA DE RIEGO PARA DESARROLLO AGRÍCOLA CANAL IMPERIAL, REGION DE LA ARAUCANIA"/>
    <s v="CAUTIN"/>
    <s v="NUEVA IMPERIAL"/>
    <n v="374824"/>
    <n v="210100"/>
    <n v="210100"/>
    <n v="26047.845000000001"/>
    <n v="0"/>
    <n v="828753"/>
    <n v="0"/>
  </r>
  <r>
    <x v="1"/>
    <x v="12"/>
    <s v="PROYECTOS"/>
    <s v="CONSERVACION DE OBRAS DE RIEGO"/>
    <s v="CONSERVACION DE OBRAS DE RIEGO"/>
    <s v="40031973-0"/>
    <s v="CONSERVACION SISTEMA DE RIEGO CANAL QUEPE SUR,  VILCÚN, REGIÓN DE LA ARAUCANIA - RECUP"/>
    <s v="CAUTIN"/>
    <s v="VILCUN"/>
    <n v="2129748"/>
    <n v="3092"/>
    <n v="3092"/>
    <n v="0"/>
    <n v="0"/>
    <n v="2409103"/>
    <n v="0"/>
  </r>
  <r>
    <x v="1"/>
    <x v="12"/>
    <s v="PROYECTOS"/>
    <s v="CONSERVACION DE OBRAS DE RIEGO"/>
    <s v="CONSERVACION DE OBRAS DE RIEGO"/>
    <s v="40036991-0"/>
    <s v="CONSERVACION CANAL CHUFQUEN, REGION DE LA ARAUCANIA - RECUP"/>
    <s v="CAUTIN, MALLECO"/>
    <s v="TEMUCO, CARAHUE, CUNCO, CURARREHUE, FREIRE, GALVARINO, GORBEA, LAUTARO, LONCOCHE, MELIPEUCO, NUEVA IMPERIAL, PADRE LAS CASAS, PERQUENCO, PITRUFQUEN, PUCON, SAAVEDRA, TEODORO SCHMIDT, TOLTEN, VILCUN, VILLARRICA, ANGOL, COLLIPULLI, CURACAUTIN, ERCILLA, LONQ"/>
    <n v="65207"/>
    <n v="77336"/>
    <n v="77336"/>
    <n v="60883.517999999996"/>
    <n v="0"/>
    <n v="0"/>
    <n v="0"/>
  </r>
  <r>
    <x v="1"/>
    <x v="12"/>
    <s v="PROYECTOS"/>
    <s v="CONSERVACION DE OBRAS DE RIEGO"/>
    <s v="CONSERVACION DE OBRAS DE RIEGO"/>
    <s v="40037012-0"/>
    <s v="CONSERVACION CANAL ALLIPEN, REGION DE LA ARAUCANIA - RECUP"/>
    <s v="CAUTIN, MALLECO"/>
    <s v="TEMUCO, CARAHUE, CUNCO, CURARREHUE, FREIRE, GALVARINO, GORBEA, LAUTARO, LONCOCHE, MELIPEUCO, NUEVA IMPERIAL, PADRE LAS CASAS, PERQUENCO, PITRUFQUEN, PUCON, SAAVEDRA, TEODORO SCHMIDT, TOLTEN, VILCUN, VILLARRICA, ANGOL, COLLIPULLI, CURACAUTIN, ERCILLA, LONQ"/>
    <n v="57860"/>
    <n v="46363"/>
    <n v="46363"/>
    <n v="46362.966999999997"/>
    <n v="0"/>
    <n v="0"/>
    <n v="0"/>
  </r>
  <r>
    <x v="1"/>
    <x v="12"/>
    <s v="PROYECTOS"/>
    <s v="CONSERVACION DE RIBERAS (DEFENSAS FLUVIALES)"/>
    <s v="CONSERVACION DE RIBERAS"/>
    <s v="40039443-0"/>
    <s v="CONSERVACION DE RIBERAS DE CAUCES NATURALES REGION DE LA ARAUCANIA 2022 - 2026"/>
    <s v="CAUTIN"/>
    <s v="TEMUCO"/>
    <n v="901266"/>
    <n v="2969557"/>
    <n v="2969557"/>
    <n v="2969013.0550000002"/>
    <n v="0"/>
    <n v="3135945"/>
    <n v="0"/>
  </r>
  <r>
    <x v="1"/>
    <x v="12"/>
    <s v="PROYECTOS"/>
    <s v="CONSERVACION DE OBRAS DE RIEGO"/>
    <s v="CONSERVACION DE OBRAS DE RIEGO"/>
    <s v="40039926-0"/>
    <s v="CONSERVACION MANTENCIÓN Y EXPLOTACIÓN SISTEMA DE REGADÍO COMUY, REGIÓN DE LA ARAUCANIA"/>
    <s v="CAUTIN"/>
    <s v="TEODORO SCHMIDT"/>
    <n v="517422"/>
    <n v="783888"/>
    <n v="783888"/>
    <n v="586672.64599999995"/>
    <n v="0"/>
    <n v="0"/>
    <n v="0"/>
  </r>
  <r>
    <x v="1"/>
    <x v="12"/>
    <s v="PROYECTOS"/>
    <s v="CONSERVACION DE OBRAS DE RIEGO"/>
    <s v="CONSERVACION DE OBRAS DE RIEGO"/>
    <s v="40047390-0"/>
    <s v="CONSERVACION SISTEMA DE RIEGO CANAL 21 DE MAYO, COMUNA DE VILCUN, REGION DE LA ARAUCANIA"/>
    <s v="CAUTIN"/>
    <s v="VILLARRICA"/>
    <n v="0"/>
    <n v="450295"/>
    <n v="450295"/>
    <n v="0"/>
    <n v="0"/>
    <n v="0"/>
    <n v="0"/>
  </r>
  <r>
    <x v="1"/>
    <x v="12"/>
    <s v="PROYECTOS"/>
    <s v="CONSERVACION DE RIBERAS (DEFENSAS FLUVIALES)"/>
    <s v="CONSERVACION DE RIBERAS"/>
    <s v="40047436-0"/>
    <s v="CONSERVACION DE RIBERAS DE CAUCES NATURALES REGION DE LA  ARAUCANIA 2023 - 2025 "/>
    <s v="CAUTIN"/>
    <s v="TEMUCO"/>
    <n v="0"/>
    <n v="315800"/>
    <n v="315800"/>
    <n v="0"/>
    <n v="0"/>
    <n v="2235715"/>
    <n v="0"/>
  </r>
  <r>
    <x v="1"/>
    <x v="12"/>
    <s v="PROYECTOS"/>
    <s v="CONSERVACION DE RIBERAS (DEFENSAS FLUVIALES)"/>
    <s v="CONSERVACION DE RIBERAS"/>
    <s v="40051615-0"/>
    <s v="CONSERVACION DE EMERGENCIA EN CAUCES NATURALES POR INCENDIOS FORESTALES, REGIÓN DEL LA ARAUCA "/>
    <s v="CAUTIN"/>
    <s v="VILCUN"/>
    <n v="0"/>
    <n v="570808"/>
    <n v="570808"/>
    <n v="570307.5"/>
    <n v="0"/>
    <n v="0"/>
    <n v="0"/>
  </r>
  <r>
    <x v="1"/>
    <x v="13"/>
    <s v="ESTUDIOS BÁSICOS"/>
    <s v="PLANES MAESTROS DE AGUAS LLUVIAS"/>
    <s v="PLANES MAESTROS DE AGUAS LLUVIAS"/>
    <s v="30450772-0"/>
    <s v="DIAGNOSTICO PLAN MAESTRO DE AGUAS LLUVIAS, CIUDAD DE LOS LAGOS"/>
    <s v="VALDIVIA"/>
    <s v="LOS LAGOS"/>
    <n v="135437"/>
    <n v="165100"/>
    <n v="165100"/>
    <n v="52084.5"/>
    <n v="0"/>
    <n v="0"/>
    <n v="0"/>
  </r>
  <r>
    <x v="1"/>
    <x v="13"/>
    <s v="PROYECTOS"/>
    <s v="CONSERVACION DE RIBERAS (DEFENSAS FLUVIALES)"/>
    <s v="CONSERVACION DE RIBERAS"/>
    <s v="30396475-0"/>
    <s v="CONSERVACION OBRAS MANEJO DE CAUCES RIOS LEUFUCADE Y CRUCES_x000a_EN LANCO"/>
    <s v="VALDIVIA"/>
    <s v="LANCO"/>
    <n v="0"/>
    <n v="2278"/>
    <n v="2278"/>
    <n v="0"/>
    <n v="0"/>
    <n v="0"/>
    <n v="0"/>
  </r>
  <r>
    <x v="1"/>
    <x v="13"/>
    <s v="PROYECTOS"/>
    <s v="CONSERVACION DE OBRAS DE AGUAS LLUVIAS"/>
    <s v="CONSERVACION DE OBRAS DE AGUAS LLUVIAS"/>
    <s v="40003027-0"/>
    <s v="CONSERVACION DRENAJE AGUAS LLUVIAS ESTERO LEÑA SECA A40"/>
    <s v="VALDIVIA"/>
    <s v="VALDIVIA"/>
    <n v="0"/>
    <n v="191122"/>
    <n v="191122"/>
    <n v="191121.67499999999"/>
    <n v="0"/>
    <n v="0"/>
    <n v="0"/>
  </r>
  <r>
    <x v="1"/>
    <x v="13"/>
    <s v="PROYECTOS"/>
    <s v="CONSERVACION DE RIBERAS (DEFENSAS FLUVIALES)"/>
    <s v="CONSERVACION DE RIBERAS"/>
    <s v="40011405-0"/>
    <s v="CONSERVACION MANEJO DE CAUCES RIO FUY EN NELTUME"/>
    <s v="VALDIVIA"/>
    <s v="PANGUIPULLI"/>
    <n v="119561"/>
    <n v="0"/>
    <n v="0"/>
    <n v="0"/>
    <n v="0"/>
    <n v="0"/>
    <n v="0"/>
  </r>
  <r>
    <x v="1"/>
    <x v="13"/>
    <s v="PROYECTOS"/>
    <s v="CONSERVACION DE OBRAS DE AGUAS LLUVIAS"/>
    <s v="CONSERVACION DE OBRAS DE AGUAS LLUVIAS"/>
    <s v="40020452-0"/>
    <s v="CONSERVACION RED PRIMARIA DE AGUAS LLUVIAS REGION DE LOS RIOS"/>
    <s v="VALDIVIA"/>
    <s v="VALDIVIA"/>
    <n v="1571907"/>
    <n v="942850"/>
    <n v="942850"/>
    <n v="581802.83799999999"/>
    <n v="0"/>
    <n v="0"/>
    <n v="0"/>
  </r>
  <r>
    <x v="1"/>
    <x v="13"/>
    <s v="PROYECTOS"/>
    <s v="CONSERVACION DE OBRAS DE AGUAS LLUVIAS"/>
    <s v="CONSERVACION DE OBRAS DE AGUAS LLUVIAS"/>
    <s v="40025934-0"/>
    <s v="CONSERVACION RED PRIMARIA DE AGUAS LLUVIAS REGION DE LOS RIOS 2021 - 2023 - RECUP"/>
    <s v="VALDIVIA"/>
    <s v="VALDIVIA"/>
    <n v="0"/>
    <n v="401697"/>
    <n v="401697"/>
    <n v="386695.97399999999"/>
    <n v="0"/>
    <n v="0"/>
    <n v="0"/>
  </r>
  <r>
    <x v="1"/>
    <x v="13"/>
    <s v="PROYECTOS"/>
    <s v="CONSERVACION DE RIBERAS (DEFENSAS FLUVIALES)"/>
    <s v="CONSERVACION DE RIBERAS"/>
    <s v="40025956-0"/>
    <s v="CONSERVACIÓN DE RIBERAS REGIÓN DE LOS RÍOS 2020 - 2023 - RECUP"/>
    <s v="VALDIVIA"/>
    <s v="VALDIVIA, LOS LAGOS, MAFIL, MARIQUINA"/>
    <n v="0"/>
    <n v="70522"/>
    <n v="70522"/>
    <n v="16666.475999999999"/>
    <n v="0"/>
    <n v="0"/>
    <n v="0"/>
  </r>
  <r>
    <x v="1"/>
    <x v="13"/>
    <s v="PROYECTOS"/>
    <s v="CONSERVACION DE RIBERAS (DEFENSAS FLUVIALES)"/>
    <s v="CONSERVACION DE RIBERAS"/>
    <s v="40039444-0"/>
    <s v="CONSERVACION DE RIBERAS DE CAUCES NATURALES REGION DE LOS RÍOS 2022 - 2024"/>
    <s v="VALDIVIA"/>
    <s v="VALDIVIA"/>
    <n v="4016227"/>
    <n v="3026718"/>
    <n v="3026718"/>
    <n v="1674713.419"/>
    <n v="0"/>
    <n v="510788"/>
    <n v="15000"/>
  </r>
  <r>
    <x v="1"/>
    <x v="14"/>
    <s v="ESTUDIOS BÁSICOS"/>
    <s v="PLANES MAESTROS DE AGUAS LLUVIAS"/>
    <s v="PLANES MAESTROS DE AGUAS LLUVIAS"/>
    <s v="30122047-0"/>
    <s v="DIAGNOSTICO PLAN MAESTRO AGUAS LLUVIAS QUELLON"/>
    <s v="CHILOE"/>
    <s v="QUELLON"/>
    <n v="243723"/>
    <n v="252526"/>
    <n v="252526"/>
    <n v="151219.359"/>
    <n v="0"/>
    <n v="145442"/>
    <n v="15126"/>
  </r>
  <r>
    <x v="1"/>
    <x v="14"/>
    <s v="PROYECTOS"/>
    <s v="CONSERVACION DE OBRAS DE AGUAS LLUVIAS"/>
    <s v="CONSERVACION DE OBRAS DE AGUAS LLUVIAS"/>
    <s v="30099554-0"/>
    <s v="CONSERVACIÓN RED PRIMARIA DE AGUAS LLUVIAS REGIÓN DE LOS LAGOS"/>
    <s v="LLANQUIHUE, CHILOE, OSORNO"/>
    <s v="PUERTO MONTT, PUERTO VARAS, ANCUD, OSORNO"/>
    <n v="499837"/>
    <n v="290285"/>
    <n v="290285"/>
    <n v="290284.71000000002"/>
    <n v="0"/>
    <n v="0"/>
    <n v="0"/>
  </r>
  <r>
    <x v="1"/>
    <x v="14"/>
    <s v="PROYECTOS"/>
    <s v="CONTROL ALUVIONAL"/>
    <s v="ALUVIONES"/>
    <s v="30131955-0"/>
    <s v="CONSTRUCCION OBRAS DE CONTROL ALUVIONAL PARQUE VICENTE PEREZ ROSALES, PUERTO VARAS"/>
    <s v="LLANQUIHUE"/>
    <s v="PUERTO VARAS"/>
    <n v="0"/>
    <n v="1300"/>
    <n v="1300"/>
    <n v="0"/>
    <n v="0"/>
    <n v="289147"/>
    <n v="423140"/>
  </r>
  <r>
    <x v="1"/>
    <x v="14"/>
    <s v="PROYECTOS"/>
    <s v="EVACUACION Y DRENAJE DE AGUAS LLUVIAS"/>
    <s v="EVACUACION Y DRENAJE DE AGUAS LLUVIAS"/>
    <s v="30376622-0"/>
    <s v="CONSTRUCCION COLECTOR RED PRIMARIA ZURITA DE ALERCE PUERTO MONTT"/>
    <s v="LLANQUIHUE"/>
    <s v="PUERTO MONTT"/>
    <n v="23705"/>
    <n v="18413"/>
    <n v="18413"/>
    <n v="1217.2860000000001"/>
    <n v="0"/>
    <n v="1150000"/>
    <n v="752088"/>
  </r>
  <r>
    <x v="1"/>
    <x v="14"/>
    <s v="PROYECTOS"/>
    <s v="EVACUACION Y DRENAJE DE AGUAS LLUVIAS"/>
    <s v="EVACUACION Y DRENAJE DE AGUAS LLUVIAS"/>
    <s v="40010873-0"/>
    <s v="CONSTRUCCION COLECTOR RED PRIMARIA CAJON SAN FRANCISCO Y REDES SECUNDARIAS PTO. VARAS"/>
    <s v="LLANQUIHUE"/>
    <s v="PUERTO VARAS"/>
    <n v="165105"/>
    <n v="71450"/>
    <n v="71450"/>
    <n v="21800"/>
    <n v="0"/>
    <n v="85172"/>
    <n v="0"/>
  </r>
  <r>
    <x v="1"/>
    <x v="14"/>
    <s v="PROYECTOS"/>
    <s v="EVACUACION Y DRENAJE DE AGUAS LLUVIAS"/>
    <s v="EVACUACION Y DRENAJE DE AGUAS LLUVIAS"/>
    <s v="40010874-0"/>
    <s v="REPOSICION COLECTOR RED PRIMARIA DE AGUAS LLUVIAS CAJON GRAMADO COMUNA DE PUERTO VARAS"/>
    <s v="LLANQUIHUE"/>
    <s v="PUERTO VARAS"/>
    <n v="107729"/>
    <n v="46750"/>
    <n v="46750"/>
    <n v="14400"/>
    <n v="0"/>
    <n v="54594"/>
    <n v="0"/>
  </r>
  <r>
    <x v="1"/>
    <x v="14"/>
    <s v="PROYECTOS"/>
    <s v="MANEJO DE CAUCES"/>
    <s v="MANEJO DE CAUCES"/>
    <s v="40021417-0"/>
    <s v="REPOSICION DEFENSA FLUVIAL DEL ESTERO LA TOMA, COMUNA DE ANCUD"/>
    <s v="CHILOE"/>
    <s v="ANCUD"/>
    <n v="60782"/>
    <n v="64559"/>
    <n v="64559"/>
    <n v="6697"/>
    <n v="0"/>
    <n v="0"/>
    <n v="0"/>
  </r>
  <r>
    <x v="1"/>
    <x v="14"/>
    <s v="PROYECTOS"/>
    <s v="EVACUACION Y DRENAJE DE AGUAS LLUVIAS"/>
    <s v="EVACUACION Y DRENAJE DE AGUAS LLUVIAS"/>
    <s v="40025792-0"/>
    <s v="CONSTRUCCION COLECTOR ALMAGRO TRONCO, COMUNA DE OSORNO"/>
    <s v="OSORNO"/>
    <s v="OSORNO"/>
    <n v="247073"/>
    <n v="232430"/>
    <n v="232430"/>
    <n v="79070"/>
    <n v="0"/>
    <n v="22075"/>
    <n v="0"/>
  </r>
  <r>
    <x v="1"/>
    <x v="14"/>
    <s v="PROYECTOS"/>
    <s v="CONSERVACION DE OBRAS DE AGUAS LLUVIAS"/>
    <s v="CONSERVACION DE OBRAS DE AGUAS LLUVIAS"/>
    <s v="40025935-0"/>
    <s v="CONSERVACION RED PRIMARIA DE AGUAS LLUVIAS REGION DE LOS LAGOS 2021 - 2023 - RECUP"/>
    <s v="LLANQUIHUE"/>
    <s v="PUERTO MONTT"/>
    <n v="0"/>
    <n v="180098"/>
    <n v="180098"/>
    <n v="157684.28700000001"/>
    <n v="0"/>
    <n v="0"/>
    <n v="0"/>
  </r>
  <r>
    <x v="1"/>
    <x v="14"/>
    <s v="PROYECTOS"/>
    <s v="CONSERVACION DE RIBERAS (DEFENSAS FLUVIALES)"/>
    <s v="CONSERVACION DE RIBERAS"/>
    <s v="40025957-0"/>
    <s v="CONSERVACIÓN DE RIBERAS REGIÓN DE LOS LAGOS 2020 - 2023 - RECUP"/>
    <s v="LLANQUIHUE"/>
    <s v="PUERTO MONTT"/>
    <n v="0"/>
    <n v="117898"/>
    <n v="117898"/>
    <n v="101621.912"/>
    <n v="0"/>
    <n v="0"/>
    <n v="0"/>
  </r>
  <r>
    <x v="1"/>
    <x v="14"/>
    <s v="PROYECTOS"/>
    <s v="EVACUACION Y DRENAJE DE AGUAS LLUVIAS"/>
    <s v="EVACUACION Y DRENAJE DE AGUAS LLUVIAS"/>
    <s v="40036789-0"/>
    <s v="REPOSICION Y AMPLIACION COLECTORES SECTOR ORIENTE ESTERO GARZAS, COMUNA DE PUERTO MONTT"/>
    <s v="LLANQUIHUE"/>
    <s v="PUERTO MONTT"/>
    <n v="0"/>
    <n v="1150"/>
    <n v="1150"/>
    <n v="0"/>
    <n v="0"/>
    <n v="118316"/>
    <n v="171619"/>
  </r>
  <r>
    <x v="1"/>
    <x v="14"/>
    <s v="PROYECTOS"/>
    <s v="EVACUACION Y DRENAJE DE AGUAS LLUVIAS"/>
    <s v="EVACUACION Y DRENAJE DE AGUAS LLUVIAS"/>
    <s v="40036790-0"/>
    <s v="MEJORAMIENTO RED PRIMARIA DE AGUAS LLUVIAS SECTOR PONIENTE ESTERO GARZAS, COM DE PUERTO MONTT"/>
    <s v="LLANQUIHUE"/>
    <s v="PUERTO MONTT"/>
    <n v="0"/>
    <n v="1150"/>
    <n v="1150"/>
    <n v="0"/>
    <n v="0"/>
    <n v="117612"/>
    <n v="197823"/>
  </r>
  <r>
    <x v="1"/>
    <x v="14"/>
    <s v="PROYECTOS"/>
    <s v="CONSERVACION DE RIBERAS (DEFENSAS FLUVIALES)"/>
    <s v="CONSERVACION DE RIBERAS"/>
    <s v="40039447-0"/>
    <s v="CONSERVACION DE RIBERAS DE CAUCES NATURALES REGION LOS LAGOS 2022 - 2024"/>
    <s v="INTERPROVINCIAL"/>
    <s v="INTERCOMUNAL"/>
    <n v="1496226"/>
    <n v="1159016"/>
    <n v="1159016"/>
    <n v="1091104.52"/>
    <n v="0"/>
    <n v="0"/>
    <n v="0"/>
  </r>
  <r>
    <x v="1"/>
    <x v="14"/>
    <s v="PROYECTOS"/>
    <s v="CONSERVACION DE RIBERAS (DEFENSAS FLUVIALES)"/>
    <s v="CONSERVACION DE RIBERAS"/>
    <s v="40047439-0"/>
    <s v="CONSERVACION INFRAESTRUCTURA DE CAUCES NATURALES REGION DE LOS LAGOS 2023 - 2024 "/>
    <s v="LLANQUIHUE"/>
    <s v="PUERTO MONTT"/>
    <n v="0"/>
    <n v="172548"/>
    <n v="172548"/>
    <n v="0"/>
    <n v="0"/>
    <n v="420814"/>
    <n v="0"/>
  </r>
  <r>
    <x v="1"/>
    <x v="15"/>
    <s v="PROYECTOS"/>
    <s v="EVACUACION Y DRENAJE DE AGUAS LLUVIAS"/>
    <s v="EVACUACION Y DRENAJE DE AGUAS LLUVIAS"/>
    <s v="30109452-0"/>
    <s v="CONSTRUCCION COLECTORES RED PRIMARIA DE AGUAS LLUVIAS PUERTO AYSEN"/>
    <s v="AYSEN"/>
    <s v="AYSEN"/>
    <n v="1448043"/>
    <n v="514922"/>
    <n v="514922"/>
    <n v="403532.01699999999"/>
    <n v="0"/>
    <n v="258294"/>
    <n v="0"/>
  </r>
  <r>
    <x v="1"/>
    <x v="15"/>
    <s v="PROYECTOS"/>
    <s v="CONSERVACION DE OBRAS DE AGUAS LLUVIAS"/>
    <s v="CONSERVACION DE OBRAS DE AGUAS LLUVIAS"/>
    <s v="30236422-0"/>
    <s v="CONSERVACION RED PRIMARIA DE AGUAS LLUVIAS REGION DE AYSEN"/>
    <s v="COIHAIQUE, AYSEN"/>
    <s v="COIHAIQUE, AYSEN"/>
    <n v="1807100"/>
    <n v="15203"/>
    <n v="15203"/>
    <n v="15202.617"/>
    <n v="0"/>
    <n v="0"/>
    <n v="0"/>
  </r>
  <r>
    <x v="1"/>
    <x v="15"/>
    <s v="PROYECTOS"/>
    <s v="CONSERVACION ALUVIONAL"/>
    <s v="CONSERVACION ALUVIONAL"/>
    <s v="30482706-0"/>
    <s v="CONSERVACION OBRAS DE CONTROL ALUVIONAL CERRO DIVISADERO, COIHAIQUE"/>
    <s v="COIHAIQUE"/>
    <s v="COIHAIQUE"/>
    <n v="850400"/>
    <n v="17610"/>
    <n v="17610"/>
    <n v="17609.958999999999"/>
    <n v="0"/>
    <n v="0"/>
    <n v="0"/>
  </r>
  <r>
    <x v="1"/>
    <x v="15"/>
    <s v="PROYECTOS"/>
    <s v="CONSERVACION DE RIBERAS (DEFENSAS FLUVIALES)"/>
    <s v="CONSERVACION DE RIBERAS"/>
    <s v="40010792-0"/>
    <s v="CONSERVACIÓN RIBERAS DE CAUCES NATURALES, XI REGIÓN"/>
    <s v="COIHAIQUE, AYSEN, CAPITAN PRAT, GENERAL CARRERA"/>
    <s v="COIHAIQUE, LAGO VERDE, AYSEN, CISNES, GUAITECAS, COCHRANE, O'HIGGINS, TORTEL, CHILE CHICO, RIO IBAÑEZ"/>
    <n v="2551200"/>
    <n v="544881"/>
    <n v="544881"/>
    <n v="544860.34299999999"/>
    <n v="0"/>
    <n v="0"/>
    <n v="0"/>
  </r>
  <r>
    <x v="1"/>
    <x v="15"/>
    <s v="PROYECTOS"/>
    <s v="CONSERVACION DE OBRAS DE AGUAS LLUVIAS"/>
    <s v="CONSERVACION DE OBRAS DE AGUAS LLUVIAS"/>
    <s v="40025937-0"/>
    <s v="CONSERVACION RED PRIMARIA DE AGUAS LLUVIAS REGION DE AYSEN 2021 - 2023 - RECUP"/>
    <s v="COIHAIQUE"/>
    <s v="COIHAIQUE"/>
    <n v="0"/>
    <n v="2141"/>
    <n v="2141"/>
    <n v="2140.3130000000001"/>
    <n v="0"/>
    <n v="0"/>
    <n v="0"/>
  </r>
  <r>
    <x v="1"/>
    <x v="15"/>
    <s v="PROYECTOS"/>
    <s v="CONSERVACION DE RIBERAS (DEFENSAS FLUVIALES)"/>
    <s v="CONSERVACION DE RIBERAS"/>
    <s v="40025958-0"/>
    <s v="CONSERVACION DE RIBERAS REGION DE AYSEN 2021 - 2023 - RECUP"/>
    <s v="COIHAIQUE"/>
    <s v="COIHAIQUE"/>
    <n v="0"/>
    <n v="6252"/>
    <n v="6252"/>
    <n v="6251.1840000000002"/>
    <n v="0"/>
    <n v="0"/>
    <n v="0"/>
  </r>
  <r>
    <x v="1"/>
    <x v="15"/>
    <s v="PROYECTOS"/>
    <s v="CONSERVACION DE OBRAS DE RIEGO"/>
    <s v="CONSERVACION DE OBRAS DE RIEGO"/>
    <s v="40025998-0"/>
    <s v="CONSERVACION OBRAS DE RIEGO FISCALES REGION DE AYSEN 2020 - 2023 - RECUP"/>
    <s v="GENERAL CARRERA"/>
    <s v="INTERCOMUNAL"/>
    <n v="0"/>
    <n v="8566"/>
    <n v="8566"/>
    <n v="8565.36"/>
    <n v="0"/>
    <n v="0"/>
    <n v="0"/>
  </r>
  <r>
    <x v="1"/>
    <x v="15"/>
    <s v="PROYECTOS"/>
    <s v="CONSERVACION DE RIBERAS (DEFENSAS FLUVIALES)"/>
    <s v="CONSERVACION DE RIBERAS"/>
    <s v="40029471-0"/>
    <s v="CONSERVACION OBRAS DE CONTROL ALUVIONAL CERRO DIVISADERO, COYHAIQUE 2021 - 2022 - RECUP"/>
    <s v="COIHAIQUE"/>
    <s v="COIHAIQUE"/>
    <n v="0"/>
    <n v="45634"/>
    <n v="45634"/>
    <n v="45633.434000000001"/>
    <n v="0"/>
    <n v="0"/>
    <n v="0"/>
  </r>
  <r>
    <x v="1"/>
    <x v="15"/>
    <s v="PROYECTOS"/>
    <s v="CONSERVACION DE OBRAS DE RIEGO"/>
    <s v="CONSERVACION DE OBRAS DE RIEGO"/>
    <s v="40045611-0"/>
    <s v="CONSERVACION DE OBRAS DE RIEGO FISCAL XI REGION DE AYSEN 2022 -2026"/>
    <s v="GENERAL CARRERA"/>
    <s v="CHILE CHICO, RIO IBAÑEZ"/>
    <n v="1063000"/>
    <n v="260141"/>
    <n v="260141"/>
    <n v="260128.25899999999"/>
    <n v="0"/>
    <n v="0"/>
    <n v="0"/>
  </r>
  <r>
    <x v="1"/>
    <x v="16"/>
    <s v="ESTUDIOS BÁSICOS"/>
    <s v="MANEJO DE CAUCES"/>
    <s v="MANEJO DE CAUCES"/>
    <s v="30404138-0"/>
    <s v="ANALISIS A PARTIR DE CONSTR MODEL. FIS. RIO LAS MINAS PTA ARENAS"/>
    <s v="MAGALLANES"/>
    <s v="PUNTA ARENAS"/>
    <n v="25115"/>
    <n v="23627"/>
    <n v="23627"/>
    <n v="23626.437999999998"/>
    <n v="0"/>
    <n v="0"/>
    <n v="0"/>
  </r>
  <r>
    <x v="1"/>
    <x v="16"/>
    <s v="ESTUDIOS BÁSICOS"/>
    <s v="PLANES MAESTROS DE OBRAS FLUVIALES"/>
    <s v="PLANES MAESTROS DE OBRAS FLUVIALES"/>
    <s v="40002537-0"/>
    <s v="DIAGNOSTICO PLAN DE MANEJO Y DESLINDES LOS CIERVOS, LEÑADURA, LA MANO Y LLAULLAU, PTA ARENAS"/>
    <s v="MAGALLANES"/>
    <s v="PUNTA ARENAS"/>
    <n v="356244"/>
    <n v="267565"/>
    <n v="267565"/>
    <n v="219569.47899999999"/>
    <n v="0"/>
    <n v="123011"/>
    <n v="0"/>
  </r>
  <r>
    <x v="1"/>
    <x v="16"/>
    <s v="ESTUDIOS BÁSICOS"/>
    <s v="PLANES MAESTROS DE OBRAS FLUVIALES"/>
    <s v="PLANES MAESTROS DE OBRAS FLUVIALES"/>
    <s v="40029075-0"/>
    <s v="DIAGNOSTICO PLAN DE MANEJO Y EST DESLIND RÍO LAS MINAS, SEC PONIENTE AV CIRCUNV. PTA ARENAS"/>
    <s v="MAGALLANES"/>
    <s v="PUNTA ARENAS"/>
    <n v="223151"/>
    <n v="167565"/>
    <n v="167565"/>
    <n v="167464.09599999999"/>
    <n v="0"/>
    <n v="128696"/>
    <n v="0"/>
  </r>
  <r>
    <x v="1"/>
    <x v="16"/>
    <s v="PROYECTOS"/>
    <s v="CONTROL ALUVIONAL"/>
    <s v="ALUVIONES"/>
    <s v="30386473-0"/>
    <s v="CONSTRUCCION OBRAS CONTROL SEDIMENTOLOGICO RIO LAS MINAS, P. ARENAS"/>
    <s v="MAGALLANES"/>
    <s v="PUNTA ARENAS"/>
    <n v="647447"/>
    <n v="123219"/>
    <n v="123219"/>
    <n v="68.756"/>
    <n v="0"/>
    <n v="145180"/>
    <n v="0"/>
  </r>
  <r>
    <x v="1"/>
    <x v="16"/>
    <s v="PROYECTOS"/>
    <s v="EVACUACION Y DRENAJE DE AGUAS LLUVIAS"/>
    <s v="EVACUACION Y DRENAJE DE AGUAS LLUVIAS"/>
    <s v="40019965-0"/>
    <s v="MEJORAMIENTO CONST. EVAC. Y DRENAJE DE AALL SUBSISTEMA LLAU - LLAU Y D'AGOSTINI, PTA. ARENAS"/>
    <s v="MAGALLANES"/>
    <s v="PUNTA ARENAS"/>
    <n v="55413"/>
    <n v="52413"/>
    <n v="52413"/>
    <n v="48909.635000000002"/>
    <n v="0"/>
    <n v="0"/>
    <n v="0"/>
  </r>
  <r>
    <x v="1"/>
    <x v="16"/>
    <s v="PROYECTOS"/>
    <s v="EVACUACION Y DRENAJE DE AGUAS LLUVIAS"/>
    <s v="EVACUACION Y DRENAJE DE AGUAS LLUVIAS"/>
    <s v="40029933-0"/>
    <s v="NORMALIZACION CHORRILLO MAGDALENA SECTOR VILLA GENEROSA, COMUNA PTA ARENAS"/>
    <s v="MAGALLANES"/>
    <s v="PUNTA ARENAS"/>
    <n v="77343"/>
    <n v="91770"/>
    <n v="91770"/>
    <n v="0"/>
    <n v="0"/>
    <n v="248032"/>
    <n v="0"/>
  </r>
  <r>
    <x v="1"/>
    <x v="16"/>
    <s v="PROYECTOS"/>
    <s v="CONSERVACION DE OBRAS DE AGUAS LLUVIAS"/>
    <s v="CONSERVACION DE OBRAS DE AGUAS LLUVIAS"/>
    <s v="40030523-0"/>
    <s v="CONSERVACION RED PRIMARIA DE AGUAS LLUVIAS 2022-2026 REGION DE MAGALLANES"/>
    <s v="MAGALLANES"/>
    <s v="PUNTA ARENAS"/>
    <n v="159450"/>
    <n v="10776"/>
    <n v="10776"/>
    <n v="10775.578"/>
    <n v="0"/>
    <n v="0"/>
    <n v="0"/>
  </r>
  <r>
    <x v="1"/>
    <x v="16"/>
    <s v="PROYECTOS"/>
    <s v="CONSERVACION DE RIBERAS (DEFENSAS FLUVIALES)"/>
    <s v="CONSERVACION DE RIBERAS"/>
    <s v="40030554-0"/>
    <s v="CONSERVACION DE RIBERAS 2022-2026, REGIÓN DE MAGALLANES Y DE LA ANTARTICA CHILENA"/>
    <s v="INTERPROVINCIAL"/>
    <s v="INTERCOMUNAL"/>
    <n v="1330324"/>
    <n v="1060000"/>
    <n v="1060000"/>
    <n v="596881.93799999997"/>
    <n v="0"/>
    <n v="0"/>
    <n v="0"/>
  </r>
  <r>
    <x v="1"/>
    <x v="17"/>
    <s v="ESTUDIOS BÁSICOS"/>
    <s v="PLANES MAESTROS DE OBRAS FLUVIALES"/>
    <s v="PLANES MAESTROS DE OBRAS FLUVIALES"/>
    <s v="30469884-0"/>
    <s v="DIAGNOSTICO PARA EL DESARROLLO DE UN PLAN DE QUEBRADAS"/>
    <s v="INTERPROVINCIAL"/>
    <s v="INTERCOMUNAL"/>
    <n v="295883"/>
    <n v="435165"/>
    <n v="435165"/>
    <n v="158118.56200000001"/>
    <n v="0"/>
    <n v="362636"/>
    <n v="0"/>
  </r>
  <r>
    <x v="1"/>
    <x v="17"/>
    <s v="PROYECTOS"/>
    <s v="CONSERVACION DE RIBERAS (DEFENSAS FLUVIALES)"/>
    <s v="CONSERVACION DE RIBERAS"/>
    <s v="40039448-0"/>
    <s v="CONSERVACION DE RIBERAS DE CAUCES NATURALES INTERREGIONAL"/>
    <s v="INTERPROVINCIAL"/>
    <s v="INTERCOMUNAL"/>
    <n v="3297504"/>
    <n v="275530"/>
    <n v="275530"/>
    <n v="171060.82500000001"/>
    <n v="0"/>
    <n v="0"/>
    <n v="0"/>
  </r>
  <r>
    <x v="1"/>
    <x v="17"/>
    <s v="PROYECTOS"/>
    <s v="CONSERVACION DE RIBERAS (DEFENSAS FLUVIALES)"/>
    <s v="CONSERVACION DE RIBERAS"/>
    <s v="40047443-0"/>
    <s v="CONSERVACION INFRAESTRUCTURA DE CAUCES NATURALES INTERREGIONAL 2023 - 2024 "/>
    <s v="INTERPROVINCIAL"/>
    <s v="INTERCOMUNAL"/>
    <n v="0"/>
    <n v="407000"/>
    <n v="407000"/>
    <n v="407000"/>
    <n v="0"/>
    <n v="0"/>
    <n v="0"/>
  </r>
  <r>
    <x v="2"/>
    <x v="0"/>
    <s v="ESTUDIOS BÁSICOS"/>
    <s v=""/>
    <s v=""/>
    <s v="000"/>
    <s v="FONDOS SIN DECRETAR"/>
    <s v=""/>
    <s v=""/>
    <n v="0"/>
    <n v="491885"/>
    <n v="0"/>
    <n v="0"/>
    <n v="0"/>
    <n v="0"/>
    <n v="0"/>
  </r>
  <r>
    <x v="2"/>
    <x v="0"/>
    <s v="PROYECTOS"/>
    <s v=""/>
    <s v=""/>
    <s v="000"/>
    <s v="FONDOS SIN DECRETAR"/>
    <s v=""/>
    <s v=""/>
    <n v="0"/>
    <n v="5982717"/>
    <n v="0"/>
    <n v="0"/>
    <n v="0"/>
    <n v="0"/>
    <n v="0"/>
  </r>
  <r>
    <x v="2"/>
    <x v="1"/>
    <s v="PROYECTOS"/>
    <s v="RUTAS INTERNACIONALES"/>
    <s v="PASOS PRIORIZADOS"/>
    <s v="30076726-0"/>
    <s v="REPOSICIÓN RUTA 11 CH, SECTOR: ARICA TAMBO QUEMADO KM 36 - 60"/>
    <s v="ARICA"/>
    <s v="ARICA"/>
    <n v="0"/>
    <n v="1000"/>
    <n v="1000"/>
    <n v="0"/>
    <n v="0"/>
    <n v="0"/>
    <n v="0"/>
  </r>
  <r>
    <x v="2"/>
    <x v="1"/>
    <s v="PROYECTOS"/>
    <s v="RUTAS INTERNACIONALES"/>
    <s v="RUTAS INTERNACIONALES"/>
    <s v="30077061-0"/>
    <s v="REPOSICIÓN RUTA 11 CH, SECTOR: ARICA TAMBO QUEMADO KM 170 AL 192"/>
    <s v="PARINACOTA"/>
    <s v="PUTRE"/>
    <n v="100560"/>
    <n v="100000"/>
    <n v="100000"/>
    <n v="0"/>
    <n v="0"/>
    <n v="83800"/>
    <n v="123000"/>
  </r>
  <r>
    <x v="2"/>
    <x v="1"/>
    <s v="PROYECTOS"/>
    <s v="RUTAS INTERNACIONALES"/>
    <s v="RUTAS INTERNACIONALES"/>
    <s v="30078323-0"/>
    <s v="REPOSICION RUTA 11-CH, ARICA-TAMBO QUEMADO, EL AGUILA - C. CARDONE"/>
    <s v="ARICA"/>
    <s v="ARICA"/>
    <n v="4545388"/>
    <n v="9981000"/>
    <n v="9981000"/>
    <n v="9195743.2459999993"/>
    <n v="0"/>
    <n v="130000"/>
    <n v="0"/>
  </r>
  <r>
    <x v="2"/>
    <x v="1"/>
    <s v="PROYECTOS"/>
    <s v="MEJORAMIENTO RED VIAL REGIONAL SECUNDARIA"/>
    <s v="MEJORAMIENTO RED VIAL REGIONAL SECUNDARIA"/>
    <s v="30083248-0"/>
    <s v="REPOSICIÓN RUTA A - 133, SECTOR EL BUITRE - LAS MAITAS"/>
    <s v="ARICA"/>
    <s v="ARICA"/>
    <n v="0"/>
    <n v="1620000"/>
    <n v="1620000"/>
    <n v="1607491.8970000001"/>
    <n v="0"/>
    <n v="0"/>
    <n v="0"/>
  </r>
  <r>
    <x v="2"/>
    <x v="1"/>
    <s v="PROYECTOS"/>
    <s v="MEJORAMIENTO RED VIAL REGIONAL SECUNDARIA"/>
    <s v="DESARROLLO SOCIAL Y APOYO A COMUNIDADES"/>
    <s v="30083427-0"/>
    <s v="HABILITACIÓN SENDA DE PENETRACIÓN CARITAYA - MUYURI"/>
    <s v="ARICA"/>
    <s v="CAMARONES"/>
    <n v="0"/>
    <n v="73300"/>
    <n v="73300"/>
    <n v="13899.674000000001"/>
    <n v="0"/>
    <n v="0"/>
    <n v="0"/>
  </r>
  <r>
    <x v="2"/>
    <x v="1"/>
    <s v="PROYECTOS"/>
    <s v="MEJORAMIENTO RED VIAL REGIONAL SECUNDARIA"/>
    <s v="MEJORAMIENTO RED VIAL REGIONAL SECUNDARIA"/>
    <s v="30091216-0"/>
    <s v="CONSTRUCCIÓN RUTAS S/ROL, A-19 SECTOR: CRUCE RUTA 5 - CRUCE RUTA 11-CH"/>
    <s v="ARICA"/>
    <s v="ARICA"/>
    <n v="69095"/>
    <n v="65000"/>
    <n v="65000"/>
    <n v="0"/>
    <n v="0"/>
    <n v="60000"/>
    <n v="0"/>
  </r>
  <r>
    <x v="2"/>
    <x v="1"/>
    <s v="PROYECTOS"/>
    <s v="MEJORAMIENTO RED VIAL REGIONAL PRINCIPAL"/>
    <s v="MEJORAMIENTO RED VIAL REGIONAL PRINCIPAL"/>
    <s v="30119366-0"/>
    <s v="CONSTRUCCIÓN PROLONGACIÓN RUTA A-210 SECTOR LAS MACHAS - AEROPUERTO"/>
    <s v="ARICA"/>
    <s v="ARICA"/>
    <n v="168782"/>
    <n v="0"/>
    <n v="0"/>
    <n v="0"/>
    <n v="0"/>
    <n v="0"/>
    <n v="0"/>
  </r>
  <r>
    <x v="2"/>
    <x v="1"/>
    <s v="PROYECTOS"/>
    <s v="RUTA PRECORDILLERANA"/>
    <s v="RUTA PRECORDILLERANA"/>
    <s v="30124737-0"/>
    <s v="MEJORAMIENTO RUTA ANDINA, SECTOR LÍMITE REGIONAL-RUTA 11 CH XV REGIÓN"/>
    <s v="PARINACOTA"/>
    <s v="PUTRE"/>
    <n v="188151"/>
    <n v="177000"/>
    <n v="177000"/>
    <n v="170000"/>
    <n v="0"/>
    <n v="0"/>
    <n v="0"/>
  </r>
  <r>
    <x v="2"/>
    <x v="1"/>
    <s v="PROYECTOS"/>
    <s v="RUTAS INTERNACIONALES"/>
    <s v="RUTAS INTERNACIONALES"/>
    <s v="30132075-0"/>
    <s v="REPOSICIÓN RUTA 11-CH; ARICA TAMBO QUEMADO SECTOR: CUESTA CARDONE ZAPAHUIRA"/>
    <s v="ARICA, PARINACOTA"/>
    <s v="ARICA, PUTRE"/>
    <n v="5962367"/>
    <n v="5019000"/>
    <n v="5019000"/>
    <n v="3602837.787"/>
    <n v="0"/>
    <n v="0"/>
    <n v="0"/>
  </r>
  <r>
    <x v="2"/>
    <x v="1"/>
    <s v="PROYECTOS"/>
    <s v="RUTAS INTERNACIONALES"/>
    <s v="RUTAS INTERNACIONALES"/>
    <s v="30132117-0"/>
    <s v="REPOSICION RUTA 11-CH, ARICA - TAMBO QUEMADO SECTOR: ROSARIO - GUANTA"/>
    <s v="ARICA"/>
    <s v="ARICA"/>
    <n v="228545"/>
    <n v="215000"/>
    <n v="215000"/>
    <n v="0"/>
    <n v="0"/>
    <n v="200000"/>
    <n v="0"/>
  </r>
  <r>
    <x v="2"/>
    <x v="1"/>
    <s v="PROYECTOS"/>
    <s v="RUTAS INTERNACIONALES"/>
    <s v="RUTAS INTERNACIONALES"/>
    <s v="30239372-0"/>
    <s v="REPOSICION RUTA 11 CH ARICA - TAMBO QUEMADO; ZAPAHUIRA PUTRE (KM 100 -127)"/>
    <s v="PARINACOTA"/>
    <s v="PUTRE"/>
    <n v="8504000"/>
    <n v="4699000"/>
    <n v="4699000"/>
    <n v="3785922.983"/>
    <n v="0"/>
    <n v="19605000"/>
    <n v="29982000"/>
  </r>
  <r>
    <x v="2"/>
    <x v="1"/>
    <s v="PROYECTOS"/>
    <s v="MEJORAMIENTO RED VIAL REGIONAL PRINCIPAL"/>
    <s v="MEJORAMIENTO RED VIAL REGIONAL PRINCIPAL"/>
    <s v="30241272-0"/>
    <s v="MEJORAMIENTO RUTA A-27, SECTOR KM 32 AL KM 40,2, XV REGIÓN"/>
    <s v="ARICA"/>
    <s v="ARICA"/>
    <n v="983275"/>
    <n v="983275"/>
    <n v="983275"/>
    <n v="946770.06900000002"/>
    <n v="0"/>
    <n v="0"/>
    <n v="0"/>
  </r>
  <r>
    <x v="2"/>
    <x v="1"/>
    <s v="PROYECTOS"/>
    <s v="RUTAS INTERNACIONALES"/>
    <s v="RUTAS INTERNACIONALES"/>
    <s v="30244022-0"/>
    <s v="MEJORAMIENTO RUTA 11 CH ARICA TAMBO QUEMADO; CRUCE RUTA 5 - ROSARIO, KM 0-18"/>
    <s v="ARICA"/>
    <s v="ARICA"/>
    <n v="637800"/>
    <n v="1800000"/>
    <n v="1800000"/>
    <n v="704187.16399999999"/>
    <n v="0"/>
    <n v="0"/>
    <n v="0"/>
  </r>
  <r>
    <x v="2"/>
    <x v="1"/>
    <s v="PROYECTOS"/>
    <s v="EQUIPAMIENTO"/>
    <s v="EQUIPAMIENTO"/>
    <s v="30294726-0"/>
    <s v="REPOSICION EDIFICIO OFICINA PROVINCIAL Y CAMPAMENTO VIALIDAD MOP, PUTRE"/>
    <s v="PARINACOTA"/>
    <s v="PUTRE"/>
    <n v="878038"/>
    <n v="2000"/>
    <n v="2000"/>
    <n v="0"/>
    <n v="0"/>
    <n v="846000"/>
    <n v="0"/>
  </r>
  <r>
    <x v="2"/>
    <x v="1"/>
    <s v="PROYECTOS"/>
    <s v="EQUIPAMIENTO"/>
    <s v="EQUIPAMIENTO"/>
    <s v="30294774-0"/>
    <s v="CONSTRUCCIÓN TALLER VIALIDAD PUTRE, PARINACOTA"/>
    <s v="PARINACOTA"/>
    <s v="PUTRE"/>
    <n v="0"/>
    <n v="1262000"/>
    <n v="1262000"/>
    <n v="1202805.4480000001"/>
    <n v="0"/>
    <n v="0"/>
    <n v="0"/>
  </r>
  <r>
    <x v="2"/>
    <x v="1"/>
    <s v="PROYECTOS"/>
    <s v="MEJORAMIENTO RED VIAL REGIONAL PRINCIPAL"/>
    <s v="MEJORAMIENTO RED VIAL REGIONAL PRINCIPAL"/>
    <s v="30295575-0"/>
    <s v="MEJORAMIENTO RED VIAL RUTA A-31, SECTOR CRUCE RUTA A-35 - ZAPAHUIRA"/>
    <s v="PARINACOTA"/>
    <s v="PUTRE"/>
    <n v="135554"/>
    <n v="0"/>
    <n v="0"/>
    <n v="0"/>
    <n v="0"/>
    <n v="0"/>
    <n v="0"/>
  </r>
  <r>
    <x v="2"/>
    <x v="1"/>
    <s v="PROYECTOS"/>
    <s v="RUTA PRECORDILLERANA"/>
    <s v="RUTA ALTIPLANICA"/>
    <s v="30300972-0"/>
    <s v="CONSTRUCCION BY PASS Y REPOSICIÓN RED VIAL ANDINA, SECTOR: CRUCE 11 CH - KM 12"/>
    <s v="PARINACOTA"/>
    <s v="PUTRE"/>
    <n v="124690"/>
    <n v="102000"/>
    <n v="102000"/>
    <n v="0"/>
    <n v="0"/>
    <n v="88000"/>
    <n v="122000"/>
  </r>
  <r>
    <x v="2"/>
    <x v="1"/>
    <s v="PROYECTOS"/>
    <s v="MEJORAMIENTO RED VIAL REGIONAL PRINCIPAL"/>
    <s v="MEJORAMIENTO RED VIAL REGIONAL PRINCIPAL"/>
    <s v="30301322-0"/>
    <s v="MEJORAMIENTO RED VIAL RUTA A-15, XV REGIÓN"/>
    <s v="ARICA"/>
    <s v="ARICA"/>
    <n v="39012"/>
    <n v="287000"/>
    <n v="287000"/>
    <n v="3358.3"/>
    <n v="0"/>
    <n v="100000"/>
    <n v="0"/>
  </r>
  <r>
    <x v="2"/>
    <x v="1"/>
    <s v="PROYECTOS"/>
    <s v="MEJORAMIENTO RED VIAL REGIONAL SECUNDARIA"/>
    <s v="DESARROLLO SOCIAL Y APOYO A COMUNIDADES"/>
    <s v="30364289-0"/>
    <s v="MEJORAMIENTO RUTA A-143, SECTOR CRUCE RUTA 11 CH - CRUCE RUTA A-191"/>
    <s v="ARICA"/>
    <s v="ARICA"/>
    <n v="1318120"/>
    <n v="453000"/>
    <n v="453000"/>
    <n v="37.844999999999999"/>
    <n v="0"/>
    <n v="5540000"/>
    <n v="8989000"/>
  </r>
  <r>
    <x v="2"/>
    <x v="1"/>
    <s v="PROYECTOS"/>
    <s v="MEJORAMIENTO RED VIAL REGIONAL SECUNDARIA"/>
    <s v="MEJORAMIENTO RED VIAL REGIONAL SECUNDARIA"/>
    <s v="30364290-0"/>
    <s v="MEJORAMIENTO RUTA A-191, SECTOR CRUCE RUTA A-143 - CRUCE RUTA A-27"/>
    <s v="ARICA"/>
    <s v="ARICA"/>
    <n v="786620"/>
    <n v="11020"/>
    <n v="11020"/>
    <n v="66.521000000000001"/>
    <n v="0"/>
    <n v="4410000"/>
    <n v="6635000"/>
  </r>
  <r>
    <x v="2"/>
    <x v="1"/>
    <s v="PROYECTOS"/>
    <s v="CONSERVACION VIAL"/>
    <s v="RED VIAL BASICA"/>
    <s v="30371047-0"/>
    <s v="CONSERVACION CAMINOS BASICOS REGION DE ARICA Y PARINACOTA 2016-2018"/>
    <s v="INTERPROVINCIAL"/>
    <s v="INTERCOMUNAL"/>
    <n v="0"/>
    <n v="20000"/>
    <n v="20000"/>
    <n v="0"/>
    <n v="0"/>
    <n v="0"/>
    <n v="0"/>
  </r>
  <r>
    <x v="2"/>
    <x v="1"/>
    <s v="PROYECTOS"/>
    <s v="MEJORAMIENTO RED VIAL REGIONAL SECUNDARIA"/>
    <s v="MEJORAMIENTO RED VIAL REGIONAL SECUNDARIA"/>
    <s v="30458889-0"/>
    <s v="MEJORAMIENTO DE CAMINOS BÁSICOS INTERMEDIOS REGION XV ARICA Y PARINACOTA."/>
    <s v="ARICA"/>
    <s v="ARICA"/>
    <n v="0"/>
    <n v="258000"/>
    <n v="258000"/>
    <n v="0"/>
    <n v="0"/>
    <n v="0"/>
    <n v="0"/>
  </r>
  <r>
    <x v="2"/>
    <x v="1"/>
    <s v="PROYECTOS"/>
    <s v="CAMINOS NACIONALES"/>
    <s v="CAMINOS NACIONALES"/>
    <s v="30459183-0"/>
    <s v="AMPLIACIÓN RUTA 5, SECTOR: BIFURCACIÓN AEROPUERTO- COMPLEJO CHACALLUTA"/>
    <s v="ARICA"/>
    <s v="ARICA"/>
    <n v="712210"/>
    <n v="613010"/>
    <n v="613010"/>
    <n v="75.69"/>
    <n v="0"/>
    <n v="5318000"/>
    <n v="8109000"/>
  </r>
  <r>
    <x v="2"/>
    <x v="1"/>
    <s v="PROYECTOS"/>
    <s v="RUTAS INTERNACIONALES"/>
    <s v="RUTAS INTERNACIONALES"/>
    <s v="30459736-0"/>
    <s v="REPOSICIÓN RUTA 11-CH, ARICA - TAMBO QUEMADO SECTOR: KM 147 - KM 170"/>
    <s v="PARINACOTA"/>
    <s v="PUTRE"/>
    <n v="126504"/>
    <n v="168000"/>
    <n v="168000"/>
    <n v="0"/>
    <n v="0"/>
    <n v="100000"/>
    <n v="0"/>
  </r>
  <r>
    <x v="2"/>
    <x v="1"/>
    <s v="PROYECTOS"/>
    <s v="VIALIDAD URBANA"/>
    <s v="VIALIDAD URBANA"/>
    <s v="30466542-0"/>
    <s v="MEJORAMIENTO PASADA URBANA RUTAS 5 Y A-27 S: ROT ARENAS-LU ORIENTE"/>
    <s v="ARICA"/>
    <s v="ARICA"/>
    <n v="2835021"/>
    <n v="7845000"/>
    <n v="7845000"/>
    <n v="3363487.5950000002"/>
    <n v="0"/>
    <n v="0"/>
    <n v="0"/>
  </r>
  <r>
    <x v="2"/>
    <x v="1"/>
    <s v="PROYECTOS"/>
    <s v="CONSERVACION VIAL"/>
    <s v="CONTRATOS POR NIVEL DE SERVICIO"/>
    <s v="30481284-0"/>
    <s v="CONSERVACIÓN GLOBAL MIXTA CAMINOS RED VIAL XV REGIÓN (2018 - 2022)"/>
    <s v="ARICA, PARINACOTA"/>
    <s v="ARICA, CAMARONES, PUTRE, GENERAL LAGOS"/>
    <n v="1591311"/>
    <n v="913000"/>
    <n v="913000"/>
    <n v="683760.60600000003"/>
    <n v="0"/>
    <n v="0"/>
    <n v="0"/>
  </r>
  <r>
    <x v="2"/>
    <x v="1"/>
    <s v="PROYECTOS"/>
    <s v="CONSERVACION VIAL"/>
    <s v="RED VIAL BASICA"/>
    <s v="30481307-0"/>
    <s v="CONSERVACION SANEAMIENTO RED VIAL PARINACOTA NORTE"/>
    <s v="PARINACOTA"/>
    <s v="PUTRE, GENERAL LAGOS"/>
    <n v="106300"/>
    <n v="126750"/>
    <n v="126750"/>
    <n v="0"/>
    <n v="0"/>
    <n v="0"/>
    <n v="0"/>
  </r>
  <r>
    <x v="2"/>
    <x v="1"/>
    <s v="PROYECTOS"/>
    <s v="MEJORAMIENTO RED VIAL REGIONAL PRINCIPAL"/>
    <s v="MEJORAMIENTO RED VIAL REGIONAL PRINCIPAL"/>
    <s v="30483079-0"/>
    <s v="MEJORAMIENTO INTERCONEXIÓN VIAL RUTA A-27 - CRUCE RUTA 11CH "/>
    <s v="ARICA"/>
    <s v="ARICA"/>
    <n v="41723"/>
    <n v="154900"/>
    <n v="154900"/>
    <n v="0"/>
    <n v="0"/>
    <n v="0"/>
    <n v="0"/>
  </r>
  <r>
    <x v="2"/>
    <x v="1"/>
    <s v="PROYECTOS"/>
    <s v="CAMINOS NACIONALES"/>
    <s v="LONGITUDINAL CENTRAL"/>
    <s v="30483141-0"/>
    <s v="REPOSICION RUTA 5 SECTOR: CUESTA CHACA SUR"/>
    <s v="ARICA"/>
    <s v="ARICA"/>
    <n v="159450"/>
    <n v="5000"/>
    <n v="5000"/>
    <n v="520.50199999999995"/>
    <n v="0"/>
    <n v="7000000"/>
    <n v="9000000"/>
  </r>
  <r>
    <x v="2"/>
    <x v="1"/>
    <s v="PROYECTOS"/>
    <s v="VIALIDAD URBANA"/>
    <s v="MEJORAMIENTOS URBANOS MENORES"/>
    <s v="40004007-0"/>
    <s v="MEJORAMIENTO PASADA URBANA RUTAS 5 Y A-27 EN ARICA SECTOR C"/>
    <s v="ARICA"/>
    <s v="ARICA"/>
    <n v="9567000"/>
    <n v="3010"/>
    <n v="3010"/>
    <n v="28.677"/>
    <n v="0"/>
    <n v="8619000"/>
    <n v="21194000"/>
  </r>
  <r>
    <x v="2"/>
    <x v="1"/>
    <s v="PROYECTOS"/>
    <s v="CONSERVACION VIAL"/>
    <s v="CONTRATOS POR NIVEL DE SERVICIO"/>
    <s v="40010935-0"/>
    <s v="CONSERVACION GLOBAL MIXTA CAMINOS RED VIAL REGION DE ARICA Y PARINACOTA 2020"/>
    <s v="ARICA, PARINACOTA"/>
    <s v="ARICA, CAMARONES, PUTRE, GENERAL LAGOS"/>
    <n v="4352984"/>
    <n v="6357000"/>
    <n v="6357000"/>
    <n v="5026880.2609999999"/>
    <n v="0"/>
    <n v="4977000"/>
    <n v="3195000"/>
  </r>
  <r>
    <x v="2"/>
    <x v="1"/>
    <s v="PROYECTOS"/>
    <s v="RUTAS INTERNACIONALES"/>
    <s v="RUTAS INTERNACIONALES"/>
    <s v="40022986-0"/>
    <s v="MEJORAMIENTO RUTA 11-CH, ARICA -TAMBO QUEMADO  S : PUTRE - CRUCE RUTA A -235"/>
    <s v="PARINACOTA"/>
    <s v="PUTRE"/>
    <n v="300829"/>
    <n v="429000"/>
    <n v="429000"/>
    <n v="150028.644"/>
    <n v="0"/>
    <n v="128000"/>
    <n v="0"/>
  </r>
  <r>
    <x v="2"/>
    <x v="1"/>
    <s v="PROYECTOS"/>
    <s v="CONSERVACION VIAL"/>
    <s v="RED VIAL BASICA"/>
    <s v="40027082-0"/>
    <s v="CONSERVACION RED VIAL REGIÓN DE ARICA Y PARINACOTA 2020 (PLAN DE RECUPERACION)"/>
    <s v="INTERPROVINCIAL"/>
    <s v="INTERCOMUNAL"/>
    <n v="128091"/>
    <n v="1203400"/>
    <n v="1203400"/>
    <n v="510436.36099999998"/>
    <n v="0"/>
    <n v="0"/>
    <n v="0"/>
  </r>
  <r>
    <x v="2"/>
    <x v="1"/>
    <s v="PROYECTOS"/>
    <s v="VIALIDAD URBANA"/>
    <s v="VIALIDAD URBANA"/>
    <s v="40027285-0"/>
    <s v="MEJORAMIENTO RUTA  A - 27 , SECTOR :SAN MIGUEL DE AZAPA - KM 32"/>
    <s v="ARICA"/>
    <s v="ARICA"/>
    <n v="396499"/>
    <n v="27500"/>
    <n v="27500"/>
    <n v="92.311000000000007"/>
    <n v="0"/>
    <n v="322000"/>
    <n v="301000"/>
  </r>
  <r>
    <x v="2"/>
    <x v="1"/>
    <s v="PROYECTOS"/>
    <s v="MEJORAMIENTO RED VIAL REGIONAL PRINCIPAL"/>
    <s v="MEJORAMIENTO RED VIAL REGIONAL PRINCIPAL"/>
    <s v="40030971-0"/>
    <s v="MEJORAMIENTO RUTA A-135 SECTOR ACCESO CENTRAL - CORONEL ALCERRECA CMT"/>
    <s v="ARICA, PARINACOTA"/>
    <s v="ARICA, GENERAL LAGOS"/>
    <n v="299971"/>
    <n v="283000"/>
    <n v="283000"/>
    <n v="161441.29999999999"/>
    <n v="0"/>
    <n v="189000"/>
    <n v="0"/>
  </r>
  <r>
    <x v="2"/>
    <x v="1"/>
    <s v="PROYECTOS"/>
    <s v="MEJORAMIENTO RED VIAL REGIONAL PRINCIPAL"/>
    <s v="MEJORAMIENTO RED VIAL REGIONAL PRINCIPAL"/>
    <s v="40033187-0"/>
    <s v="MEJORAMIENTO RED VIAL RUTA A-93 SECTOR CRUCE RUTA 11-CH - HITO TRIPARTITO, XV REGION "/>
    <s v="PARINACOTA"/>
    <s v="PUTRE, GENERAL LAGOS"/>
    <n v="15945"/>
    <n v="20545"/>
    <n v="20545"/>
    <n v="92.311000000000007"/>
    <n v="0"/>
    <n v="220000"/>
    <n v="220000"/>
  </r>
  <r>
    <x v="2"/>
    <x v="1"/>
    <s v="PROYECTOS"/>
    <s v="CONSERVACION VIAL"/>
    <s v="RED VIAL COMUNAL"/>
    <s v="40035392-0"/>
    <s v="CONSERVACION RED VIAL REGION DE ARICA Y PARINACOTA PERIODO 2021-2023 PLAN DE RECUPERACIÓN"/>
    <s v="INTERPROVINCIAL"/>
    <s v="INTERCOMUNAL"/>
    <n v="662594"/>
    <n v="1106200"/>
    <n v="1106200"/>
    <n v="1040606.19"/>
    <n v="0"/>
    <n v="0"/>
    <n v="0"/>
  </r>
  <r>
    <x v="2"/>
    <x v="1"/>
    <s v="PROYECTOS"/>
    <s v="RUTA PRECORDILLERANA"/>
    <s v="RUTA ALTIPLANICA"/>
    <s v="40037286-0"/>
    <s v="MEJORAMIENTO RUTA A-93 SECTOR LIMITE PARQUE NACIONAL LAUCA - HITO TRIPARTITO,  XV REGION "/>
    <s v="PARINACOTA"/>
    <s v="PUTRE, GENERAL LAGOS"/>
    <n v="27638"/>
    <n v="50538"/>
    <n v="50538"/>
    <n v="92.311000000000007"/>
    <n v="0"/>
    <n v="457000"/>
    <n v="510000"/>
  </r>
  <r>
    <x v="2"/>
    <x v="1"/>
    <s v="PROYECTOS"/>
    <s v="EQUIPAMIENTO"/>
    <s v="EQUIPAMIENTO"/>
    <s v="40038331-0"/>
    <s v="CONSTRUCCION EDIFICIO DIRECCIÓN DE VIALIDAD ARICA"/>
    <s v="ARICA"/>
    <s v="ARICA"/>
    <n v="53150"/>
    <n v="0"/>
    <n v="0"/>
    <n v="0"/>
    <n v="0"/>
    <n v="0"/>
    <n v="0"/>
  </r>
  <r>
    <x v="2"/>
    <x v="1"/>
    <s v="PROYECTOS"/>
    <s v="EQUIPAMIENTO"/>
    <s v="EQUIPAMIENTO"/>
    <s v="40038342-0"/>
    <s v="CONSTRUCCION TALLER DE VIALIDAD Y BODEGAS ARICA DIRECCIÓN DE VIALIDAD"/>
    <s v="ARICA"/>
    <s v="ARICA"/>
    <n v="53150"/>
    <n v="0"/>
    <n v="0"/>
    <n v="0"/>
    <n v="0"/>
    <n v="0"/>
    <n v="0"/>
  </r>
  <r>
    <x v="2"/>
    <x v="1"/>
    <s v="PROYECTOS"/>
    <s v="CONSERVACION VIAL"/>
    <s v="ADMINISTRACION DIRECTA"/>
    <s v="40038441-0"/>
    <s v="CONSERVACION RED VIAL ADMINISTRACION DIRECTA REGION DE ARICA Y PARINACOTA 2023"/>
    <s v="ARICA, PARINACOTA"/>
    <s v="ARICA, CAMARONES, PUTRE, GENERAL LAGOS"/>
    <n v="5064130"/>
    <n v="5619374"/>
    <n v="5619374"/>
    <n v="2534243.9819999998"/>
    <n v="0"/>
    <n v="0"/>
    <n v="0"/>
  </r>
  <r>
    <x v="2"/>
    <x v="1"/>
    <s v="PROYECTOS"/>
    <s v="CONSERVACION VIAL"/>
    <s v="GLOBAL"/>
    <s v="40038462-0"/>
    <s v="CONSERVACION GLOBAL MIXTA CAMINOS RED VIAL REGION DE ARICA Y PARINACOTA 2023"/>
    <s v="ARICA, PARINACOTA"/>
    <s v="ARICA, CAMARONES, PUTRE, GENERAL LAGOS"/>
    <n v="1432635"/>
    <n v="21000"/>
    <n v="21000"/>
    <n v="0"/>
    <n v="0"/>
    <n v="5567000"/>
    <n v="5568000"/>
  </r>
  <r>
    <x v="2"/>
    <x v="1"/>
    <s v="PROYECTOS"/>
    <s v="CONSERVACION VIAL"/>
    <s v="CAMINOS BÁSICOS"/>
    <s v="40038470-0"/>
    <s v="CONSERVACION CAMINOS BASICOS REGION DE ARICA Y PARINACOTA 2023"/>
    <s v="INTERPROVINCIAL"/>
    <s v="INTERCOMUNAL"/>
    <n v="1739406"/>
    <n v="0"/>
    <n v="0"/>
    <n v="0"/>
    <n v="0"/>
    <n v="0"/>
    <n v="0"/>
  </r>
  <r>
    <x v="2"/>
    <x v="1"/>
    <s v="PROYECTOS"/>
    <s v="CONSERVACION VIAL"/>
    <s v="RED VIAL BASICA"/>
    <s v="40038474-0"/>
    <s v="CONSERVACION RED VIAL REGION DE ARICA Y PARINACOTA 2023 "/>
    <s v="INTERPROVINCIAL"/>
    <s v="INTERCOMUNAL"/>
    <n v="8061500"/>
    <n v="2105500"/>
    <n v="2105500"/>
    <n v="0"/>
    <n v="0"/>
    <n v="12318000"/>
    <n v="0"/>
  </r>
  <r>
    <x v="2"/>
    <x v="1"/>
    <s v="PROYECTOS"/>
    <s v="SEGURIDAD VIAL, CICLOVIAS Y PASARELAS"/>
    <s v="SEGURIDAD VIAL"/>
    <s v="40039735-0"/>
    <s v="CONSERVACION ELEMENTOS SEG VIAL RED VIAL REGION DE ARICA Y PARINACOTA 2022-2023"/>
    <s v="INTERPROVINCIAL"/>
    <s v="INTERCOMUNAL"/>
    <n v="2126000"/>
    <n v="3960000"/>
    <n v="3960000"/>
    <n v="3921042.8849999998"/>
    <n v="0"/>
    <n v="953000"/>
    <n v="0"/>
  </r>
  <r>
    <x v="2"/>
    <x v="1"/>
    <s v="PROYECTOS"/>
    <s v="CONSERVACION VIAL"/>
    <s v="RED VIAL BASICA"/>
    <s v="40040093-0"/>
    <s v="CONSERVACION RED VIAL ADMINISTRACION DIRECTA REGION DE ARICA Y PARINACOTA  2023 EXPANSION"/>
    <s v="ARICA, PARINACOTA"/>
    <s v="ARICA, CAMARONES, PUTRE, GENERAL LAGOS"/>
    <n v="134405"/>
    <n v="0"/>
    <n v="0"/>
    <n v="0"/>
    <n v="0"/>
    <n v="0"/>
    <n v="0"/>
  </r>
  <r>
    <x v="2"/>
    <x v="1"/>
    <s v="PROYECTOS"/>
    <s v="CONSERVACION VIAL"/>
    <s v="CAMINOS BÁSICOS"/>
    <s v="40040328-0"/>
    <s v="CONSERVACION CAMINOS BASICOS REGION DE ARICA Y PARINACOTA 2023 EXPANSION"/>
    <s v="INTERPROVINCIAL"/>
    <s v="INTERCOMUNAL"/>
    <n v="869703"/>
    <n v="0"/>
    <n v="0"/>
    <n v="0"/>
    <n v="0"/>
    <n v="0"/>
    <n v="0"/>
  </r>
  <r>
    <x v="2"/>
    <x v="1"/>
    <s v="PROYECTOS"/>
    <s v="CONSERVACION VIAL"/>
    <s v="CAMINOS BÁSICOS"/>
    <s v="40043705-0"/>
    <s v="CONSERVACION CAMINOS BASICOS REGION DE ARICA Y PARINACOTA 2023 P3"/>
    <s v="INTERPROVINCIAL"/>
    <s v="INTERCOMUNAL"/>
    <n v="2927570"/>
    <n v="0"/>
    <n v="0"/>
    <n v="0"/>
    <n v="0"/>
    <n v="0"/>
    <n v="0"/>
  </r>
  <r>
    <x v="2"/>
    <x v="1"/>
    <s v="PROYECTOS"/>
    <s v="CONSERVACION VIAL"/>
    <s v="CAMINOS BÁSICOS"/>
    <s v="40043720-0"/>
    <s v="CONSERVACION CAMINOS BASICOS REGION DE ARICA Y PARINACOTA 2023-2024"/>
    <s v="INTERPROVINCIAL"/>
    <s v="INTERCOMUNAL"/>
    <n v="13521084"/>
    <n v="10432000"/>
    <n v="10432000"/>
    <n v="3239652.38"/>
    <n v="0"/>
    <n v="17570000"/>
    <n v="0"/>
  </r>
  <r>
    <x v="2"/>
    <x v="1"/>
    <s v="PROYECTOS"/>
    <s v="SEGURIDAD VIAL, CICLOVIAS Y PASARELAS"/>
    <s v="SEGURIDAD VIAL"/>
    <s v="40046631-0"/>
    <s v="CONSERVACION DE SEGURIDAD VIAL  DE ARICA Y PARINACOTA 2023"/>
    <s v="INTERPROVINCIAL"/>
    <s v="INTERCOMUNAL"/>
    <n v="6941603"/>
    <n v="0"/>
    <n v="0"/>
    <n v="0"/>
    <n v="0"/>
    <n v="0"/>
    <n v="0"/>
  </r>
  <r>
    <x v="2"/>
    <x v="1"/>
    <s v="PROYECTOS"/>
    <s v="SEGURIDAD VIAL, CICLOVIAS Y PASARELAS"/>
    <s v="SEGURIDAD VIAL"/>
    <s v="40047683-0"/>
    <s v="CONSERVACION  DE SEGURIDAD VIAL EN RUTAS DE LA RED 2023 XV REGION"/>
    <s v="INTERPROVINCIAL"/>
    <s v="INTERCOMUNAL"/>
    <n v="0"/>
    <n v="3812000"/>
    <n v="3812000"/>
    <n v="723608.90599999996"/>
    <n v="0"/>
    <n v="0"/>
    <n v="0"/>
  </r>
  <r>
    <x v="2"/>
    <x v="1"/>
    <s v="PROYECTOS"/>
    <s v="SEGURIDAD VIAL, CICLOVIAS Y PASARELAS"/>
    <s v="SEGURIDAD VIAL"/>
    <s v="40047686-0"/>
    <s v="CONSERVACIÓN DE SEGURIDAD EN ZONAS DE ESCUELA 2023-2024  XV REGIÓN"/>
    <s v="INTERPROVINCIAL"/>
    <s v="INTERCOMUNAL"/>
    <n v="0"/>
    <n v="675000"/>
    <n v="675000"/>
    <n v="0"/>
    <n v="0"/>
    <n v="0"/>
    <n v="0"/>
  </r>
  <r>
    <x v="2"/>
    <x v="1"/>
    <s v="PROYECTOS"/>
    <s v="SEGURIDAD VIAL, CICLOVIAS Y PASARELAS"/>
    <s v="SEGURIDAD VIAL"/>
    <s v="40047688-0"/>
    <s v="CONSERVACIÓN DE SEGURIDAD VIAL PASADAS ZONAS POBLADAS - TRAVESIAS 2023  XV REGIÓN"/>
    <s v="INTERPROVINCIAL"/>
    <s v="INTERCOMUNAL"/>
    <n v="0"/>
    <n v="876000"/>
    <n v="876000"/>
    <n v="207446.88"/>
    <n v="0"/>
    <n v="0"/>
    <n v="0"/>
  </r>
  <r>
    <x v="2"/>
    <x v="1"/>
    <s v="PROYECTOS"/>
    <s v="SEGURIDAD VIAL, CICLOVIAS Y PASARELAS"/>
    <s v="SEGURIDAD VIAL"/>
    <s v="40054740-0"/>
    <s v="CONSERVACION DE SEGURIDAD VIAL EN RUTAS DE LA RED 2023 - 2024 XV REGIÓN"/>
    <s v="INTERPROVINCIAL"/>
    <s v="INTERCOMUNAL"/>
    <n v="0"/>
    <n v="161000"/>
    <n v="161000"/>
    <n v="0"/>
    <n v="0"/>
    <n v="7045000"/>
    <n v="0"/>
  </r>
  <r>
    <x v="2"/>
    <x v="2"/>
    <s v="PROYECTOS"/>
    <s v="CONSERVACION VIAL"/>
    <s v="GLOBAL"/>
    <s v="30076559-0"/>
    <s v="CONSERVACIÓN GLOBAL RED VIAL REGIÓN DE TARAPACÁ, AÑO 2008 - 2010"/>
    <s v="INTERPROVINCIAL"/>
    <s v="INTERCOMUNAL"/>
    <n v="521"/>
    <n v="63000"/>
    <n v="63000"/>
    <n v="0"/>
    <n v="0"/>
    <n v="0"/>
    <n v="0"/>
  </r>
  <r>
    <x v="2"/>
    <x v="2"/>
    <s v="PROYECTOS"/>
    <s v="VIALIDAD URBANA"/>
    <s v="LONGITUDINAL COSTERO"/>
    <s v="30080833-0"/>
    <s v="MEJORAMIENTO ACCESIBILIDAD Y CONECTIVIDAD EN LA CIUDAD DE IQUIQUE"/>
    <s v="IQUIQUE"/>
    <s v="IQUIQUE"/>
    <n v="1370886"/>
    <n v="769600"/>
    <n v="769600"/>
    <n v="161423.946"/>
    <n v="0"/>
    <n v="2928000"/>
    <n v="0"/>
  </r>
  <r>
    <x v="2"/>
    <x v="2"/>
    <s v="PROYECTOS"/>
    <s v="CONSERVACION VIAL"/>
    <s v="RED VIAL BASICA"/>
    <s v="30081350-0"/>
    <s v="CONSERVACIÓN RED VIAL REGIÓN TARAPACÁ 2009 2010 2011"/>
    <s v="IQUIQUE"/>
    <s v="INTERCOMUNAL"/>
    <n v="15446"/>
    <n v="65000"/>
    <n v="65000"/>
    <n v="0"/>
    <n v="0"/>
    <n v="0"/>
    <n v="0"/>
  </r>
  <r>
    <x v="2"/>
    <x v="2"/>
    <s v="PROYECTOS"/>
    <s v="MEJORAMIENTO RED VIAL REGIONAL PRINCIPAL"/>
    <s v="MEJORAMIENTO RED VIAL REGIONAL PRINCIPAL"/>
    <s v="30093165-0"/>
    <s v="MEJORAMIENTO RUTA A-760 KM 14.00 AL 54.30, REGIÓN DE TARAPACÁ"/>
    <s v="IQUIQUE"/>
    <s v="IQUIQUE"/>
    <n v="0"/>
    <n v="16000"/>
    <n v="16000"/>
    <n v="0"/>
    <n v="0"/>
    <n v="0"/>
    <n v="0"/>
  </r>
  <r>
    <x v="2"/>
    <x v="2"/>
    <s v="PROYECTOS"/>
    <s v="CONSERVACION VIAL"/>
    <s v="GLOBAL"/>
    <s v="30093190-0"/>
    <s v="CONSERVACIÓN GLOBAL MIXTA DE CAMINOS AÑOS 2010-2013 I REGIÓN"/>
    <s v="IQUIQUE, TAMARUGAL"/>
    <s v="IQUIQUE, ALTO HOSPICIO, POZO ALMONTE, CAMIÑA, COLCHANE, HUARA, PICA"/>
    <n v="0"/>
    <n v="502000"/>
    <n v="502000"/>
    <n v="0"/>
    <n v="0"/>
    <n v="0"/>
    <n v="0"/>
  </r>
  <r>
    <x v="2"/>
    <x v="2"/>
    <s v="PROYECTOS"/>
    <s v="CONSERVACION VIAL"/>
    <s v="GLOBAL"/>
    <s v="30099566-0"/>
    <s v="CONSERVACIÓN GLOBAL RED CAMINOS HUARA COLCHANE, PROVINCIA DE TAMARUGAL"/>
    <s v="INTERPROVINCIAL"/>
    <s v="INTERCOMUNAL"/>
    <n v="0"/>
    <n v="60000"/>
    <n v="60000"/>
    <n v="0"/>
    <n v="0"/>
    <n v="0"/>
    <n v="0"/>
  </r>
  <r>
    <x v="2"/>
    <x v="2"/>
    <s v="PROYECTOS"/>
    <s v="CONSERVACION VIAL"/>
    <s v="RED VIAL BASICA"/>
    <s v="30102076-0"/>
    <s v="CONSERVACIÓN RED VIAL REGIÓN DE TARAPACÁ 2012-2014"/>
    <s v="IQUIQUE, TAMARUGAL"/>
    <s v="IQUIQUE, ALTO HOSPICIO, POZO ALMONTE, CAMIÑA, COLCHANE, HUARA, PICA"/>
    <n v="0"/>
    <n v="27000"/>
    <n v="27000"/>
    <n v="0"/>
    <n v="0"/>
    <n v="0"/>
    <n v="0"/>
  </r>
  <r>
    <x v="2"/>
    <x v="2"/>
    <s v="PROYECTOS"/>
    <s v="RUTAS INTERNACIONALES"/>
    <s v="RUTAS INTERNACIONALES"/>
    <s v="30106619-0"/>
    <s v="REPOSICIÓN RUTA 15-CH, SECTOR: APACHETA CASIRI - QUEBRADA CASOXALLA POR SECTORES, HUARA"/>
    <s v="TAMARUGAL"/>
    <s v="HUARA"/>
    <n v="110552"/>
    <n v="60000"/>
    <n v="60000"/>
    <n v="0"/>
    <n v="0"/>
    <n v="93000"/>
    <n v="0"/>
  </r>
  <r>
    <x v="2"/>
    <x v="2"/>
    <s v="PROYECTOS"/>
    <s v="CONSERVACION VIAL"/>
    <s v="RED VIAL BASICA"/>
    <s v="30106622-0"/>
    <s v="CONSERVACION RUTA 5, SECTOR CACHANGO - BIF. EX OFICINA VICTORIA "/>
    <s v="TAMARUGAL"/>
    <s v="POZO ALMONTE"/>
    <n v="1938654"/>
    <n v="0"/>
    <n v="0"/>
    <n v="0"/>
    <n v="0"/>
    <n v="0"/>
    <n v="0"/>
  </r>
  <r>
    <x v="2"/>
    <x v="2"/>
    <s v="PROYECTOS"/>
    <s v="DESARROLLO VIAL AREAS COSTERAS"/>
    <s v="LONGITUDINAL COSTERO"/>
    <s v="30112272-0"/>
    <s v="MEJORAMIENTO RUTA 1, SECTOR CUESTA GUANILLOS - CUESTA PABELLÓN DE PICA"/>
    <s v="IQUIQUE"/>
    <s v="IQUIQUE"/>
    <n v="0"/>
    <n v="5000"/>
    <n v="5000"/>
    <n v="3887.9639999999999"/>
    <n v="0"/>
    <n v="0"/>
    <n v="0"/>
  </r>
  <r>
    <x v="2"/>
    <x v="2"/>
    <s v="PROYECTOS"/>
    <s v="CONSERVACION VIAL"/>
    <s v="GLOBAL"/>
    <s v="30113684-0"/>
    <s v="CONSERVACIÓN GLOBAL MIXTO CAMINOS RED VIAL I REGIÓN AÑO 2012-2016"/>
    <s v="INTERPROVINCIAL"/>
    <s v="INTERCOMUNAL"/>
    <n v="0"/>
    <n v="100000"/>
    <n v="100000"/>
    <n v="0"/>
    <n v="0"/>
    <n v="0"/>
    <n v="0"/>
  </r>
  <r>
    <x v="2"/>
    <x v="2"/>
    <s v="PROYECTOS"/>
    <s v="MEJORAMIENTO RED VIAL REGIONAL SECUNDARIA"/>
    <s v="MEJORAMIENTO RED VIAL REGIONAL SECUNDARIA"/>
    <s v="30124648-0"/>
    <s v="MEJORAMIENTO RUTA A-687, SECTOR POZO ALMONTE - SALAR DEL HUASCO"/>
    <s v="TAMARUGAL"/>
    <s v="POZO ALMONTE, PICA"/>
    <n v="277555"/>
    <n v="62000"/>
    <n v="62000"/>
    <n v="0"/>
    <n v="0"/>
    <n v="270000"/>
    <n v="280000"/>
  </r>
  <r>
    <x v="2"/>
    <x v="2"/>
    <s v="PROYECTOS"/>
    <s v="CONSERVACION VIAL"/>
    <s v="RED VIAL BASICA"/>
    <s v="30124651-0"/>
    <s v="CONSERVACION RUTA A-665, SECTOR LA TIRANA-PICA"/>
    <s v="TAMARUGAL"/>
    <s v="POZO ALMONTE, PICA"/>
    <n v="19763"/>
    <n v="33500"/>
    <n v="33500"/>
    <n v="9935.991"/>
    <n v="0"/>
    <n v="0"/>
    <n v="0"/>
  </r>
  <r>
    <x v="2"/>
    <x v="2"/>
    <s v="PROYECTOS"/>
    <s v="DESARROLLO VIAL AREAS COSTERAS"/>
    <s v="LONGITUDINAL COSTERO"/>
    <s v="30131601-0"/>
    <s v="REPOSICIÓN RUTA 1 SECTOR: PABELLÓN DE PICA - AEROPUERTO"/>
    <s v="IQUIQUE"/>
    <s v="IQUIQUE"/>
    <n v="8204234"/>
    <n v="100020"/>
    <n v="100020"/>
    <n v="74405.126999999993"/>
    <n v="0"/>
    <n v="7080000"/>
    <n v="9678000"/>
  </r>
  <r>
    <x v="2"/>
    <x v="2"/>
    <s v="PROYECTOS"/>
    <s v="CONSERVACION VIAL"/>
    <s v="RED VIAL BASICA"/>
    <s v="30218422-0"/>
    <s v="CONSERVACIÓN GLOBAL RED CAMINOS HUARA PICA POZO ALMONTE, PROVINCIA TAMARUGAL"/>
    <s v="TAMARUGAL"/>
    <s v="INTERCOMUNAL"/>
    <n v="0"/>
    <n v="11000"/>
    <n v="11000"/>
    <n v="3915.2570000000001"/>
    <n v="0"/>
    <n v="0"/>
    <n v="0"/>
  </r>
  <r>
    <x v="2"/>
    <x v="2"/>
    <s v="PROYECTOS"/>
    <s v="CONSERVACION VIAL"/>
    <s v="RED VIAL BASICA"/>
    <s v="30224223-0"/>
    <s v="CONSERVACION RED VIAL TARAPACÁ (2015-2016-2017)"/>
    <s v="IQUIQUE, TAMARUGAL"/>
    <s v="IQUIQUE, ALTO HOSPICIO, POZO ALMONTE, CAMIÑA, COLCHANE, HUARA, PICA"/>
    <n v="0"/>
    <n v="317000"/>
    <n v="317000"/>
    <n v="0"/>
    <n v="0"/>
    <n v="0"/>
    <n v="0"/>
  </r>
  <r>
    <x v="2"/>
    <x v="2"/>
    <s v="PROYECTOS"/>
    <s v="CONSERVACION VIAL"/>
    <s v="CAMINOS BÁSICOS"/>
    <s v="30259123-0"/>
    <s v="CONSERVACIÓN CAMINOS BÁSICOS REGIÓN DE TARAPACÁ 2014-2015"/>
    <s v="IQUIQUE, TAMARUGAL"/>
    <s v="IQUIQUE, ALTO HOSPICIO, POZO ALMONTE, CAMIÑA, COLCHANE, HUARA, PICA"/>
    <n v="0"/>
    <n v="112000"/>
    <n v="112000"/>
    <n v="69491.794999999998"/>
    <n v="0"/>
    <n v="0"/>
    <n v="0"/>
  </r>
  <r>
    <x v="2"/>
    <x v="2"/>
    <s v="PROYECTOS"/>
    <s v="CONSERVACION VIAL"/>
    <s v="GLOBAL"/>
    <s v="30371041-0"/>
    <s v="CONSERVACION GLOBAL MIXTA RED VIAL I REGION 2016-2020"/>
    <s v="IQUIQUE, TAMARUGAL"/>
    <s v="IQUIQUE, ALTO HOSPICIO, POZO ALMONTE, CAMIÑA, COLCHANE, HUARA, PICA"/>
    <n v="0"/>
    <n v="15000"/>
    <n v="15000"/>
    <n v="14650.298000000001"/>
    <n v="0"/>
    <n v="0"/>
    <n v="0"/>
  </r>
  <r>
    <x v="2"/>
    <x v="2"/>
    <s v="PROYECTOS"/>
    <s v="RUTAS INTERNACIONALES"/>
    <s v="PASOS PRIORIZADOS"/>
    <s v="30384479-0"/>
    <s v="MEJORAMIENTO RUTA 15 CH SEXTOR: ALTO HUASQUIÑA - ALTO USMAGAMA"/>
    <s v="TAMARUGAL"/>
    <s v="HUARA"/>
    <n v="10630"/>
    <n v="56630"/>
    <n v="56630"/>
    <n v="36036.125"/>
    <n v="0"/>
    <n v="86000"/>
    <n v="0"/>
  </r>
  <r>
    <x v="2"/>
    <x v="2"/>
    <s v="PROYECTOS"/>
    <s v="DESARROLLO VIAL AREAS COSTERAS"/>
    <s v="LONGITUDINAL COSTERO"/>
    <s v="30398852-0"/>
    <s v="MEJORAMIENTO RUTA 1 SECTOR EL LOA-CUESTA GUANILLOS, REG DE TARAPACÁ"/>
    <s v="IQUIQUE"/>
    <s v="IQUIQUE"/>
    <n v="63780"/>
    <n v="3000"/>
    <n v="3000"/>
    <n v="0"/>
    <n v="0"/>
    <n v="5000000"/>
    <n v="9000000"/>
  </r>
  <r>
    <x v="2"/>
    <x v="2"/>
    <s v="PROYECTOS"/>
    <s v="MEJORAMIENTO RED VIAL REGIONAL PRINCIPAL"/>
    <s v="MEJORAMIENTO RED VIAL REGIONAL PRINCIPAL"/>
    <s v="30404773-0"/>
    <s v="MEJORAMIENTO RUTA A-653 S: CR. A-65 -BY PASS CUESTA DUPLIJSA"/>
    <s v="TAMARUGAL"/>
    <s v="POZO ALMONTE"/>
    <n v="0"/>
    <n v="948000"/>
    <n v="948000"/>
    <n v="0"/>
    <n v="0"/>
    <n v="0"/>
    <n v="0"/>
  </r>
  <r>
    <x v="2"/>
    <x v="2"/>
    <s v="PROYECTOS"/>
    <s v="CONSERVACION VIAL"/>
    <s v="GLOBAL"/>
    <s v="30447930-0"/>
    <s v="CONSERVACIÓN GLOBAL MIXTA CAMINOS RED VIAL I REGION 2017-2021"/>
    <s v="IQUIQUE, TAMARUGAL"/>
    <s v="IQUIQUE, ALTO HOSPICIO, POZO ALMONTE, CAMIÑA, COLCHANE, HUARA, PICA"/>
    <n v="1722355"/>
    <n v="1073000"/>
    <n v="1073000"/>
    <n v="112744.26700000001"/>
    <n v="0"/>
    <n v="3600000"/>
    <n v="0"/>
  </r>
  <r>
    <x v="2"/>
    <x v="2"/>
    <s v="PROYECTOS"/>
    <s v="RUTAS INTERNACIONALES"/>
    <s v="RUTAS INTERNACIONALES"/>
    <s v="30458378-0"/>
    <s v="MEJORAMIENTO RUTA 15 CH; SECTOR: HUARA - ACCESO TARAPACA; REGIÓN TARAPACA"/>
    <s v="TAMARUGAL"/>
    <s v="HUARA"/>
    <n v="10630"/>
    <n v="52630"/>
    <n v="52630"/>
    <n v="0"/>
    <n v="0"/>
    <n v="86000"/>
    <n v="0"/>
  </r>
  <r>
    <x v="2"/>
    <x v="2"/>
    <s v="PROYECTOS"/>
    <s v="RUTAS INTERNACIONALES"/>
    <s v="PASOS PRIORIZADOS"/>
    <s v="30458426-0"/>
    <s v="MEJORAMIENTO RUTA 15-CH; SALTO USMAGAMA -ALTO CHUSMIZA, R. TARAPACA"/>
    <s v="TAMARUGAL"/>
    <s v="HUARA"/>
    <n v="3883883"/>
    <n v="20000"/>
    <n v="20000"/>
    <n v="0"/>
    <n v="0"/>
    <n v="5691000"/>
    <n v="7329000"/>
  </r>
  <r>
    <x v="2"/>
    <x v="2"/>
    <s v="PROYECTOS"/>
    <s v="CONSERVACION VIAL"/>
    <s v="RED VIAL BASICA"/>
    <s v="30481230-0"/>
    <s v="CONSERVACIÓN RED VIAL REGIÓN DE TARAPACA (2018-2020)"/>
    <s v="IQUIQUE, TAMARUGAL"/>
    <s v="IQUIQUE, ALTO HOSPICIO, POZO ALMONTE, CAMIÑA, COLCHANE, HUARA, PICA"/>
    <n v="0"/>
    <n v="647000"/>
    <n v="647000"/>
    <n v="167734.52600000001"/>
    <n v="0"/>
    <n v="0"/>
    <n v="0"/>
  </r>
  <r>
    <x v="2"/>
    <x v="2"/>
    <s v="PROYECTOS"/>
    <s v="CONSERVACION VIAL"/>
    <s v="CAMINOS BÁSICOS"/>
    <s v="30481275-0"/>
    <s v="CONSERVACIÓN CAMINOS BÁSICOS REGIÓN DE TARAPACÁ 2018-2020"/>
    <s v="TAMARUGAL"/>
    <s v="PICA"/>
    <n v="0"/>
    <n v="534000"/>
    <n v="534000"/>
    <n v="0"/>
    <n v="0"/>
    <n v="0"/>
    <n v="0"/>
  </r>
  <r>
    <x v="2"/>
    <x v="2"/>
    <s v="PROYECTOS"/>
    <s v="CONSERVACION VIAL"/>
    <s v="RED VIAL BASICA"/>
    <s v="30482091-0"/>
    <s v="CONSERVACIÓN GLOBAL CAMINOS RED VIAL I REGIÓN 2017 - 2019"/>
    <s v="TAMARUGAL"/>
    <s v="HUARA"/>
    <n v="0"/>
    <n v="183000"/>
    <n v="183000"/>
    <n v="25435.627"/>
    <n v="0"/>
    <n v="0"/>
    <n v="0"/>
  </r>
  <r>
    <x v="2"/>
    <x v="2"/>
    <s v="PROYECTOS"/>
    <s v="CONSERVACION VIAL"/>
    <s v="CAMINOS BÁSICOS"/>
    <s v="40002723-0"/>
    <s v="CONSERVACION CAMINOS BASICOS REGION DE TARAPACA 2019-2020"/>
    <s v="IQUIQUE, TAMARUGAL"/>
    <s v="IQUIQUE, ALTO HOSPICIO, POZO ALMONTE, CAMIÑA, COLCHANE, HUARA, PICA"/>
    <n v="0"/>
    <n v="162000"/>
    <n v="162000"/>
    <n v="0"/>
    <n v="0"/>
    <n v="0"/>
    <n v="0"/>
  </r>
  <r>
    <x v="2"/>
    <x v="2"/>
    <s v="PROYECTOS"/>
    <s v="DESARROLLO VIAL AREAS COSTERAS"/>
    <s v="LONGITUDINAL COSTERO"/>
    <s v="40003986-0"/>
    <s v="MEJORAMIENTO RUTA A-750, SECTOR: CRUCE RUTA 1 - CRUCE RUTA A-760, REGION DE TARAPACA"/>
    <s v="IQUIQUE"/>
    <s v="IQUIQUE"/>
    <n v="116930"/>
    <n v="110000"/>
    <n v="110000"/>
    <n v="95.494"/>
    <n v="0"/>
    <n v="275000"/>
    <n v="220000"/>
  </r>
  <r>
    <x v="2"/>
    <x v="2"/>
    <s v="PROYECTOS"/>
    <s v="CONSERVACION VIAL"/>
    <s v="RED VIAL BASICA"/>
    <s v="40004533-0"/>
    <s v="CONSERVACION SANEAMIENTO CAMINOS RURALES TARAPACA"/>
    <s v="IQUIQUE, TAMARUGAL"/>
    <s v="IQUIQUE, ALTO HOSPICIO, POZO ALMONTE, CAMIÑA, COLCHANE, HUARA, PICA"/>
    <n v="0"/>
    <n v="242000"/>
    <n v="242000"/>
    <n v="90096.934999999998"/>
    <n v="0"/>
    <n v="0"/>
    <n v="0"/>
  </r>
  <r>
    <x v="2"/>
    <x v="2"/>
    <s v="PROYECTOS"/>
    <s v="CONSERVACION VIAL"/>
    <s v="RED VIAL BASICA"/>
    <s v="40010982-0"/>
    <s v="CONSERVACION RED VIAL REGIÓN DE TARAPACA 2020"/>
    <s v="IQUIQUE, TAMARUGAL"/>
    <s v="IQUIQUE, CAMIÑA, HUARA"/>
    <n v="0"/>
    <n v="18000"/>
    <n v="18000"/>
    <n v="15485.299000000001"/>
    <n v="0"/>
    <n v="0"/>
    <n v="0"/>
  </r>
  <r>
    <x v="2"/>
    <x v="2"/>
    <s v="PROYECTOS"/>
    <s v="CONSERVACION VIAL"/>
    <s v="GLOBAL"/>
    <s v="40010985-0"/>
    <s v="CONSERVACION GLOBAL REGION DE TARAPACA 2020"/>
    <s v="IQUIQUE, TAMARUGAL"/>
    <s v="IQUIQUE, CAMIÑA"/>
    <n v="1443554"/>
    <n v="2021000"/>
    <n v="2021000"/>
    <n v="1730949.9170000001"/>
    <n v="0"/>
    <n v="1000000"/>
    <n v="425000"/>
  </r>
  <r>
    <x v="2"/>
    <x v="2"/>
    <s v="PROYECTOS"/>
    <s v="CONSERVACION VIAL"/>
    <s v="CAMINOS BÁSICOS"/>
    <s v="40010986-0"/>
    <s v="CONSERVACION CAMINOS BASICOS REGION DE TARAPACA 2020"/>
    <s v="IQUIQUE, TAMARUGAL"/>
    <s v="ALTO HOSPICIO, POZO ALMONTE, COLCHANE, HUARA, PICA"/>
    <n v="710631"/>
    <n v="0"/>
    <n v="0"/>
    <n v="0"/>
    <n v="0"/>
    <n v="0"/>
    <n v="0"/>
  </r>
  <r>
    <x v="2"/>
    <x v="2"/>
    <s v="PROYECTOS"/>
    <s v="CONSERVACION VIAL"/>
    <s v="RED VIAL BASICA"/>
    <s v="40011757-0"/>
    <s v="CONSERVACION RUTA 5,. SECTOR HUARA-NEGREIROS"/>
    <s v="TAMARUGAL"/>
    <s v="POZO ALMONTE, HUARA"/>
    <n v="53150"/>
    <n v="0"/>
    <n v="0"/>
    <n v="0"/>
    <n v="0"/>
    <n v="0"/>
    <n v="0"/>
  </r>
  <r>
    <x v="2"/>
    <x v="2"/>
    <s v="PROYECTOS"/>
    <s v="CONSERVACION VIAL"/>
    <s v="GLOBAL"/>
    <s v="40020281-0"/>
    <s v="CONSERVACION GLOBAL MIXTA RED VIAL REGION DE TARAPACA 2021"/>
    <s v="IQUIQUE, TAMARUGAL"/>
    <s v="ALTO HOSPICIO, CAMIÑA"/>
    <n v="3625893"/>
    <n v="3971000"/>
    <n v="3971000"/>
    <n v="3463749.4949999996"/>
    <n v="0"/>
    <n v="5159000"/>
    <n v="2384000"/>
  </r>
  <r>
    <x v="2"/>
    <x v="2"/>
    <s v="PROYECTOS"/>
    <s v="DESARROLLO VIAL AREAS COSTERAS"/>
    <s v="LONGITUDINAL COSTERO"/>
    <s v="40020521-0"/>
    <s v="MEJORAMIENTO RUTA 1 SECTOR PATACHE-PATILLO"/>
    <s v="IQUIQUE"/>
    <s v="IQUIQUE"/>
    <n v="308270"/>
    <n v="290500"/>
    <n v="290500"/>
    <n v="175.38900000000001"/>
    <n v="0"/>
    <n v="88000"/>
    <n v="0"/>
  </r>
  <r>
    <x v="2"/>
    <x v="2"/>
    <s v="PROYECTOS"/>
    <s v="CONSERVACION VIAL"/>
    <s v="RED VIAL BASICA"/>
    <s v="40020525-0"/>
    <s v="CONSERVACION RUTA A-65 0 AL 3,5 Y A-615 DEL 0 AL 3,3, SECTOR POZO ALMONTE"/>
    <s v="TAMARUGAL"/>
    <s v="POZO ALMONTE"/>
    <n v="584650"/>
    <n v="0"/>
    <n v="0"/>
    <n v="0"/>
    <n v="0"/>
    <n v="0"/>
    <n v="0"/>
  </r>
  <r>
    <x v="2"/>
    <x v="2"/>
    <s v="PROYECTOS"/>
    <s v="DESARROLLO VIAL AREAS COSTERAS"/>
    <s v="LONGITUDINAL COSTERO"/>
    <s v="40026739-0"/>
    <s v="REPOSICION RUTA 1 SECTOR PABELLON DE PICA - PATACHE"/>
    <s v="IQUIQUE"/>
    <s v="IQUIQUE"/>
    <n v="2794501"/>
    <n v="110000"/>
    <n v="110000"/>
    <n v="0"/>
    <n v="0"/>
    <n v="3683000"/>
    <n v="4807000"/>
  </r>
  <r>
    <x v="2"/>
    <x v="2"/>
    <s v="PROYECTOS"/>
    <s v="CONSERVACION VIAL"/>
    <s v="RED VIAL BASICA"/>
    <s v="40027079-0"/>
    <s v="CONSERVACION RED VIAL REGION DE TARAPACA 2020 (PLAN DE RECUPERACION "/>
    <s v="TAMARUGAL"/>
    <s v="POZO ALMONTE, HUARA"/>
    <n v="0"/>
    <n v="513000"/>
    <n v="513000"/>
    <n v="0"/>
    <n v="0"/>
    <n v="0"/>
    <n v="0"/>
  </r>
  <r>
    <x v="2"/>
    <x v="2"/>
    <s v="PROYECTOS"/>
    <s v="CONSERVACION VIAL"/>
    <s v="CAMINOS BÁSICOS"/>
    <s v="40027083-0"/>
    <s v="CONSERVACION CAMINOS BASICOS REGION DE TARAPACA 2020 (PLAN DE RECUPERACION)"/>
    <s v="TAMARUGAL"/>
    <s v="HUARA"/>
    <n v="149617"/>
    <n v="623000"/>
    <n v="623000"/>
    <n v="153437.59"/>
    <n v="0"/>
    <n v="0"/>
    <n v="0"/>
  </r>
  <r>
    <x v="2"/>
    <x v="2"/>
    <s v="PROYECTOS"/>
    <s v="CONSERVACION VIAL"/>
    <s v="RED VIAL BASICA"/>
    <s v="40027832-0"/>
    <s v="CONSERVACION RED VIAL REGION DE TARAPACA 2020 - 2022"/>
    <s v="INTERPROVINCIAL"/>
    <s v="INTERCOMUNAL"/>
    <n v="0"/>
    <n v="485000"/>
    <n v="485000"/>
    <n v="482477.58199999999"/>
    <n v="0"/>
    <n v="0"/>
    <n v="0"/>
  </r>
  <r>
    <x v="2"/>
    <x v="2"/>
    <s v="PROYECTOS"/>
    <s v="VIALIDAD URBANA"/>
    <s v="LONGITUDINAL COSTERO"/>
    <s v="40030506-0"/>
    <s v="MEJORAMIENTO CONEXIÓN VIAL RUTA 1 - RUTA 16 EN IQUIQUE"/>
    <s v="IQUIQUE"/>
    <s v="IQUIQUE"/>
    <n v="526185"/>
    <n v="62000"/>
    <n v="62000"/>
    <n v="0"/>
    <n v="0"/>
    <n v="643000"/>
    <n v="610000"/>
  </r>
  <r>
    <x v="2"/>
    <x v="2"/>
    <s v="PROYECTOS"/>
    <s v="CONSERVACION VIAL"/>
    <s v="GLOBAL"/>
    <s v="40030668-0"/>
    <s v="CONSERVACION GLOBAL DE CAMINOS REGION DE TARAPACA 2022-2025"/>
    <s v="IQUIQUE, TAMARUGAL"/>
    <s v="IQUIQUE, ALTO HOSPICIO, POZO ALMONTE, CAMIÑA, COLCHANE, HUARA, PICA"/>
    <n v="3450111"/>
    <n v="131000"/>
    <n v="131000"/>
    <n v="167.114"/>
    <n v="0"/>
    <n v="3235000"/>
    <n v="3810000"/>
  </r>
  <r>
    <x v="2"/>
    <x v="2"/>
    <s v="PROYECTOS"/>
    <s v="CONSERVACION VIAL"/>
    <s v="GLOBAL"/>
    <s v="40030671-0"/>
    <s v="CONSERVACION CONSERVACION GLOBAL MIXTA CAMINOS RED VIAL REGION DE TARAPACA 2022-2026"/>
    <s v="IQUIQUE, TAMARUGAL"/>
    <s v="IQUIQUE, ALTO HOSPICIO, POZO ALMONTE, CAMIÑA, COLCHANE, HUARA, PICA"/>
    <n v="3020549"/>
    <n v="141000"/>
    <n v="141000"/>
    <n v="105.044"/>
    <n v="0"/>
    <n v="3400000"/>
    <n v="3500000"/>
  </r>
  <r>
    <x v="2"/>
    <x v="2"/>
    <s v="PROYECTOS"/>
    <s v="CONSERVACION VIAL"/>
    <s v="RED VIAL BASICA"/>
    <s v="40031013-0"/>
    <s v="CONSERVACION RUTA A-387, REGION DE TARAPACA"/>
    <s v="TAMARUGAL"/>
    <s v="COLCHANE"/>
    <n v="2114308"/>
    <n v="287000"/>
    <n v="287000"/>
    <n v="0"/>
    <n v="0"/>
    <n v="2872000"/>
    <n v="0"/>
  </r>
  <r>
    <x v="2"/>
    <x v="2"/>
    <s v="PROYECTOS"/>
    <s v="MEJORAMIENTO RED VIAL REGIONAL SECUNDARIA"/>
    <s v="MEJORAMIENTO RED VIAL REGIONAL SECUNDARIA"/>
    <s v="40031015-0"/>
    <s v="MEJORAMIENTO RUTA A-755 SECTOR PINTADOS - PICA"/>
    <s v="TAMARUGAL"/>
    <s v="POZO ALMONTE, PICA"/>
    <n v="53150"/>
    <n v="0"/>
    <n v="0"/>
    <n v="0"/>
    <n v="0"/>
    <n v="0"/>
    <n v="0"/>
  </r>
  <r>
    <x v="2"/>
    <x v="2"/>
    <s v="PROYECTOS"/>
    <s v="CONSERVACION VIAL"/>
    <s v="CAMINOS BÁSICOS"/>
    <s v="40035382-0"/>
    <s v="CONSERVACION CAMINOS BASICOS REGION TARAPACA PERIODO 2021-2023"/>
    <s v="INTERPROVINCIAL"/>
    <s v="INTERCOMUNAL"/>
    <n v="3469632"/>
    <n v="1000"/>
    <n v="1000"/>
    <n v="0"/>
    <n v="0"/>
    <n v="3734000"/>
    <n v="0"/>
  </r>
  <r>
    <x v="2"/>
    <x v="2"/>
    <s v="PROYECTOS"/>
    <s v="CONSERVACION VIAL"/>
    <s v="RED VIAL BASICA"/>
    <s v="40035397-0"/>
    <s v="CONSERVACION RED VIAL REGION TARAPACA PERIODO 2021-2023 PLAN DE RECUPERACIÓN "/>
    <s v="INTERPROVINCIAL"/>
    <s v="INTERCOMUNAL"/>
    <n v="11319887"/>
    <n v="15320000"/>
    <n v="15320000"/>
    <n v="10920650.909"/>
    <n v="0"/>
    <n v="8091000"/>
    <n v="0"/>
  </r>
  <r>
    <x v="2"/>
    <x v="2"/>
    <s v="PROYECTOS"/>
    <s v="CONSERVACION VIAL"/>
    <s v="ADMINISTRACION DIRECTA"/>
    <s v="40038438-0"/>
    <s v="CONSERVACION RED VIAL ADMINISTRACION DIRECTA REGION DE TARAPACA 2023"/>
    <s v="IQUIQUE, TAMARUGAL"/>
    <s v="IQUIQUE, ALTO HOSPICIO, POZO ALMONTE, CAMIÑA, COLCHANE, HUARA, PICA"/>
    <n v="3714327"/>
    <n v="4352082"/>
    <n v="4352082"/>
    <n v="1879531.2709999999"/>
    <n v="0"/>
    <n v="0"/>
    <n v="0"/>
  </r>
  <r>
    <x v="2"/>
    <x v="2"/>
    <s v="PROYECTOS"/>
    <s v="CONSERVACION VIAL"/>
    <s v="GLOBAL"/>
    <s v="40038458-0"/>
    <s v="CONSERVACION GLOBAL DE CAMINOS REGION DE TARAPACA 2023"/>
    <s v="IQUIQUE, TAMARUGAL"/>
    <s v="IQUIQUE, ALTO HOSPICIO, POZO ALMONTE, CAMIÑA, COLCHANE, PICA"/>
    <n v="1905097"/>
    <n v="0"/>
    <n v="0"/>
    <n v="0"/>
    <n v="0"/>
    <n v="0"/>
    <n v="0"/>
  </r>
  <r>
    <x v="2"/>
    <x v="2"/>
    <s v="PROYECTOS"/>
    <s v="CONSERVACION VIAL"/>
    <s v="RED VIAL BASICA"/>
    <s v="40038472-0"/>
    <s v="CONSERVACION RED VIAL REGION DE TARAPACA 2023"/>
    <s v="IQUIQUE, TAMARUGAL"/>
    <s v="IQUIQUE, ALTO HOSPICIO, POZO ALMONTE, CAMIÑA, COLCHANE, HUARA, PICA"/>
    <n v="460633"/>
    <n v="0"/>
    <n v="0"/>
    <n v="0"/>
    <n v="0"/>
    <n v="0"/>
    <n v="0"/>
  </r>
  <r>
    <x v="2"/>
    <x v="2"/>
    <s v="PROYECTOS"/>
    <s v="SEGURIDAD VIAL, CICLOVIAS Y PASARELAS"/>
    <s v="SEGURIDAD VIAL"/>
    <s v="40040023-0"/>
    <s v="CONSERVACION CONSERVACION ELEMENTOS SEGURIDAD VIAL RED VIAL TARAPACA 2022-2023 "/>
    <s v="INTERPROVINCIAL"/>
    <s v="INTERCOMUNAL"/>
    <n v="415633"/>
    <n v="0"/>
    <n v="0"/>
    <n v="0"/>
    <n v="0"/>
    <n v="0"/>
    <n v="0"/>
  </r>
  <r>
    <x v="2"/>
    <x v="2"/>
    <s v="PROYECTOS"/>
    <s v="CONSERVACION VIAL"/>
    <s v="RED VIAL BASICA"/>
    <s v="40040097-0"/>
    <s v="CONSERVACION RED VIAL REGION DE TARAPACA 2023 EXPANSION"/>
    <s v="INTERPROVINCIAL"/>
    <s v="INTERCOMUNAL"/>
    <n v="7539367"/>
    <n v="0"/>
    <n v="0"/>
    <n v="0"/>
    <n v="0"/>
    <n v="0"/>
    <n v="0"/>
  </r>
  <r>
    <x v="2"/>
    <x v="2"/>
    <s v="PROYECTOS"/>
    <s v="MEJORAMIENTO RED VIAL REGIONAL SECUNDARIA"/>
    <s v="MEJORAMIENTO RED VIAL REGIONAL SECUNDARIA"/>
    <s v="40043850-0"/>
    <s v="REPOSICION RUTA 15-CH; SECTOR: ACCESO TARAPACA - ALTO CHUSMIZA, CONSULTA INDIGENA"/>
    <s v="INTERPROVINCIAL"/>
    <s v="INTERCOMUNAL"/>
    <n v="10630"/>
    <n v="0"/>
    <n v="0"/>
    <n v="0"/>
    <n v="0"/>
    <n v="0"/>
    <n v="0"/>
  </r>
  <r>
    <x v="2"/>
    <x v="2"/>
    <s v="PROYECTOS"/>
    <s v="CONSERVACION VIAL"/>
    <s v="RED VIAL COMUNAL"/>
    <s v="40047506-0"/>
    <s v="CONSERVACION RED VIAL REGIÓN DE TARAPACÁ 2023-2025"/>
    <s v="INTERPROVINCIAL"/>
    <s v="INTERCOMUNAL"/>
    <n v="0"/>
    <n v="71100"/>
    <n v="71100"/>
    <n v="0"/>
    <n v="0"/>
    <n v="1540000"/>
    <n v="0"/>
  </r>
  <r>
    <x v="2"/>
    <x v="3"/>
    <s v="PROYECTOS"/>
    <s v="RUTA PRECORDILLERANA"/>
    <s v="RUTA ALTIPLANICA"/>
    <s v="30069291-0"/>
    <s v="REPOSICIÓN MEJOR. RUTA B-15-A, OLLAGUE - LÍMITE REGIONAL - COLLAHUASI (CMT)"/>
    <s v="EL LOA"/>
    <s v="OLLAGUE"/>
    <n v="2173835"/>
    <n v="1844010"/>
    <n v="1844010"/>
    <n v="1135867.6640000001"/>
    <n v="0"/>
    <n v="3505000"/>
    <n v="0"/>
  </r>
  <r>
    <x v="2"/>
    <x v="3"/>
    <s v="PROYECTOS"/>
    <s v="VIALIDAD URBANA"/>
    <s v="VIALIDAD URBANA"/>
    <s v="30115111-0"/>
    <s v="MEJORAMIENTO NUDO VIAL RUTA 1 (AVDA. REPÚBLICA DE CROACIA) - RUTA 28"/>
    <s v="ANTOFAGASTA"/>
    <s v="ANTOFAGASTA"/>
    <n v="0"/>
    <n v="34000"/>
    <n v="34000"/>
    <n v="11585.84"/>
    <n v="0"/>
    <n v="0"/>
    <n v="0"/>
  </r>
  <r>
    <x v="2"/>
    <x v="3"/>
    <s v="PROYECTOS"/>
    <s v="VIALIDAD URBANA"/>
    <s v="VIALIDAD URBANA"/>
    <s v="30123640-0"/>
    <s v="MEJORAMIENTO CIRCUNVALACIÓN CALAMA S: YALQUINCHA - POBL TUCNAR HUASI"/>
    <s v="EL LOA"/>
    <s v="CALAMA"/>
    <n v="85040"/>
    <n v="11000"/>
    <n v="11000"/>
    <n v="0"/>
    <n v="0"/>
    <n v="0"/>
    <n v="0"/>
  </r>
  <r>
    <x v="2"/>
    <x v="3"/>
    <s v="PROYECTOS"/>
    <s v="DESARROLLO VIAL AREAS COSTERAS"/>
    <s v="DESARROLLO VIAL AREAS COSTERAS"/>
    <s v="30131282-0"/>
    <s v="MEJORAMIENTO RUTA 1 SECTOR: MICHILLA - CALETA BUENA"/>
    <s v="ANTOFAGASTA, TOCOPILLA"/>
    <s v="MEJILLONES, TOCOPILLA"/>
    <n v="9475582"/>
    <n v="15859000"/>
    <n v="15859000"/>
    <n v="12568286.479000002"/>
    <n v="0"/>
    <n v="11933000"/>
    <n v="600000"/>
  </r>
  <r>
    <x v="2"/>
    <x v="3"/>
    <s v="PROYECTOS"/>
    <s v="RUTAS INTERNACIONALES"/>
    <s v="RUTAS INTERNACIONALES"/>
    <s v="30131389-0"/>
    <s v="REPOSICION RUTA 23-CH SECTOR: SAN PEDRO ATACAMA - TOCONAO"/>
    <s v="EL LOA"/>
    <s v="SAN PEDRO DE ATACAMA"/>
    <n v="36934"/>
    <n v="283000"/>
    <n v="283000"/>
    <n v="15799.239"/>
    <n v="0"/>
    <n v="0"/>
    <n v="0"/>
  </r>
  <r>
    <x v="2"/>
    <x v="3"/>
    <s v="PROYECTOS"/>
    <s v="DESARROLLO VIAL AREAS COSTERAS"/>
    <s v="LONGITUDINAL COSTERO"/>
    <s v="30131463-0"/>
    <s v="REPOSICION RUTA 1 SECTOR: TOCOPILLA - CALETA URCO"/>
    <s v="TOCOPILLA"/>
    <s v="TOCOPILLA"/>
    <n v="0"/>
    <n v="1339000"/>
    <n v="1339000"/>
    <n v="56395.656000000003"/>
    <n v="0"/>
    <n v="0"/>
    <n v="0"/>
  </r>
  <r>
    <x v="2"/>
    <x v="3"/>
    <s v="PROYECTOS"/>
    <s v="MEJORAMIENTO RED VIAL REGIONAL SECUNDARIA"/>
    <s v="MEJORAMIENTO RED VIAL REGIONAL SECUNDARIA"/>
    <s v="30132606-0"/>
    <s v="MEJORAMIENTO RUTA B-241, EJE LICANCABUR, PASADA URBANA SPA"/>
    <s v="EL LOA"/>
    <s v="SAN PEDRO DE ATACAMA"/>
    <n v="4925942"/>
    <n v="2689000"/>
    <n v="2689000"/>
    <n v="38401.448999999993"/>
    <n v="0"/>
    <n v="4071000"/>
    <n v="0"/>
  </r>
  <r>
    <x v="2"/>
    <x v="3"/>
    <s v="PROYECTOS"/>
    <s v="VIALIDAD URBANA"/>
    <s v="VIALIDAD URBANA"/>
    <s v="30255722-0"/>
    <s v="CONSTRUCCION COSTANERA NORTE MEJILLONES, SECTOR: MEJILLONES-PUNTA CHACAYA"/>
    <s v="ANTOFAGASTA"/>
    <s v="MEJILLONES"/>
    <n v="0"/>
    <n v="10000"/>
    <n v="10000"/>
    <n v="0"/>
    <n v="0"/>
    <n v="0"/>
    <n v="0"/>
  </r>
  <r>
    <x v="2"/>
    <x v="3"/>
    <s v="PROYECTOS"/>
    <s v="DESARROLLO VIAL AREAS COSTERAS"/>
    <s v="LONGITUDINAL COSTERO"/>
    <s v="30341330-0"/>
    <s v="MEJORAMIENTO RUTA 1 SECTOR: INTERSECCION CALLE SALVADOR REYES - LA CHIMBA"/>
    <s v="ANTOFAGASTA"/>
    <s v="ANTOFAGASTA"/>
    <n v="478"/>
    <n v="0"/>
    <n v="0"/>
    <n v="0"/>
    <n v="0"/>
    <n v="0"/>
    <n v="0"/>
  </r>
  <r>
    <x v="2"/>
    <x v="3"/>
    <s v="PROYECTOS"/>
    <s v="MEJORAMIENTO RED VIAL REGIONAL SECUNDARIA"/>
    <s v="DESARROLLO SOCIAL Y APOYO A COMUNIDADES"/>
    <s v="30388473-0"/>
    <s v="CONSTRUCCION RUTA B-207 S: RIO GRANDE-MACHUCA REGION DE ANTOFAGASTA"/>
    <s v="EL LOA"/>
    <s v="SAN PEDRO DE ATACAMA"/>
    <n v="200135"/>
    <n v="155000"/>
    <n v="155000"/>
    <n v="29379.57"/>
    <n v="0"/>
    <n v="169000"/>
    <n v="0"/>
  </r>
  <r>
    <x v="2"/>
    <x v="3"/>
    <s v="PROYECTOS"/>
    <s v="CAMINOS NACIONALES"/>
    <s v="PUENTES"/>
    <s v="30390475-0"/>
    <s v="REPOSICION PUENTE QUILLAGUA EN RUTA 5, REGIÓN DE ANTOFAGASTA"/>
    <s v="TOCOPILLA"/>
    <s v="MARIA ELENA"/>
    <n v="6214796"/>
    <n v="7122000"/>
    <n v="7122000"/>
    <n v="7119415.7599999998"/>
    <n v="0"/>
    <n v="2789000"/>
    <n v="0"/>
  </r>
  <r>
    <x v="2"/>
    <x v="3"/>
    <s v="PROYECTOS"/>
    <s v="MEJORAMIENTO RED VIAL REGIONAL SECUNDARIA"/>
    <s v="DESARROLLO SOCIAL Y APOYO A COMUNIDADES"/>
    <s v="30427024-0"/>
    <s v="MEJORAMIENTO RUTA B-385, B-367 Y B-355 HASTA PEINE, REGIÓN DE ANTOFAGASTA"/>
    <s v="EL LOA"/>
    <s v="SAN PEDRO DE ATACAMA"/>
    <n v="7441000"/>
    <n v="5766000"/>
    <n v="5766000"/>
    <n v="5161356.2759999996"/>
    <n v="0"/>
    <n v="9121000"/>
    <n v="22415000"/>
  </r>
  <r>
    <x v="2"/>
    <x v="3"/>
    <s v="PROYECTOS"/>
    <s v="CAMINOS NACIONALES"/>
    <s v="CAMINOS NACIONALES"/>
    <s v="30458834-0"/>
    <s v="REPOSICIÓN PAVIMENTO RUTA 5 S: CARMEN ALTO-LIMITE PROVINCIAL"/>
    <s v="ANTOFAGASTA"/>
    <s v="SIERRA GORDA"/>
    <n v="53150"/>
    <n v="54170"/>
    <n v="54170"/>
    <n v="0"/>
    <n v="0"/>
    <n v="7888000"/>
    <n v="12641000"/>
  </r>
  <r>
    <x v="2"/>
    <x v="3"/>
    <s v="PROYECTOS"/>
    <s v="RUTAS INTERNACIONALES"/>
    <s v="PASOS PRIORIZADOS"/>
    <s v="30458843-0"/>
    <s v="MEJORAMIENTO RUTA 23-CH SECTOR: CALAMA - SAN PEDRO DE ATACAMA"/>
    <s v="EL LOA"/>
    <s v="SAN PEDRO DE ATACAMA"/>
    <n v="311127"/>
    <n v="650000"/>
    <n v="650000"/>
    <n v="143.67599999999999"/>
    <n v="0"/>
    <n v="8150000"/>
    <n v="9415000"/>
  </r>
  <r>
    <x v="2"/>
    <x v="3"/>
    <s v="PROYECTOS"/>
    <s v="CAMINOS NACIONALES"/>
    <s v="CAMINOS NACIONALES"/>
    <s v="30483144-0"/>
    <s v="MEJORAMIENTO RUTA 24 SECTOR : CUESTA MONTECRISTO - CHUQUICAMATA"/>
    <s v="INTERPROVINCIAL"/>
    <s v="INTERCOMUNAL"/>
    <n v="53150"/>
    <n v="23500"/>
    <n v="23500"/>
    <n v="0"/>
    <n v="0"/>
    <n v="6390000"/>
    <n v="12390000"/>
  </r>
  <r>
    <x v="2"/>
    <x v="3"/>
    <s v="PROYECTOS"/>
    <s v="RUTAS INTERNACIONALES"/>
    <s v="RUTAS INTERNACIONALES"/>
    <s v="30483353-0"/>
    <s v="MEJORAMIENTO CBI RUTA B-243 S:CR 27-CH-PASO HITO CAJON REGION DE ANTOFAGASTA"/>
    <s v="EL LOA"/>
    <s v="SAN PEDRO DE ATACAMA"/>
    <n v="53150"/>
    <n v="0"/>
    <n v="0"/>
    <n v="0"/>
    <n v="0"/>
    <n v="0"/>
    <n v="0"/>
  </r>
  <r>
    <x v="2"/>
    <x v="3"/>
    <s v="PROYECTOS"/>
    <s v="CONSERVACION VIAL"/>
    <s v="GLOBAL"/>
    <s v="40002709-0"/>
    <s v="CONSERVACION GLOBAL MIXTA CAMINOS RED VIAL REGION DE ANTOFAGASTA (2019-2024)"/>
    <s v="ANTOFAGASTA, EL LOA, TOCOPILLA"/>
    <s v="ANTOFAGASTA, MEJILLONES, SIERRA GORDA, TALTAL, CALAMA, OLLAGUE, SAN PEDRO DE ATACAMA, TOCOPILLA, MARIA ELENA"/>
    <n v="4279638"/>
    <n v="7665000"/>
    <n v="7665000"/>
    <n v="5837405.5729999999"/>
    <n v="0"/>
    <n v="8138000"/>
    <n v="173000"/>
  </r>
  <r>
    <x v="2"/>
    <x v="3"/>
    <s v="PROYECTOS"/>
    <s v="RUTAS INTERNACIONALES"/>
    <s v="PASOS PRIORIZADOS"/>
    <s v="40003476-0"/>
    <s v="CONSTRUCCION CONEXION VIAL RUTA 23-CH  - RUTA  B-385"/>
    <s v="EL LOA"/>
    <s v="SAN PEDRO DE ATACAMA"/>
    <n v="263082"/>
    <n v="257000"/>
    <n v="257000"/>
    <n v="0"/>
    <n v="0"/>
    <n v="0"/>
    <n v="0"/>
  </r>
  <r>
    <x v="2"/>
    <x v="3"/>
    <s v="PROYECTOS"/>
    <s v="DESARROLLO VIAL AREAS COSTERAS"/>
    <s v="LONGITUDINAL COSTERO"/>
    <s v="40004072-0"/>
    <s v="MEJORAMIENTO RUTA COSTERA S: TALTAL - CALETA CIFUNCHO"/>
    <s v="ANTOFAGASTA"/>
    <s v="TALTAL"/>
    <n v="264116"/>
    <n v="439000"/>
    <n v="439000"/>
    <n v="0"/>
    <n v="0"/>
    <n v="226000"/>
    <n v="216000"/>
  </r>
  <r>
    <x v="2"/>
    <x v="3"/>
    <s v="PROYECTOS"/>
    <s v="RUTAS INTERNACIONALES"/>
    <s v="RUTAS INTERNACIONALES"/>
    <s v="40004174-0"/>
    <s v="MEJORAMIENTO PASO FRONTERIZO OLLAGUE, RUTA 21 CH, SECTOR :CHIU CHIU ASCOTAN "/>
    <s v="EL LOA"/>
    <s v="CALAMA"/>
    <n v="383889"/>
    <n v="406000"/>
    <n v="406000"/>
    <n v="79255.179000000004"/>
    <n v="0"/>
    <n v="0"/>
    <n v="0"/>
  </r>
  <r>
    <x v="2"/>
    <x v="3"/>
    <s v="PROYECTOS"/>
    <s v="DESARROLLO VIAL AREAS COSTERAS"/>
    <s v="DESARROLLO VIAL AREAS COSTERAS"/>
    <s v="40004194-0"/>
    <s v="MEJORAMIENTO RUTA 1 SECTOR: PASO MALO CALETA URCO"/>
    <s v="TOCOPILLA"/>
    <s v="TOCOPILLA"/>
    <n v="6276255"/>
    <n v="250000"/>
    <n v="250000"/>
    <n v="26123.557999999997"/>
    <n v="0"/>
    <n v="4539000"/>
    <n v="4600000"/>
  </r>
  <r>
    <x v="2"/>
    <x v="3"/>
    <s v="PROYECTOS"/>
    <s v="DESARROLLO VIAL AREAS COSTERAS"/>
    <s v="LONGITUDINAL COSTERO"/>
    <s v="40004256-0"/>
    <s v="MEJORAMIENTO RUTA 1 SECTOR: PASADA POR TALTAL"/>
    <s v="ANTOFAGASTA"/>
    <s v="TALTAL"/>
    <n v="362696"/>
    <n v="292000"/>
    <n v="292000"/>
    <n v="215901.07"/>
    <n v="0"/>
    <n v="263000"/>
    <n v="28000"/>
  </r>
  <r>
    <x v="2"/>
    <x v="3"/>
    <s v="PROYECTOS"/>
    <s v="RUTAS INTERNACIONALES"/>
    <s v="PASOS PRIORIZADOS"/>
    <s v="40004311-0"/>
    <s v="MEJORAMIENTO PASO FONTERIZO SICO RUTA 23-CH S: SOCAIRE -PASO SICO "/>
    <s v="EL LOA"/>
    <s v="SAN PEDRO DE ATACAMA"/>
    <n v="53150"/>
    <n v="40000"/>
    <n v="40000"/>
    <n v="0"/>
    <n v="0"/>
    <n v="530000"/>
    <n v="530000"/>
  </r>
  <r>
    <x v="2"/>
    <x v="3"/>
    <s v="PROYECTOS"/>
    <s v="CONSERVACION VIAL"/>
    <s v="GLOBAL"/>
    <s v="40011228-0"/>
    <s v="CONSERVACION GLOBAL MIXTA CAMINOS RED VIAL REGION DE ANTOFAGASTA 2020"/>
    <s v="ANTOFAGASTA, EL LOA, TOCOPILLA"/>
    <s v="ANTOFAGASTA, CALAMA, TOCOPILLA"/>
    <n v="6378000"/>
    <n v="8790900"/>
    <n v="8790900"/>
    <n v="8515847.2469999995"/>
    <n v="0"/>
    <n v="9172000"/>
    <n v="10309000"/>
  </r>
  <r>
    <x v="2"/>
    <x v="3"/>
    <s v="PROYECTOS"/>
    <s v="MEJORAMIENTO RED VIAL REGIONAL SECUNDARIA"/>
    <s v="MEJORAMIENTO RED VIAL REGIONAL SECUNDARIA"/>
    <s v="40011764-0"/>
    <s v="CONSTRUCCION CONEXION AGUA VERDE-ALTAMIRA-LIMITE REGIONAL ATACAMA"/>
    <s v="ANTOFAGASTA"/>
    <s v="TALTAL"/>
    <n v="223526"/>
    <n v="655000"/>
    <n v="655000"/>
    <n v="29602.5"/>
    <n v="0"/>
    <n v="143000"/>
    <n v="0"/>
  </r>
  <r>
    <x v="2"/>
    <x v="3"/>
    <s v="PROYECTOS"/>
    <s v="RUTA PRECORDILLERANA"/>
    <s v="RUTA ALTIPLANICA"/>
    <s v="40020589-0"/>
    <s v="MEJORAMIENTO RUTA ALTIPLANICA B-245 Y B-223 S: SAN PEDRO DE ATACAMA - EL TATIO "/>
    <s v="EL LOA"/>
    <s v="SAN PEDRO DE ATACAMA"/>
    <n v="392842"/>
    <n v="425000"/>
    <n v="425000"/>
    <n v="389320.42599999998"/>
    <n v="0"/>
    <n v="0"/>
    <n v="0"/>
  </r>
  <r>
    <x v="2"/>
    <x v="3"/>
    <s v="PROYECTOS"/>
    <s v="CAMINOS NACIONALES"/>
    <s v="CAMINOS NACIONALES"/>
    <s v="40020590-0"/>
    <s v="MEJORAMIENTO SISTEMA ILUMINACION TUNEL GALLEGUILLOS"/>
    <s v="TOCOPILLA"/>
    <s v="TOCOPILLA"/>
    <n v="21260"/>
    <n v="20500"/>
    <n v="20500"/>
    <n v="2619.6880000000001"/>
    <n v="0"/>
    <n v="1600000"/>
    <n v="1111000"/>
  </r>
  <r>
    <x v="2"/>
    <x v="3"/>
    <s v="PROYECTOS"/>
    <s v="CONSERVACION VIAL"/>
    <s v="RED VIAL BASICA"/>
    <s v="40027833-0"/>
    <s v="CONSERVACION RED VIAL, REGION DE ANTOFAGASTA 2020 - 2022"/>
    <s v="INTERPROVINCIAL"/>
    <s v="INTERCOMUNAL"/>
    <n v="1573240"/>
    <n v="582000"/>
    <n v="582000"/>
    <n v="466498.39299999998"/>
    <n v="0"/>
    <n v="0"/>
    <n v="0"/>
  </r>
  <r>
    <x v="2"/>
    <x v="3"/>
    <s v="PROYECTOS"/>
    <s v="CONSERVACION VIAL"/>
    <s v="CAMINOS BÁSICOS"/>
    <s v="40029491-0"/>
    <s v="CONSERVACION CAMINO BÁSICO, REGIÓN DE ANTOFAGASTA 2020 - 2022"/>
    <s v="INTERPROVINCIAL"/>
    <s v="INTERCOMUNAL"/>
    <n v="2418309"/>
    <n v="1531000"/>
    <n v="1531000"/>
    <n v="1303872.2120000001"/>
    <n v="0"/>
    <n v="0"/>
    <n v="0"/>
  </r>
  <r>
    <x v="2"/>
    <x v="3"/>
    <s v="PROYECTOS"/>
    <s v="RUTAS INTERNACIONALES"/>
    <s v="PASOS PRIORIZADOS"/>
    <s v="40031002-0"/>
    <s v="MEJORAMIENTO RUTA 23-CH SECTOR: TOCONAO - SOCAIRE"/>
    <s v="EL LOA"/>
    <s v="SAN PEDRO DE ATACAMA"/>
    <n v="499397"/>
    <n v="470000"/>
    <n v="470000"/>
    <n v="124527"/>
    <n v="0"/>
    <n v="469000"/>
    <n v="226000"/>
  </r>
  <r>
    <x v="2"/>
    <x v="3"/>
    <s v="PROYECTOS"/>
    <s v="MEJORAMIENTO RED VIAL REGIONAL SECUNDARIA"/>
    <s v="DESARROLLO SOCIAL Y APOYO A COMUNIDADES"/>
    <s v="40031004-0"/>
    <s v="CONSTRUCCION CONEXION VIAL SECTOR PAN DE AZUCAR-AGUAS CALIENTES-CR. RUTA 5 CMT"/>
    <s v="ANTOFAGASTA"/>
    <s v="ANTOFAGASTA, TALTAL"/>
    <n v="425200"/>
    <n v="439000"/>
    <n v="439000"/>
    <n v="348991.641"/>
    <n v="0"/>
    <n v="293000"/>
    <n v="0"/>
  </r>
  <r>
    <x v="2"/>
    <x v="3"/>
    <s v="PROYECTOS"/>
    <s v="CAMINOS NACIONALES"/>
    <s v="CAMINOS NACIONALES"/>
    <s v="40031012-0"/>
    <s v="REPOSICION RUTA 5 SECTOR CRUCERO - IBERIA EN REGIÓN DE ANTOFAGASTA"/>
    <s v="TOCOPILLA"/>
    <s v="MARIA ELENA"/>
    <n v="97250"/>
    <n v="20"/>
    <n v="20"/>
    <n v="0"/>
    <n v="0"/>
    <n v="5040000"/>
    <n v="6475000"/>
  </r>
  <r>
    <x v="2"/>
    <x v="3"/>
    <s v="PROYECTOS"/>
    <s v="DESARROLLO VIAL AREAS COSTERAS"/>
    <s v="LONGITUDINAL COSTERO"/>
    <s v="40032217-0"/>
    <s v="MEJORAMIENTO RUTA 1, SECTOR: CALETA URCO-ADUANA, TRAMO III, EN REGIÓN DE ANTOFAGASTA"/>
    <s v="TOCOPILLA"/>
    <s v="TOCOPILLA"/>
    <n v="301678"/>
    <n v="79000"/>
    <n v="79000"/>
    <n v="0"/>
    <n v="0"/>
    <n v="130000"/>
    <n v="118000"/>
  </r>
  <r>
    <x v="2"/>
    <x v="3"/>
    <s v="PROYECTOS"/>
    <s v="DESARROLLO VIAL AREAS COSTERAS"/>
    <s v="LONGITUDINAL COSTERO"/>
    <s v="40033971-0"/>
    <s v="MEJORAMIENTO RUTA 1 SECTOR: RUTA 5 A TALTAL"/>
    <s v="ANTOFAGASTA"/>
    <s v="TALTAL"/>
    <n v="277443"/>
    <n v="332000"/>
    <n v="332000"/>
    <n v="271213.56"/>
    <n v="0"/>
    <n v="182000"/>
    <n v="0"/>
  </r>
  <r>
    <x v="2"/>
    <x v="3"/>
    <s v="PROYECTOS"/>
    <s v="DESARROLLO VIAL AREAS COSTERAS"/>
    <s v="DESARROLLO VIAL AREAS COSTERAS"/>
    <s v="40034120-0"/>
    <s v="MEJORAMIENTO RUTA B-16 ACCESO SUR MEJILLONES II REGION"/>
    <s v="ANTOFAGASTA"/>
    <s v="MEJILLONES"/>
    <n v="53150"/>
    <n v="53650"/>
    <n v="53650"/>
    <n v="85.944000000000003"/>
    <n v="0"/>
    <n v="266000"/>
    <n v="159000"/>
  </r>
  <r>
    <x v="2"/>
    <x v="3"/>
    <s v="PROYECTOS"/>
    <s v="CONSERVACION VIAL"/>
    <s v="RED VIAL COMUNAL"/>
    <s v="40035398-0"/>
    <s v="CONSERVACION RED VIAL REGION DE ANTOFAGASTA PERIODO 2021-2023 PLAN DE RECUPERACIÓN"/>
    <s v="INTERPROVINCIAL"/>
    <s v="INTERCOMUNAL"/>
    <n v="8719789"/>
    <n v="5247000"/>
    <n v="5247000"/>
    <n v="4138989.875"/>
    <n v="0"/>
    <n v="4630000"/>
    <n v="0"/>
  </r>
  <r>
    <x v="2"/>
    <x v="3"/>
    <s v="PROYECTOS"/>
    <s v="CONSERVACION VIAL"/>
    <s v="CAMINOS BÁSICOS"/>
    <s v="40035403-0"/>
    <s v="CONSERVACION CAMINOS BASICOS REGION ANTOFAGASTA PERIODO 2021-2023"/>
    <s v="INTERPROVINCIAL"/>
    <s v="INTERCOMUNAL"/>
    <n v="840241"/>
    <n v="1821000"/>
    <n v="1821000"/>
    <n v="1604709.1579999998"/>
    <n v="0"/>
    <n v="0"/>
    <n v="0"/>
  </r>
  <r>
    <x v="2"/>
    <x v="3"/>
    <s v="PROYECTOS"/>
    <s v="CONSERVACION VIAL"/>
    <s v="RED VIAL BASICA"/>
    <s v="40037769-0"/>
    <s v="CONSERVACION PUENTE TOCONAO, RUTA 23-CH, REGION DE ANTOFAGASTA"/>
    <s v="EL LOA"/>
    <s v="SAN PEDRO DE ATACAMA"/>
    <n v="308270"/>
    <n v="0"/>
    <n v="0"/>
    <n v="0"/>
    <n v="0"/>
    <n v="0"/>
    <n v="0"/>
  </r>
  <r>
    <x v="2"/>
    <x v="3"/>
    <s v="PROYECTOS"/>
    <s v="DESARROLLO VIAL AREAS COSTERAS"/>
    <s v="LONGITUDINAL COSTERO"/>
    <s v="40038276-0"/>
    <s v="CONSTRUCCION CONEXIÓN VIAL RUTA COSTERA SECTOR: PUNTA ANGAMOS-CALETA LAGARTO-MEJILLONES "/>
    <s v="ANTOFAGASTA"/>
    <s v="MEJILLONES"/>
    <n v="53150"/>
    <n v="1500"/>
    <n v="1500"/>
    <n v="0"/>
    <n v="0"/>
    <n v="320000"/>
    <n v="311000"/>
  </r>
  <r>
    <x v="2"/>
    <x v="3"/>
    <s v="PROYECTOS"/>
    <s v="MEJORAMIENTO RED VIAL REGIONAL PRINCIPAL"/>
    <s v="MEJORAMIENTO RED VIAL REGIONAL PRINCIPAL"/>
    <s v="40038277-0"/>
    <s v="MEJORAMIENTO RUTA B-39 SECTOR : BAQUEDANO - MINERA GABY, REG. ANTOFAGASTA "/>
    <s v="INTERPROVINCIAL"/>
    <s v="INTERCOMUNAL"/>
    <n v="53150"/>
    <n v="10500"/>
    <n v="10500"/>
    <n v="0"/>
    <n v="0"/>
    <n v="947000"/>
    <n v="956000"/>
  </r>
  <r>
    <x v="2"/>
    <x v="3"/>
    <s v="PROYECTOS"/>
    <s v="CONSERVACION VIAL"/>
    <s v="ADMINISTRACION DIRECTA"/>
    <s v="40038482-0"/>
    <s v="CONSERVACION RED VIAL ADMINISTRACION DIRECTA REGION DE ANTOFAGASTA 2023"/>
    <s v="ANTOFAGASTA, EL LOA, TOCOPILLA"/>
    <s v="ANTOFAGASTA, MEJILLONES, SIERRA GORDA, TALTAL, CALAMA, OLLAGUE, SAN PEDRO DE ATACAMA, TOCOPILLA, MARIA ELENA"/>
    <n v="5447506"/>
    <n v="7074249"/>
    <n v="7074249"/>
    <n v="3703503.86"/>
    <n v="0"/>
    <n v="0"/>
    <n v="0"/>
  </r>
  <r>
    <x v="2"/>
    <x v="3"/>
    <s v="PROYECTOS"/>
    <s v="CONSERVACION VIAL"/>
    <s v="CAMINOS BÁSICOS"/>
    <s v="40038489-0"/>
    <s v="CONSERVACION CAMINOS BASICOS REGION DE ANTOFAGASTA 2023"/>
    <s v="INTERPROVINCIAL"/>
    <s v="INTERCOMUNAL"/>
    <n v="1126018"/>
    <n v="0"/>
    <n v="0"/>
    <n v="0"/>
    <n v="0"/>
    <n v="0"/>
    <n v="0"/>
  </r>
  <r>
    <x v="2"/>
    <x v="3"/>
    <s v="PROYECTOS"/>
    <s v="CONSERVACION VIAL"/>
    <s v="GLOBAL"/>
    <s v="40038495-0"/>
    <s v="CONSERVACION GLOBAL MIXTA CAMINOS RED VIAL REGIÓN DE ANTOFAGASTA 2023"/>
    <s v="ANTOFAGASTA, EL LOA, TOCOPILLA"/>
    <s v="ANTOFAGASTA, MEJILLONES, SIERRA GORDA, TALTAL, CALAMA, OLLAGUE, SAN PEDRO DE ATACAMA, TOCOPILLA, MARIA ELENA"/>
    <n v="95670"/>
    <n v="0"/>
    <n v="0"/>
    <n v="0"/>
    <n v="0"/>
    <n v="0"/>
    <n v="0"/>
  </r>
  <r>
    <x v="2"/>
    <x v="3"/>
    <s v="PROYECTOS"/>
    <s v="CAMINOS NACIONALES"/>
    <s v="CAMINOS NACIONALES"/>
    <s v="40039401-0"/>
    <s v="MEJORAMIENTO RUTA 29 SECTOR: CRUCERO-CHUQUICAMATA "/>
    <s v="EL LOA, TOCOPILLA"/>
    <s v="CALAMA, MARIA ELENA"/>
    <n v="42520"/>
    <n v="40500"/>
    <n v="40500"/>
    <n v="81.17"/>
    <n v="0"/>
    <n v="764000"/>
    <n v="764000"/>
  </r>
  <r>
    <x v="2"/>
    <x v="3"/>
    <s v="PROYECTOS"/>
    <s v="SEGURIDAD VIAL, CICLOVIAS Y PASARELAS"/>
    <s v="SEGURIDAD VIAL"/>
    <s v="40039586-0"/>
    <s v="CONSERVACION ELEMENTOS DE SEGURIDAD VIAL RED VIAL REGIONAL DE ANTOFAGASTA 2022-2023 "/>
    <s v="INTERPROVINCIAL"/>
    <s v="INTERCOMUNAL"/>
    <n v="456027"/>
    <n v="716000"/>
    <n v="716000"/>
    <n v="0"/>
    <n v="0"/>
    <n v="0"/>
    <n v="0"/>
  </r>
  <r>
    <x v="2"/>
    <x v="3"/>
    <s v="PROYECTOS"/>
    <s v="DESARROLLO VIAL AREAS COSTERAS"/>
    <s v="LONGITUDINAL COSTERO"/>
    <s v="40039622-0"/>
    <s v="MEJORAMIENTO RUTA 1, SECTOR: CALETA URCO-ADUANA TRAMOS I Y II, REGIÓN DE ANTOFAGASTA "/>
    <s v="INTERPROVINCIAL"/>
    <s v="INTERCOMUNAL"/>
    <n v="1063"/>
    <n v="1063"/>
    <n v="1063"/>
    <n v="0"/>
    <n v="0"/>
    <n v="0"/>
    <n v="0"/>
  </r>
  <r>
    <x v="2"/>
    <x v="3"/>
    <s v="PROYECTOS"/>
    <s v="CONSERVACION VIAL"/>
    <s v="CAMINOS BÁSICOS"/>
    <s v="40040171-0"/>
    <s v="CONSERVACION CAMINOS BASICOS REGION DE ANTOFAGASTA 2023 EXPANSION"/>
    <s v="INTERPROVINCIAL"/>
    <s v="INTERCOMUNAL"/>
    <n v="563009"/>
    <n v="0"/>
    <n v="0"/>
    <n v="0"/>
    <n v="0"/>
    <n v="0"/>
    <n v="0"/>
  </r>
  <r>
    <x v="2"/>
    <x v="3"/>
    <s v="PROYECTOS"/>
    <s v="CONSERVACION VIAL"/>
    <s v="RED VIAL BASICA"/>
    <s v="40040172-0"/>
    <s v="CONSERVACION RED VIAL REGION DE ANTOFAGASTA 2023-2025"/>
    <s v="ANTOFAGASTA, EL LOA, TOCOPILLA"/>
    <s v="ANTOFAGASTA, MEJILLONES, SIERRA GORDA, TALTAL, CALAMA, OLLAGUE, SAN PEDRO DE ATACAMA, TOCOPILLA, MARIA ELENA"/>
    <n v="7080000"/>
    <n v="3144000"/>
    <n v="3144000"/>
    <n v="3029562.14"/>
    <n v="0"/>
    <n v="5559000"/>
    <n v="0"/>
  </r>
  <r>
    <x v="2"/>
    <x v="3"/>
    <s v="PROYECTOS"/>
    <s v="CONSERVACION VIAL"/>
    <s v="CAMINOS BÁSICOS"/>
    <s v="40043707-0"/>
    <s v="CONSERVACION CAMINOS BASICOS REGION DE ANTOFAGASTA 2023 P3"/>
    <s v="INTERPROVINCIAL"/>
    <s v="INTERCOMUNAL"/>
    <n v="1895184"/>
    <n v="0"/>
    <n v="0"/>
    <n v="0"/>
    <n v="0"/>
    <n v="0"/>
    <n v="0"/>
  </r>
  <r>
    <x v="2"/>
    <x v="3"/>
    <s v="PROYECTOS"/>
    <s v="CONSERVACION VIAL"/>
    <s v="CAMINOS BÁSICOS"/>
    <s v="40043722-0"/>
    <s v="CONSERVACION CAMINOS BASICOS REGION DE ANTOFAGASTA 2023-2024"/>
    <s v="INTERPROVINCIAL"/>
    <s v="INTERCOMUNAL"/>
    <n v="4146753"/>
    <n v="4093000"/>
    <n v="4093000"/>
    <n v="3147439.7429999998"/>
    <n v="0"/>
    <n v="5868000"/>
    <n v="0"/>
  </r>
  <r>
    <x v="2"/>
    <x v="3"/>
    <s v="PROYECTOS"/>
    <s v="RUTAS INTERNACIONALES"/>
    <s v="PASOS PRIORIZADOS"/>
    <s v="40043821-0"/>
    <s v="MEJORAMIENTO RUTA 27 CH SECTOR: SAN PEDRO DE ATACAMA-PASO JAMA-EIA "/>
    <s v="INTERPROVINCIAL"/>
    <s v="INTERCOMUNAL"/>
    <n v="53150"/>
    <n v="53650"/>
    <n v="53650"/>
    <n v="0"/>
    <n v="0"/>
    <n v="241000"/>
    <n v="187000"/>
  </r>
  <r>
    <x v="2"/>
    <x v="3"/>
    <s v="PROYECTOS"/>
    <s v="CONSERVACION VIAL"/>
    <s v="RED VIAL BASICA"/>
    <s v="40046639-0"/>
    <s v="MEJORAMIENTO SISTEMA DE ILUMINACION CIRCUNVALACION CALAMA"/>
    <s v="EL LOA"/>
    <s v="CALAMA"/>
    <n v="159450"/>
    <n v="0"/>
    <n v="0"/>
    <n v="0"/>
    <n v="0"/>
    <n v="0"/>
    <n v="0"/>
  </r>
  <r>
    <x v="2"/>
    <x v="3"/>
    <s v="PROYECTOS"/>
    <s v="CONSERVACION VIAL"/>
    <s v="TALLERES Y OFICINAS"/>
    <s v="40046645-0"/>
    <s v="CONSTRUCCION INSPECTORIA SAN PEDRO DE ATACAMA"/>
    <s v="EL LOA"/>
    <s v="SAN PEDRO DE ATACAMA"/>
    <n v="265750"/>
    <n v="0"/>
    <n v="0"/>
    <n v="0"/>
    <n v="0"/>
    <n v="0"/>
    <n v="0"/>
  </r>
  <r>
    <x v="2"/>
    <x v="3"/>
    <s v="PROYECTOS"/>
    <s v="CONSERVACION VIAL"/>
    <s v="TALLERES Y OFICINAS"/>
    <s v="40046664-0"/>
    <s v="REPOSICION OFICINA PROVINCIAL EL LOA"/>
    <s v="EL LOA"/>
    <s v="CALAMA"/>
    <n v="265750"/>
    <n v="0"/>
    <n v="0"/>
    <n v="0"/>
    <n v="0"/>
    <n v="0"/>
    <n v="0"/>
  </r>
  <r>
    <x v="2"/>
    <x v="3"/>
    <s v="PROYECTOS"/>
    <s v="CONSERVACION VIAL"/>
    <s v="TALLERES Y OFICINAS"/>
    <s v="40046667-0"/>
    <s v="REPOSICION OFICINA PROVINCIAL TOCOPILLA"/>
    <s v="TOCOPILLA"/>
    <s v="TOCOPILLA"/>
    <n v="265750"/>
    <n v="0"/>
    <n v="0"/>
    <n v="0"/>
    <n v="0"/>
    <n v="0"/>
    <n v="0"/>
  </r>
  <r>
    <x v="2"/>
    <x v="3"/>
    <s v="PROYECTOS"/>
    <s v="VIALIDAD URBANA"/>
    <s v="VIALIDAD URBANA"/>
    <s v="40054926-0"/>
    <s v="AMPLIACION ALUMBRADO PUBLICO EJE CIRCUNVALACION, COMUNA DE CALAMA,"/>
    <s v="EL LOA"/>
    <s v="CALAMA"/>
    <n v="0"/>
    <n v="20000"/>
    <n v="20000"/>
    <n v="0"/>
    <n v="0"/>
    <n v="1556000"/>
    <n v="0"/>
  </r>
  <r>
    <x v="2"/>
    <x v="4"/>
    <s v="PROYECTOS"/>
    <s v="CAMINOS NACIONALES"/>
    <s v="LONGITUDINAL CENTRAL"/>
    <s v="20154656-0"/>
    <s v="REPOSICIÓN PAVIMENTO RUTA 5 SECTOR: PORTOFINO - CHAÑARAL"/>
    <s v="CHAÑARAL"/>
    <s v="CHAÑARAL"/>
    <n v="0"/>
    <n v="1750000"/>
    <n v="1750000"/>
    <n v="0"/>
    <n v="0"/>
    <n v="0"/>
    <n v="0"/>
  </r>
  <r>
    <x v="2"/>
    <x v="4"/>
    <s v="PROYECTOS"/>
    <s v="MEJORAMIENTO RED VIAL REGIONAL PRINCIPAL"/>
    <s v="MEJORAMIENTO RED VIAL REGIONAL PRINCIPAL"/>
    <s v="30081108-0"/>
    <s v="MEJORAMIENTO RUTA C-46, VALLENAR HUASCO"/>
    <s v="HUASCO"/>
    <s v="FREIRINA, HUASCO"/>
    <n v="1036363"/>
    <n v="1752000"/>
    <n v="1752000"/>
    <n v="620232.95899999992"/>
    <n v="0"/>
    <n v="6656000"/>
    <n v="0"/>
  </r>
  <r>
    <x v="2"/>
    <x v="4"/>
    <s v="PROYECTOS"/>
    <s v="CONSERVACION VIAL"/>
    <s v="GLOBAL"/>
    <s v="30106221-0"/>
    <s v="CONSERVACIÓN GLOBAL MIXTO CAMINOS RED VIAL III REGIÓN 2011-2015"/>
    <s v="INTERPROVINCIAL"/>
    <s v="INTERCOMUNAL"/>
    <n v="0"/>
    <n v="5500"/>
    <n v="5500"/>
    <n v="0"/>
    <n v="0"/>
    <n v="0"/>
    <n v="0"/>
  </r>
  <r>
    <x v="2"/>
    <x v="4"/>
    <s v="PROYECTOS"/>
    <s v="MEJORAMIENTO RED VIAL REGIONAL SECUNDARIA"/>
    <s v="MEJORAMIENTO RED VIAL REGIONAL SECUNDARIA"/>
    <s v="30124429-0"/>
    <s v="MEJORAMIENTO RUTA C-495 SECTOR: LA FRAGUA - J. DE VALERIANO, ALTO DEL CARMEN"/>
    <s v="HUASCO"/>
    <s v="ALTO DEL CARMEN"/>
    <n v="4195661"/>
    <n v="1469010"/>
    <n v="1469010"/>
    <n v="39559.470999999998"/>
    <n v="0"/>
    <n v="7000000"/>
    <n v="1210000"/>
  </r>
  <r>
    <x v="2"/>
    <x v="4"/>
    <s v="PROYECTOS"/>
    <s v="RUTAS INTERNACIONALES"/>
    <s v="PASOS PRIORIZADOS"/>
    <s v="30124738-0"/>
    <s v="MEJORAMIENTO PASO FRONTERIZO PIRCAS NEGRAS S:LOS CASTAÑOS- PIRCAS N."/>
    <s v="COPIAPO"/>
    <s v="TIERRA AMARILLA"/>
    <n v="690525"/>
    <n v="706000"/>
    <n v="706000"/>
    <n v="0"/>
    <n v="0"/>
    <n v="0"/>
    <n v="0"/>
  </r>
  <r>
    <x v="2"/>
    <x v="4"/>
    <s v="PROYECTOS"/>
    <s v="MEJORAMIENTO RED VIAL REGIONAL PRINCIPAL"/>
    <s v="CONECTIVIDAD INTRAREGIONAL"/>
    <s v="30124739-0"/>
    <s v="MEJORAMIENTO RUTA C-35 SECTOR: LOS LOROS(KM 53)-JUNTAS(KM 88)"/>
    <s v="COPIAPO"/>
    <s v="TIERRA AMARILLA"/>
    <n v="0"/>
    <n v="50000"/>
    <n v="50000"/>
    <n v="0"/>
    <n v="0"/>
    <n v="0"/>
    <n v="0"/>
  </r>
  <r>
    <x v="2"/>
    <x v="4"/>
    <s v="PROYECTOS"/>
    <s v="RUTAS INTERNACIONALES"/>
    <s v="RUTAS INTERNACIONALES"/>
    <s v="30131594-0"/>
    <s v="MEJORAMIENTO RUTA C-13. SECTOR: DIEGO DE ALMAGRO - LLANTA"/>
    <s v="CHAÑARAL"/>
    <s v="DIEGO DE ALMAGRO"/>
    <n v="42520"/>
    <n v="43030"/>
    <n v="43030"/>
    <n v="76.396000000000001"/>
    <n v="0"/>
    <n v="400000"/>
    <n v="300000"/>
  </r>
  <r>
    <x v="2"/>
    <x v="4"/>
    <s v="PROYECTOS"/>
    <s v="MEJORAMIENTO RED VIAL REGIONAL SECUNDARIA"/>
    <s v="MEJORAMIENTO RED VIAL REGIONAL SECUNDARIA"/>
    <s v="30132982-0"/>
    <s v="MEJORAMIENTO TALUDES C-527, SECTOR ACCESO NORTE A VALLENAR"/>
    <s v="HUASCO"/>
    <s v="VALLENAR"/>
    <n v="0"/>
    <n v="500"/>
    <n v="500"/>
    <n v="0"/>
    <n v="0"/>
    <n v="0"/>
    <n v="0"/>
  </r>
  <r>
    <x v="2"/>
    <x v="4"/>
    <s v="PROYECTOS"/>
    <s v="VIALIDAD URBANA"/>
    <s v="VIALIDAD URBANA"/>
    <s v="30134894-0"/>
    <s v="MEJORAMIENTO AVDA COPAYAPU RUTA 31 CH, COPIAPÓ"/>
    <s v="COPIAPO"/>
    <s v="COPIAPO"/>
    <n v="574089"/>
    <n v="550000"/>
    <n v="550000"/>
    <n v="34954.61"/>
    <n v="0"/>
    <n v="0"/>
    <n v="0"/>
  </r>
  <r>
    <x v="2"/>
    <x v="4"/>
    <s v="PROYECTOS"/>
    <s v="MEJORAMIENTO RED VIAL REGIONAL SECUNDARIA"/>
    <s v="PUENTES"/>
    <s v="30273579-0"/>
    <s v="CONSTRUCCION PUENTE Y ACCESO A PIEDRAS JUNTAS, ALTO DEL CARMEN"/>
    <s v="HUASCO"/>
    <s v="ALTO DEL CARMEN"/>
    <n v="44569"/>
    <n v="70000"/>
    <n v="70000"/>
    <n v="67174.182000000001"/>
    <n v="0"/>
    <n v="32000"/>
    <n v="0"/>
  </r>
  <r>
    <x v="2"/>
    <x v="4"/>
    <s v="PROYECTOS"/>
    <s v="RUTA PRECORDILLERANA"/>
    <s v="RUTA ALTIPLANICA"/>
    <s v="30290175-0"/>
    <s v="MEJORAMIENTO RUTA ALTIPLANICA DIEGO DE ALMAGRO - ALTAMIRA - RUTA 5"/>
    <s v="CHAÑARAL"/>
    <s v="DIEGO DE ALMAGRO"/>
    <n v="531500"/>
    <n v="440000"/>
    <n v="440000"/>
    <n v="80469.343999999997"/>
    <n v="0"/>
    <n v="584000"/>
    <n v="0"/>
  </r>
  <r>
    <x v="2"/>
    <x v="4"/>
    <s v="PROYECTOS"/>
    <s v="CONSERVACION VIAL"/>
    <s v="RED VIAL COMUNAL"/>
    <s v="30370926-0"/>
    <s v="CONSERVACION CAMINOS BASICOS REGION DE ATACAMA 2016-2018"/>
    <s v="INTERPROVINCIAL"/>
    <s v="INTERCOMUNAL"/>
    <n v="0"/>
    <n v="2000"/>
    <n v="2000"/>
    <n v="0"/>
    <n v="0"/>
    <n v="0"/>
    <n v="0"/>
  </r>
  <r>
    <x v="2"/>
    <x v="4"/>
    <s v="PROYECTOS"/>
    <s v="CONSERVACION VIAL"/>
    <s v="CONTRATOS POR NIVEL DE SERVICIO"/>
    <s v="30371173-0"/>
    <s v="CONSERVACION GLOBAL MIXTO CAMINOS RED VIAL III REGION 2016-2020"/>
    <s v="COPIAPO, CHAÑARAL, HUASCO"/>
    <s v="CALDERA, TIERRA AMARILLA, CHAÑARAL, DIEGO DE ALMAGRO, VALLENAR, ALTO DEL CARMEN, FREIRINA, HUASCO"/>
    <n v="166891"/>
    <n v="374000"/>
    <n v="374000"/>
    <n v="32661.100000000002"/>
    <n v="0"/>
    <n v="0"/>
    <n v="0"/>
  </r>
  <r>
    <x v="2"/>
    <x v="4"/>
    <s v="PROYECTOS"/>
    <s v="VIALIDAD URBANA"/>
    <s v="VIALIDAD URBANA"/>
    <s v="30386472-0"/>
    <s v="MEJORAMIENTO PUENTE BRASIL EN RUTA C-48 Y ACCESOS, VALLENAR"/>
    <s v="HUASCO"/>
    <s v="VALLENAR"/>
    <n v="53150"/>
    <n v="0"/>
    <n v="0"/>
    <n v="0"/>
    <n v="0"/>
    <n v="0"/>
    <n v="0"/>
  </r>
  <r>
    <x v="2"/>
    <x v="4"/>
    <s v="PROYECTOS"/>
    <s v="CAMINOS NACIONALES"/>
    <s v="LONGITUDINAL CENTRAL"/>
    <s v="30387092-0"/>
    <s v="REPOSICIÓN RUTA 5 SECTOR: ENLACE TRAVESÍA - COPIAPÓ"/>
    <s v="COPIAPO"/>
    <s v="COPIAPO"/>
    <n v="4252000"/>
    <n v="4410000"/>
    <n v="4410000"/>
    <n v="607251.31900000002"/>
    <n v="0"/>
    <n v="6892000"/>
    <n v="11198000"/>
  </r>
  <r>
    <x v="2"/>
    <x v="4"/>
    <s v="PROYECTOS"/>
    <s v="RUTAS INTERNACIONALES"/>
    <s v="PASOS PRIORIZADOS"/>
    <s v="30388972-0"/>
    <s v="MEJORAMIENTO PASO SAN FRANCISCO SECTOR: BIFURCACIÓN POTRERILLOS - PEDERNALES"/>
    <s v="INTERPROVINCIAL"/>
    <s v="INTERCOMUNAL"/>
    <n v="53150"/>
    <n v="53660"/>
    <n v="53660"/>
    <n v="85.944000000000003"/>
    <n v="0"/>
    <n v="250000"/>
    <n v="300000"/>
  </r>
  <r>
    <x v="2"/>
    <x v="4"/>
    <s v="PROYECTOS"/>
    <s v="CAMINOS NACIONALES"/>
    <s v="LONGITUDINAL CENTRAL"/>
    <s v="30391322-0"/>
    <s v="MEJORAMIENTO RUTA 5, SECTOR PASADA POR CHAÑARAL"/>
    <s v="CHAÑARAL"/>
    <s v="CHAÑARAL"/>
    <n v="53150"/>
    <n v="104150"/>
    <n v="104150"/>
    <n v="0"/>
    <n v="0"/>
    <n v="6889000"/>
    <n v="7420000"/>
  </r>
  <r>
    <x v="2"/>
    <x v="4"/>
    <s v="PROYECTOS"/>
    <s v="MEJORAMIENTO RED VIAL REGIONAL SECUNDARIA"/>
    <s v="PUENTES"/>
    <s v="30455272-0"/>
    <s v="REPOSICIÓN PUENTE NICOLAS NARANJO EN RUTA C-495"/>
    <s v="HUASCO"/>
    <s v="ALTO DEL CARMEN"/>
    <n v="0"/>
    <n v="8000"/>
    <n v="8000"/>
    <n v="0"/>
    <n v="0"/>
    <n v="0"/>
    <n v="0"/>
  </r>
  <r>
    <x v="2"/>
    <x v="4"/>
    <s v="PROYECTOS"/>
    <s v="RUTAS INTERNACIONALES"/>
    <s v="PASOS PRIORIZADOS"/>
    <s v="30456923-0"/>
    <s v="MEJORAMIENTO PASO SAN FRANCISCO SECTOR: PEDERNALES - SALAR DE MARICUNGA"/>
    <s v="COPIAPO, CHAÑARAL"/>
    <s v="COPIAPO, DIEGO DE ALMAGRO"/>
    <n v="54730"/>
    <n v="10010"/>
    <n v="10010"/>
    <n v="0"/>
    <n v="0"/>
    <n v="5365000"/>
    <n v="7530000"/>
  </r>
  <r>
    <x v="2"/>
    <x v="4"/>
    <s v="PROYECTOS"/>
    <s v="MEJORAMIENTO RED VIAL REGIONAL SECUNDARIA"/>
    <s v="PUENTES"/>
    <s v="30457123-0"/>
    <s v="MEJORAMIENTO VARIOS PUENTES DE LA REGIÓN DE ATACAMA"/>
    <s v="COPIAPO"/>
    <s v="COPIAPO, TIERRA AMARILLA"/>
    <n v="286091"/>
    <n v="289000"/>
    <n v="289000"/>
    <n v="31474.190999999999"/>
    <n v="0"/>
    <n v="0"/>
    <n v="0"/>
  </r>
  <r>
    <x v="2"/>
    <x v="4"/>
    <s v="PROYECTOS"/>
    <s v="RUTAS INTERNACIONALES"/>
    <s v="RUTAS INTERNACIONALES"/>
    <s v="30458877-0"/>
    <s v="MEJORAMIENTO RUTA 31-CH SECTORES CUESTA CODOCEO Y EL SALTO"/>
    <s v="COPIAPO"/>
    <s v="COPIAPO"/>
    <n v="53150"/>
    <n v="0"/>
    <n v="0"/>
    <n v="0"/>
    <n v="0"/>
    <n v="0"/>
    <n v="0"/>
  </r>
  <r>
    <x v="2"/>
    <x v="4"/>
    <s v="PROYECTOS"/>
    <s v="DESARROLLO VIAL AREAS COSTERAS"/>
    <s v="LONGITUDINAL COSTERO"/>
    <s v="30460679-0"/>
    <s v="CONSTRUCCION RUTA COSTERA, SECTOR: LIMITE IV REGIÓN - HUASCO"/>
    <s v="HUASCO"/>
    <s v="FREIRINA, HUASCO"/>
    <n v="114634"/>
    <n v="151000"/>
    <n v="151000"/>
    <n v="0"/>
    <n v="0"/>
    <n v="0"/>
    <n v="0"/>
  </r>
  <r>
    <x v="2"/>
    <x v="4"/>
    <s v="PROYECTOS"/>
    <s v="MEJORAMIENTO RED VIAL REGIONAL SECUNDARIA"/>
    <s v="PUENTES"/>
    <s v="30481760-0"/>
    <s v="CONSTRUCCION PUENTE MAITENCILLO Y ACCESOS"/>
    <s v="HUASCO"/>
    <s v="FREIRINA"/>
    <n v="53150"/>
    <n v="53650"/>
    <n v="53650"/>
    <n v="0"/>
    <n v="0"/>
    <n v="160000"/>
    <n v="115000"/>
  </r>
  <r>
    <x v="2"/>
    <x v="4"/>
    <s v="PROYECTOS"/>
    <s v="RUTAS INTERNACIONALES"/>
    <s v="PASOS PRIORIZADOS"/>
    <s v="30487155-0"/>
    <s v="MEJORAMIENTO RUTA C-13 S: CRUCE RUTA 5 - EL SALADO - D. DE ALMAGRO"/>
    <s v="CHAÑARAL"/>
    <s v="CHAÑARAL, DIEGO DE ALMAGRO"/>
    <n v="117993"/>
    <n v="140342"/>
    <n v="140342"/>
    <n v="100.26900000000001"/>
    <n v="0"/>
    <n v="10941000"/>
    <n v="16014000"/>
  </r>
  <r>
    <x v="2"/>
    <x v="4"/>
    <s v="PROYECTOS"/>
    <s v="CONSERVACION VIAL"/>
    <s v="RED VIAL BASICA"/>
    <s v="40002728-0"/>
    <s v="CONSERVACION CAMINOS BASICOS REGION DE ATACAMA 2019-2020"/>
    <s v="COPIAPO, CHAÑARAL, HUASCO"/>
    <s v="COPIAPO, CALDERA, TIERRA AMARILLA, CHAÑARAL, DIEGO DE ALMAGRO, VALLENAR, ALTO DEL CARMEN, FREIRINA, HUASCO"/>
    <n v="0"/>
    <n v="77000"/>
    <n v="77000"/>
    <n v="4668.2809999999999"/>
    <n v="0"/>
    <n v="0"/>
    <n v="0"/>
  </r>
  <r>
    <x v="2"/>
    <x v="4"/>
    <s v="PROYECTOS"/>
    <s v="MEJORAMIENTO RED VIAL REGIONAL SECUNDARIA"/>
    <s v="DESARROLLO SOCIAL Y APOYO A COMUNIDADES"/>
    <s v="40003806-0"/>
    <s v="MEJORAMIENTO RUTA C-350, SECTOR: CERRILLOS - LOS LOROS"/>
    <s v="COPIAPO"/>
    <s v="TIERRA AMARILLA"/>
    <n v="0"/>
    <n v="307000"/>
    <n v="307000"/>
    <n v="16925.7"/>
    <n v="0"/>
    <n v="0"/>
    <n v="0"/>
  </r>
  <r>
    <x v="2"/>
    <x v="4"/>
    <s v="PROYECTOS"/>
    <s v="VIALIDAD URBANA"/>
    <s v="VIALIDAD URBANA"/>
    <s v="40003955-0"/>
    <s v="MEJORAMIENTO RUTA 5 SECTOR: MATTA  - CARPA CUATRO, COPIAPO"/>
    <s v="COPIAPO"/>
    <s v="COPIAPO"/>
    <n v="121311"/>
    <n v="136000"/>
    <n v="136000"/>
    <n v="116488.803"/>
    <n v="0"/>
    <n v="0"/>
    <n v="0"/>
  </r>
  <r>
    <x v="2"/>
    <x v="4"/>
    <s v="PROYECTOS"/>
    <s v="MEJORAMIENTO RED VIAL REGIONAL SECUNDARIA"/>
    <s v="PUENTES"/>
    <s v="40004538-0"/>
    <s v="MEJORAMIENTO PUENTE LOS GUINDOS, FREIRINA"/>
    <s v="HUASCO"/>
    <s v="VALLENAR, ALTO DEL CARMEN, FREIRINA, HUASCO"/>
    <n v="183208"/>
    <n v="192000"/>
    <n v="192000"/>
    <n v="0"/>
    <n v="0"/>
    <n v="0"/>
    <n v="0"/>
  </r>
  <r>
    <x v="2"/>
    <x v="4"/>
    <s v="PROYECTOS"/>
    <s v="CONSERVACION VIAL"/>
    <s v="CONTRATOS POR NIVEL DE SERVICIO"/>
    <s v="40011013-0"/>
    <s v="CONSERVACION GLOBAL MIXTA CAMINOS RED VIAL REGION DE ATACAMA 2020"/>
    <s v="COPIAPO, CHAÑARAL, HUASCO"/>
    <s v="COPIAPO, CALDERA, TIERRA AMARILLA, CHAÑARAL, DIEGO DE ALMAGRO, VALLENAR, ALTO DEL CARMEN, FREIRINA, HUASCO"/>
    <n v="10544185"/>
    <n v="14234000"/>
    <n v="14234000"/>
    <n v="12779205.705000002"/>
    <n v="0"/>
    <n v="9979000"/>
    <n v="11608000"/>
  </r>
  <r>
    <x v="2"/>
    <x v="4"/>
    <s v="PROYECTOS"/>
    <s v="CONSERVACION VIAL"/>
    <s v="CAMINOS BÁSICOS"/>
    <s v="40011014-0"/>
    <s v="CONSERVACION CAMINOS BASICOS REGION DE ATACAMA 2020"/>
    <s v="COPIAPO, CHAÑARAL, HUASCO"/>
    <s v="COPIAPO, CALDERA, TIERRA AMARILLA, CHAÑARAL, DIEGO DE ALMAGRO, VALLENAR, ALTO DEL CARMEN, FREIRINA, HUASCO"/>
    <n v="0"/>
    <n v="26000"/>
    <n v="26000"/>
    <n v="10579.201999999999"/>
    <n v="0"/>
    <n v="0"/>
    <n v="0"/>
  </r>
  <r>
    <x v="2"/>
    <x v="4"/>
    <s v="PROYECTOS"/>
    <s v="MEJORAMIENTO RED VIAL REGIONAL PRINCIPAL"/>
    <s v="MEJORAMIENTO RED VIAL REGIONAL PRINCIPAL"/>
    <s v="40011110-0"/>
    <s v="MEJORAMIENTO RUTA C-33 S: PAIPOTE-TIERRA AMARILLA"/>
    <s v="COPIAPO"/>
    <s v="COPIAPO, TIERRA AMARILLA"/>
    <n v="102239"/>
    <n v="233000"/>
    <n v="233000"/>
    <n v="66998.210000000006"/>
    <n v="0"/>
    <n v="33000"/>
    <n v="0"/>
  </r>
  <r>
    <x v="2"/>
    <x v="4"/>
    <s v="PROYECTOS"/>
    <s v="VIALIDAD URBANA"/>
    <s v="VIALIDAD URBANA"/>
    <s v="40011124-0"/>
    <s v="CONSTRUCCION CONEXIÓN VIAL RUTA 5 - RUTA 31-CH"/>
    <s v="COPIAPO"/>
    <s v="COPIAPO"/>
    <n v="53150"/>
    <n v="0"/>
    <n v="0"/>
    <n v="0"/>
    <n v="0"/>
    <n v="0"/>
    <n v="0"/>
  </r>
  <r>
    <x v="2"/>
    <x v="4"/>
    <s v="PROYECTOS"/>
    <s v="CONSERVACION VIAL"/>
    <s v="CAMINOS BÁSICOS"/>
    <s v="40011741-0"/>
    <s v="MEJORAMIENTO CAMINO BÁSICO INTERMEDIO RUTA C-462, PTE. LOS GUINDOS-LA ARENA, PROV. DE HUASCO"/>
    <s v="HUASCO"/>
    <s v="FREIRINA, HUASCO"/>
    <n v="126230"/>
    <n v="149000"/>
    <n v="149000"/>
    <n v="0"/>
    <n v="0"/>
    <n v="0"/>
    <n v="0"/>
  </r>
  <r>
    <x v="2"/>
    <x v="4"/>
    <s v="PROYECTOS"/>
    <s v="PAVIMENTOS BASICOS"/>
    <s v="PAVIMENTOS BASICOS"/>
    <s v="40020322-0"/>
    <s v="MEJORAMIENTO CAMINO BASICO INTERMEDIO RUTA C-500 S: EL MORADO - CHAÑARAL DE ACEITUNO"/>
    <s v="HUASCO"/>
    <s v="FREIRINA"/>
    <n v="10630"/>
    <n v="0"/>
    <n v="0"/>
    <n v="0"/>
    <n v="0"/>
    <n v="0"/>
    <n v="0"/>
  </r>
  <r>
    <x v="2"/>
    <x v="4"/>
    <s v="PROYECTOS"/>
    <s v="MEJORAMIENTO RED VIAL REGIONAL SECUNDARIA"/>
    <s v="PUENTES"/>
    <s v="40020326-0"/>
    <s v="CONSTRUCCION PUENTE PIE DE GALLO EN RUTA C-489,  ALTO DEL CARMEN"/>
    <s v="HUASCO"/>
    <s v="ALTO DEL CARMEN"/>
    <n v="40619"/>
    <n v="139000"/>
    <n v="139000"/>
    <n v="20559.39"/>
    <n v="0"/>
    <n v="27000"/>
    <n v="0"/>
  </r>
  <r>
    <x v="2"/>
    <x v="4"/>
    <s v="PROYECTOS"/>
    <s v="MEJORAMIENTO RED VIAL REGIONAL SECUNDARIA"/>
    <s v="PUENTES"/>
    <s v="40020330-0"/>
    <s v="REPOSICION PUENTE MANFLAS EN RUTA C-393"/>
    <s v="COPIAPO"/>
    <s v="TIERRA AMARILLA"/>
    <n v="53150"/>
    <n v="53650"/>
    <n v="53650"/>
    <n v="0"/>
    <n v="0"/>
    <n v="213000"/>
    <n v="54000"/>
  </r>
  <r>
    <x v="2"/>
    <x v="4"/>
    <s v="PROYECTOS"/>
    <s v="MEJORAMIENTO RED VIAL REGIONAL PRINCIPAL"/>
    <s v="MEJORAMIENTO RED VIAL REGIONAL PRINCIPAL"/>
    <s v="40026114-0"/>
    <s v="MEJORAMIENTO RUTA C-17, SECTOR : COPIAPO-LIMITE PROVINCIAL "/>
    <s v="COPIAPO"/>
    <s v="COPIAPO"/>
    <n v="159450"/>
    <n v="1510"/>
    <n v="1510"/>
    <n v="81.17"/>
    <n v="0"/>
    <n v="558000"/>
    <n v="578000"/>
  </r>
  <r>
    <x v="2"/>
    <x v="4"/>
    <s v="PROYECTOS"/>
    <s v="CONSERVACION VIAL"/>
    <s v="CAMINOS BÁSICOS"/>
    <s v="40027075-0"/>
    <s v="CONSERVACION CAMINOS BASICOS REGION DE ATACAMA 2020 (PLAN DE RECUPERACION)"/>
    <s v="INTERPROVINCIAL"/>
    <s v="INTERCOMUNAL"/>
    <n v="0"/>
    <n v="4107000"/>
    <n v="4107000"/>
    <n v="2528003.0929999999"/>
    <n v="0"/>
    <n v="0"/>
    <n v="0"/>
  </r>
  <r>
    <x v="2"/>
    <x v="4"/>
    <s v="PROYECTOS"/>
    <s v="CONSERVACION VIAL"/>
    <s v="RED VIAL BASICA"/>
    <s v="40027078-0"/>
    <s v="CONSERVACION RED VIAL REGION DE ATACAMA 2020 (PLAN DE RECUPERACION)"/>
    <s v="INTERPROVINCIAL"/>
    <s v="INTERCOMUNAL"/>
    <n v="0"/>
    <n v="1570000"/>
    <n v="1570000"/>
    <n v="702494.49100000004"/>
    <n v="0"/>
    <n v="0"/>
    <n v="0"/>
  </r>
  <r>
    <x v="2"/>
    <x v="4"/>
    <s v="PROYECTOS"/>
    <s v="MEJORAMIENTO RED VIAL REGIONAL SECUNDARIA"/>
    <s v="MEJORAMIENTO RED VIAL REGIONAL SECUNDARIA"/>
    <s v="40034246-0"/>
    <s v="MEJORAMIENTO RUTA C-485 S:RUTA 5 - ALTO DEL CARMEN"/>
    <s v="HUASCO"/>
    <s v="ALTO DEL CARMEN"/>
    <n v="53150"/>
    <n v="0"/>
    <n v="0"/>
    <n v="0"/>
    <n v="0"/>
    <n v="0"/>
    <n v="0"/>
  </r>
  <r>
    <x v="2"/>
    <x v="4"/>
    <s v="PROYECTOS"/>
    <s v="CONSERVACION VIAL"/>
    <s v="CAMINOS BÁSICOS"/>
    <s v="40035386-0"/>
    <s v="CONSERVACION CAMINOS BASICOS REGION ATACAMA PERIODO 2021-2023"/>
    <s v="INTERPROVINCIAL"/>
    <s v="INTERCOMUNAL"/>
    <n v="1696094"/>
    <n v="1254000"/>
    <n v="1254000"/>
    <n v="1111306.3289999999"/>
    <n v="0"/>
    <n v="0"/>
    <n v="0"/>
  </r>
  <r>
    <x v="2"/>
    <x v="4"/>
    <s v="PROYECTOS"/>
    <s v="CONSERVACION VIAL"/>
    <s v="RED VIAL COMUNAL"/>
    <s v="40035400-0"/>
    <s v="CONSERVACION RED VIAL REGION DE ATACAMA PERIODO 2021-2023 PLAN DE RECUPERACIÓN"/>
    <s v="INTERPROVINCIAL"/>
    <s v="INTERCOMUNAL"/>
    <n v="20132159"/>
    <n v="12626000"/>
    <n v="12626000"/>
    <n v="11676053.689999999"/>
    <n v="0"/>
    <n v="4200000"/>
    <n v="0"/>
  </r>
  <r>
    <x v="2"/>
    <x v="4"/>
    <s v="PROYECTOS"/>
    <s v="CONSERVACION VIAL"/>
    <s v="RED VIAL BASICA"/>
    <s v="40037770-0"/>
    <s v="CONSERVACION GLOBAL MIXTO CAMINOS RED VIAL REGION DE ATACAMA 2022-2026"/>
    <s v="COPIAPO"/>
    <s v="CALDERA, TIERRA AMARILLA"/>
    <n v="3720500"/>
    <n v="2535000"/>
    <n v="2535000"/>
    <n v="666187.98899999994"/>
    <n v="0"/>
    <n v="3540000"/>
    <n v="5080000"/>
  </r>
  <r>
    <x v="2"/>
    <x v="4"/>
    <s v="PROYECTOS"/>
    <s v="MEJORAMIENTO RED VIAL REGIONAL SECUNDARIA"/>
    <s v="MEJORAMIENTO RED VIAL REGIONAL SECUNDARIA"/>
    <s v="40038423-0"/>
    <s v="MEJORAMIENTO RUTAS C-120 Y  C-112 S:CHAÑARAL-PAN DE AZUCAR-RUTA 5 "/>
    <s v="CHAÑARAL"/>
    <s v="CHAÑARAL"/>
    <n v="53150"/>
    <n v="53650"/>
    <n v="53650"/>
    <n v="0"/>
    <n v="0"/>
    <n v="851000"/>
    <n v="848000"/>
  </r>
  <r>
    <x v="2"/>
    <x v="4"/>
    <s v="PROYECTOS"/>
    <s v="CONSERVACION VIAL"/>
    <s v="ADMINISTRACION DIRECTA"/>
    <s v="40038440-0"/>
    <s v="CONSERVACION RED VIAL ADMINISTRACION DIRECTA REGION DE ATACAMA 2023"/>
    <s v="COPIAPO, CHAÑARAL, HUASCO"/>
    <s v="COPIAPO, CALDERA, TIERRA AMARILLA, CHAÑARAL, DIEGO DE ALMAGRO, VALLENAR, ALTO DEL CARMEN, FREIRINA, HUASCO"/>
    <n v="6727833"/>
    <n v="9683314"/>
    <n v="9683314"/>
    <n v="6733369.6970000006"/>
    <n v="0"/>
    <n v="0"/>
    <n v="0"/>
  </r>
  <r>
    <x v="2"/>
    <x v="4"/>
    <s v="PROYECTOS"/>
    <s v="CONSERVACION VIAL"/>
    <s v="CAMINOS BÁSICOS"/>
    <s v="40038466-0"/>
    <s v="CONSERVACION CAMINOS BASICOS REGION DE ATACAMA 2023"/>
    <s v="INTERPROVINCIAL"/>
    <s v="INTERCOMUNAL"/>
    <n v="3692704"/>
    <n v="0"/>
    <n v="0"/>
    <n v="0"/>
    <n v="0"/>
    <n v="0"/>
    <n v="0"/>
  </r>
  <r>
    <x v="2"/>
    <x v="4"/>
    <s v="PROYECTOS"/>
    <s v="SEGURIDAD VIAL, CICLOVIAS Y PASARELAS"/>
    <s v="SEGURIDAD VIAL"/>
    <s v="40038812-0"/>
    <s v="CONSERVACION DE SEGURIDAD VIAL EN RUTAS DE LA RED PERIODO 2022-2023 REGIÓN DE ATACAMA "/>
    <s v="INTERPROVINCIAL"/>
    <s v="INTERCOMUNAL"/>
    <n v="829140"/>
    <n v="832000"/>
    <n v="832000"/>
    <n v="388437.24900000001"/>
    <n v="0"/>
    <n v="0"/>
    <n v="0"/>
  </r>
  <r>
    <x v="2"/>
    <x v="4"/>
    <s v="PROYECTOS"/>
    <s v="CONSERVACION VIAL"/>
    <s v="RED VIAL BASICA"/>
    <s v="40040095-0"/>
    <s v="CONSERVACION RED VIAL REGION DE ATACAMA 2023-2025"/>
    <s v="COPIAPO, CHAÑARAL, HUASCO"/>
    <s v="COPIAPO, CALDERA, TIERRA AMARILLA, CHAÑARAL, DIEGO DE ALMAGRO, VALLENAR, ALTO DEL CARMEN, FREIRINA, HUASCO"/>
    <n v="11314058"/>
    <n v="6792000"/>
    <n v="6792000"/>
    <n v="3899882.3759999997"/>
    <n v="0"/>
    <n v="16798000"/>
    <n v="0"/>
  </r>
  <r>
    <x v="2"/>
    <x v="4"/>
    <s v="PROYECTOS"/>
    <s v="CONSERVACION VIAL"/>
    <s v="CAMINOS BÁSICOS"/>
    <s v="40040329-0"/>
    <s v="CONSERVACION CAMINOS BASICOS REGION DE ATACAMA 2023  EXPANSION"/>
    <s v="INTERPROVINCIAL"/>
    <s v="INTERCOMUNAL"/>
    <n v="1846352"/>
    <n v="0"/>
    <n v="0"/>
    <n v="0"/>
    <n v="0"/>
    <n v="0"/>
    <n v="0"/>
  </r>
  <r>
    <x v="2"/>
    <x v="4"/>
    <s v="PROYECTOS"/>
    <s v="CONSERVACION VIAL"/>
    <s v="CAMINOS BÁSICOS"/>
    <s v="40043708-0"/>
    <s v="CONSERVACION CAMINOS BASICOS REGION DE ATACAMA 2023 P3"/>
    <s v="INTERPROVINCIAL"/>
    <s v="INTERCOMUNAL"/>
    <n v="6215136"/>
    <n v="0"/>
    <n v="0"/>
    <n v="0"/>
    <n v="0"/>
    <n v="0"/>
    <n v="0"/>
  </r>
  <r>
    <x v="2"/>
    <x v="4"/>
    <s v="PROYECTOS"/>
    <s v="CONSERVACION VIAL"/>
    <s v="CAMINOS BÁSICOS"/>
    <s v="40043723-0"/>
    <s v="CONSERVACION CAMINOS BASICOS REGION DE ATACAMA 2023-2024"/>
    <s v="INTERPROVINCIAL"/>
    <s v="INTERCOMUNAL"/>
    <n v="8966867"/>
    <n v="6680000"/>
    <n v="6680000"/>
    <n v="1330332.67"/>
    <n v="0"/>
    <n v="18313000"/>
    <n v="0"/>
  </r>
  <r>
    <x v="2"/>
    <x v="4"/>
    <s v="PROYECTOS"/>
    <s v="SEGURIDAD VIAL, CICLOVIAS Y PASARELAS"/>
    <s v="SEGURIDAD VIAL"/>
    <s v="40046635-0"/>
    <s v="CONSERVACION DE SEGURIDAD VIAL  DE ATACAMA 2023"/>
    <s v="INTERPROVINCIAL"/>
    <s v="INTERCOMUNAL"/>
    <n v="1966160"/>
    <n v="0"/>
    <n v="0"/>
    <n v="0"/>
    <n v="0"/>
    <n v="0"/>
    <n v="0"/>
  </r>
  <r>
    <x v="2"/>
    <x v="4"/>
    <s v="PROYECTOS"/>
    <s v="CONSERVACION VIAL"/>
    <s v="RED VIAL COMUNAL"/>
    <s v="40047679-0"/>
    <s v="CONSERVACIÓN DE SEGURIDAD EN ZONAS DE ESCUELA 2023-2024 REGIÓN DE ATACAMA"/>
    <s v="INTERPROVINCIAL"/>
    <s v="INTERCOMUNAL"/>
    <n v="0"/>
    <n v="542000"/>
    <n v="542000"/>
    <n v="0"/>
    <n v="0"/>
    <n v="319000"/>
    <n v="0"/>
  </r>
  <r>
    <x v="2"/>
    <x v="4"/>
    <s v="PROYECTOS"/>
    <s v="SEGURIDAD VIAL, CICLOVIAS Y PASARELAS"/>
    <s v="SEGURIDAD VIAL"/>
    <s v="40047681-0"/>
    <s v="CONSERVACIÓN SEGURIDAD VIAL, PASADAS ZONAS URBANAS ? TRAVESÍAS 2023-2024 REGIÓN DE ATACAMA"/>
    <s v="INTERPROVINCIAL"/>
    <s v="INTERCOMUNAL"/>
    <n v="0"/>
    <n v="1786000"/>
    <n v="1786000"/>
    <n v="730702.07400000002"/>
    <n v="0"/>
    <n v="932000"/>
    <n v="0"/>
  </r>
  <r>
    <x v="2"/>
    <x v="5"/>
    <s v="PROYECTOS"/>
    <s v="MEJORAMIENTO RED VIAL REGIONAL SECUNDARIA"/>
    <s v="DESARROLLO SOCIAL Y APOYO A COMUNIDADES"/>
    <s v="20193112-0"/>
    <s v="MEJORAMIENTO CAMINO 64D305 ALTOVALSOL - LAS ROJAS - PELICANA"/>
    <s v="ELQUI"/>
    <s v="LA SERENA"/>
    <n v="3743886"/>
    <n v="1875010"/>
    <n v="1875010"/>
    <n v="311685.70199999999"/>
    <n v="0"/>
    <n v="2536000"/>
    <n v="2461000"/>
  </r>
  <r>
    <x v="2"/>
    <x v="5"/>
    <s v="PROYECTOS"/>
    <s v="VIALIDAD URBANA"/>
    <s v="VIALIDAD URBANA"/>
    <s v="30101424-0"/>
    <s v="CONSTRUCCIÓN ACCESO PONIENTE A VICUÑA, PROVINCIA ELQUI"/>
    <s v="ELQUI"/>
    <s v="VICUÑA"/>
    <n v="542130"/>
    <n v="542130"/>
    <n v="542130"/>
    <n v="0"/>
    <n v="0"/>
    <n v="0"/>
    <n v="0"/>
  </r>
  <r>
    <x v="2"/>
    <x v="5"/>
    <s v="PROYECTOS"/>
    <s v="CONSERVACION VIAL"/>
    <s v="GLOBAL"/>
    <s v="30122993-0"/>
    <s v="CONSERVACIÓN GLOBAL MIXTA REGIÓN DE COQUIMBO AÑO 2013"/>
    <s v="INTERPROVINCIAL"/>
    <s v="INTERCOMUNAL"/>
    <n v="0"/>
    <n v="43000"/>
    <n v="43000"/>
    <n v="0"/>
    <n v="0"/>
    <n v="0"/>
    <n v="0"/>
  </r>
  <r>
    <x v="2"/>
    <x v="5"/>
    <s v="PROYECTOS"/>
    <s v="RUTA PRECORDILLERANA"/>
    <s v="RUTA PRECORDILLERANA"/>
    <s v="30213422-0"/>
    <s v="MEJORAMIENTO RUTA D-605, SECTOR MANQUEHUA-SORUCO"/>
    <s v="LIMARI"/>
    <s v="COMBARBALA"/>
    <n v="0"/>
    <n v="96000"/>
    <n v="96000"/>
    <n v="0"/>
    <n v="0"/>
    <n v="0"/>
    <n v="0"/>
  </r>
  <r>
    <x v="2"/>
    <x v="5"/>
    <s v="PROYECTOS"/>
    <s v="CONSERVACION VIAL"/>
    <s v="GLOBAL"/>
    <s v="30224036-0"/>
    <s v="CONSERVACION GLOBAL MIXTA CAMINOS RED VIAL IV REGION 2015-2019"/>
    <s v="INTERPROVINCIAL"/>
    <s v="INTERCOMUNAL"/>
    <n v="0"/>
    <n v="10000"/>
    <n v="10000"/>
    <n v="0"/>
    <n v="0"/>
    <n v="0"/>
    <n v="0"/>
  </r>
  <r>
    <x v="2"/>
    <x v="5"/>
    <s v="PROYECTOS"/>
    <s v="RUTA PRECORDILLERANA"/>
    <s v="RUTA PRECORDILLERANA"/>
    <s v="30249622-0"/>
    <s v="MEJORAMIENTO RUTA D-81 SECTOR: ILLAPEL - SALAMANCA, ETAPA II"/>
    <s v="CHOAPA"/>
    <s v="SALAMANCA"/>
    <n v="0"/>
    <n v="44000"/>
    <n v="44000"/>
    <n v="902.93700000000001"/>
    <n v="0"/>
    <n v="0"/>
    <n v="0"/>
  </r>
  <r>
    <x v="2"/>
    <x v="5"/>
    <s v="PROYECTOS"/>
    <s v="CONSERVACION VIAL"/>
    <s v="CAMINOS BÁSICOS"/>
    <s v="30342826-0"/>
    <s v="MEJORAMIENTO CBI RUTA D-75, S:MINCHA NORTE-TUNGA NORTE, PROVINCIA DE CHOAPA"/>
    <s v="CHOAPA"/>
    <s v="ILLAPEL, CANELA"/>
    <n v="0"/>
    <n v="2500"/>
    <n v="2500"/>
    <n v="2500"/>
    <n v="0"/>
    <n v="0"/>
    <n v="0"/>
  </r>
  <r>
    <x v="2"/>
    <x v="5"/>
    <s v="PROYECTOS"/>
    <s v="MEJORAMIENTO RED VIAL REGIONAL SECUNDARIA"/>
    <s v="DESARROLLO DE LA VIALIDAD COMO APOYO A SECTORES PRODUCTIVOS"/>
    <s v="30376625-0"/>
    <s v="MEJORAMIENTO RUTA 597, SECTOR: CARÉN-TULAHUÉN, PROVINCIA LIMARÍ, IV REGIÓN"/>
    <s v="LIMARI"/>
    <s v="MONTE PATRIA"/>
    <n v="2891099"/>
    <n v="1513000"/>
    <n v="1513000"/>
    <n v="37276.199999999997"/>
    <n v="0"/>
    <n v="2136000"/>
    <n v="2024000"/>
  </r>
  <r>
    <x v="2"/>
    <x v="5"/>
    <s v="PROYECTOS"/>
    <s v="DESARROLLO VIAL AREAS COSTERAS"/>
    <s v="DESARROLLO VIAL AREAS COSTERAS"/>
    <s v="30423923-0"/>
    <s v="CONSTRUCCION RUTA DE ACCESO CALETA DE HUENTELAUQUÉN, CHOAPA"/>
    <s v="CHOAPA"/>
    <s v="CANELA"/>
    <n v="1811991"/>
    <n v="529750"/>
    <n v="529750"/>
    <n v="443518.886"/>
    <n v="0"/>
    <n v="1400000"/>
    <n v="1475000"/>
  </r>
  <r>
    <x v="2"/>
    <x v="5"/>
    <s v="PROYECTOS"/>
    <s v="CONSERVACION VIAL"/>
    <s v="GLOBAL"/>
    <s v="30447972-0"/>
    <s v="CONSERVACIÓN GLOBAL MIXTA CAMINOS RED VIAL IV REGIÓN 2017-2021"/>
    <s v="ELQUI, CHOAPA, LIMARI"/>
    <s v="LA HIGUERA, PAIGUANO, VICUÑA, ILLAPEL, CANELA, LOS VILOS, OVALLE, COMBARBALA, MONTE PATRIA"/>
    <n v="148820"/>
    <n v="596200"/>
    <n v="596200"/>
    <n v="346514.61100000003"/>
    <n v="0"/>
    <n v="0"/>
    <n v="0"/>
  </r>
  <r>
    <x v="2"/>
    <x v="5"/>
    <s v="PROYECTOS"/>
    <s v="CONSERVACION VIAL"/>
    <s v="GLOBAL"/>
    <s v="30481266-0"/>
    <s v="CONSERVACIÓN GLOBAL MIXTA CAMINOS RED VIAL IV REGIÓN (2018-2022)"/>
    <s v="ELQUI, CHOAPA, LIMARI"/>
    <s v="LA HIGUERA, PAIGUANO, VICUÑA, ILLAPEL, CANELA, LOS VILOS, OVALLE, COMBARBALA, MONTE PATRIA"/>
    <n v="513128"/>
    <n v="1896800"/>
    <n v="1896800"/>
    <n v="391361.24"/>
    <n v="0"/>
    <n v="0"/>
    <n v="0"/>
  </r>
  <r>
    <x v="2"/>
    <x v="5"/>
    <s v="PROYECTOS"/>
    <s v="RUTAS INTERNACIONALES"/>
    <s v="PASOS PRIORIZADOS"/>
    <s v="30485976-0"/>
    <s v="CONSTRUCCIÓN INTERCONEXIÓN VIAL RUTA 41 CH - BORDE COSTERO PROV. ELQUI"/>
    <s v="ELQUI, LIMARI"/>
    <s v="LA SERENA, COQUIMBO, ANDACOLLO, LA HIGUERA, PAIGUANO, VICUÑA, OVALLE, RIO HURTADO"/>
    <n v="0"/>
    <n v="44400"/>
    <n v="44400"/>
    <n v="11022.858"/>
    <n v="0"/>
    <n v="0"/>
    <n v="0"/>
  </r>
  <r>
    <x v="2"/>
    <x v="5"/>
    <s v="PROYECTOS"/>
    <s v="MEJORAMIENTO RED VIAL REGIONAL PRINCIPAL"/>
    <s v="PUENTES"/>
    <s v="30486473-0"/>
    <s v="REPOSICION PUENTE MARQUESA EN RUTA D-215, COMUNA VICUÑA, REGIÓN DE COQUIMBO"/>
    <s v="ELQUI"/>
    <s v="VICUÑA"/>
    <n v="1956700"/>
    <n v="1904150"/>
    <n v="1904150"/>
    <n v="174433.291"/>
    <n v="0"/>
    <n v="6751000"/>
    <n v="3435000"/>
  </r>
  <r>
    <x v="2"/>
    <x v="5"/>
    <s v="PROYECTOS"/>
    <s v="CONSERVACION VIAL"/>
    <s v="CAMINOS BÁSICOS"/>
    <s v="30487251-0"/>
    <s v="MEJORAMIENTO CBI RUTA D-595, SECTOR: SERÓN-HURTADO, PROVINCIA DE LIMARÍ"/>
    <s v="LIMARI"/>
    <s v="RIO HURTADO"/>
    <n v="0"/>
    <n v="8500"/>
    <n v="8500"/>
    <n v="8211"/>
    <n v="0"/>
    <n v="0"/>
    <n v="0"/>
  </r>
  <r>
    <x v="2"/>
    <x v="5"/>
    <s v="PROYECTOS"/>
    <s v="CONSERVACION VIAL"/>
    <s v="GLOBAL"/>
    <s v="40002710-0"/>
    <s v="CONSERVACION GLOBAL MIXTA CAMINOS RED VIAL REGION DE COQUIMBO"/>
    <s v="ELQUI, CHOAPA, LIMARI"/>
    <s v="LA SERENA, COQUIMBO, ANDACOLLO, LA HIGUERA, PAIGUANO, VICUÑA, ILLAPEL, CANELA, LOS VILOS, SALAMANCA, OVALLE, COMBARBALA, MONTE PATRIA, PUNITAQUI, RIO HURTADO"/>
    <n v="1571114"/>
    <n v="1802000"/>
    <n v="1802000"/>
    <n v="961743.84000000008"/>
    <n v="0"/>
    <n v="1826000"/>
    <n v="0"/>
  </r>
  <r>
    <x v="2"/>
    <x v="5"/>
    <s v="PROYECTOS"/>
    <s v="MEJORAMIENTO RED VIAL REGIONAL SECUNDARIA"/>
    <s v="PUENTES"/>
    <s v="40003478-0"/>
    <s v="CONSTRUCCION PUENTE SOBRE ESTERO PUNITAQUI EN RUTA D-607"/>
    <s v="INTERPROVINCIAL"/>
    <s v="INTERCOMUNAL"/>
    <n v="53150"/>
    <n v="53650"/>
    <n v="53650"/>
    <n v="0"/>
    <n v="0"/>
    <n v="213000"/>
    <n v="106000"/>
  </r>
  <r>
    <x v="2"/>
    <x v="5"/>
    <s v="PROYECTOS"/>
    <s v="MEJORAMIENTO RED VIAL REGIONAL SECUNDARIA"/>
    <s v="MEJORAMIENTO RED VIAL REGIONAL SECUNDARIA"/>
    <s v="40003640-0"/>
    <s v="MEJORAMIENTO RUTA 45 S:CR. RUTA 5(SOCOS)- ALTOS LA CHIMBA, COMUNA DE OVALLE"/>
    <s v="LIMARI"/>
    <s v="OVALLE"/>
    <n v="0"/>
    <n v="7000"/>
    <n v="7000"/>
    <n v="3033.12"/>
    <n v="0"/>
    <n v="0"/>
    <n v="0"/>
  </r>
  <r>
    <x v="2"/>
    <x v="5"/>
    <s v="PROYECTOS"/>
    <s v="RUTAS INTERNACIONALES"/>
    <s v="RUTAS INTERNACIONALES"/>
    <s v="40004314-0"/>
    <s v="MEJORAMIENTO RUTA 41-CH S: SAN ISIDRO/CALINGASTA-RIVADAVIA,COMUNA DE VICUÑA"/>
    <s v="ELQUI"/>
    <s v="VICUÑA"/>
    <n v="159450"/>
    <n v="395000"/>
    <n v="395000"/>
    <n v="286012.80800000002"/>
    <n v="0"/>
    <n v="143000"/>
    <n v="101000"/>
  </r>
  <r>
    <x v="2"/>
    <x v="5"/>
    <s v="PROYECTOS"/>
    <s v="DESARROLLO VIAL AREAS COSTERAS"/>
    <s v="DESARROLLO VIAL AREAS COSTERAS"/>
    <s v="40004544-0"/>
    <s v="CONSTRUCCION RUTA DE ACCESO CALETA PUERTO MANSO,CANELA"/>
    <s v="CHOAPA"/>
    <s v="CANELA"/>
    <n v="43370"/>
    <n v="65400"/>
    <n v="65400"/>
    <n v="42359.192000000003"/>
    <n v="0"/>
    <n v="0"/>
    <n v="0"/>
  </r>
  <r>
    <x v="2"/>
    <x v="5"/>
    <s v="PROYECTOS"/>
    <s v="MEJORAMIENTO RED VIAL REGIONAL SECUNDARIA"/>
    <s v="PUENTES"/>
    <s v="40004548-0"/>
    <s v="MEJORAMIENTO PUENTE EL TOME EN RUTA D-517, COMUNA DE MONTE PATRIA"/>
    <s v="LIMARI"/>
    <s v="MONTE PATRIA"/>
    <n v="0"/>
    <n v="4800"/>
    <n v="4800"/>
    <n v="4800"/>
    <n v="0"/>
    <n v="0"/>
    <n v="0"/>
  </r>
  <r>
    <x v="2"/>
    <x v="5"/>
    <s v="PROYECTOS"/>
    <s v="MEJORAMIENTO RED VIAL REGIONAL SECUNDARIA"/>
    <s v="PUENTES"/>
    <s v="40007337-0"/>
    <s v="MEJORAMIENTO PUENTE MONTE GRANDE RUTA D-487 COMUNA DE PAIHUANO"/>
    <s v="ELQUI"/>
    <s v="PAIGUANO"/>
    <n v="10630"/>
    <n v="10630"/>
    <n v="10630"/>
    <n v="0"/>
    <n v="0"/>
    <n v="0"/>
    <n v="0"/>
  </r>
  <r>
    <x v="2"/>
    <x v="5"/>
    <s v="PROYECTOS"/>
    <s v="CONSERVACION VIAL"/>
    <s v="RED VIAL BASICA"/>
    <s v="40011038-0"/>
    <s v="CONSERVACION RED VIAL REGIÓN DE COQUIMBO 2020"/>
    <s v="ELQUI, CHOAPA, LIMARI"/>
    <s v="LA HIGUERA, PAIGUANO, ILLAPEL, CANELA, OVALLE, COMBARBALA"/>
    <n v="0"/>
    <n v="36200"/>
    <n v="36200"/>
    <n v="30590.963"/>
    <n v="0"/>
    <n v="0"/>
    <n v="0"/>
  </r>
  <r>
    <x v="2"/>
    <x v="5"/>
    <s v="PROYECTOS"/>
    <s v="CONSERVACION VIAL"/>
    <s v="CAMINOS BÁSICOS"/>
    <s v="40011494-0"/>
    <s v="MEJORAMIENTO CBI RUTA D-597, SECTOR TULAHUÉN-PEJERREYES PROVICIA DE LIMARÍ "/>
    <s v="LIMARI"/>
    <s v="MONTE PATRIA"/>
    <n v="0"/>
    <n v="378100"/>
    <n v="378100"/>
    <n v="0"/>
    <n v="0"/>
    <n v="0"/>
    <n v="0"/>
  </r>
  <r>
    <x v="2"/>
    <x v="5"/>
    <s v="PROYECTOS"/>
    <s v="RUTA PRECORDILLERANA"/>
    <s v="RUTA PRECORDILLERANA"/>
    <s v="40011769-0"/>
    <s v="REPOSICION PUENTE MONTE PATRIA EN RUTA D-55, MONTE PATRIA"/>
    <s v="LIMARI"/>
    <s v="MONTE PATRIA"/>
    <n v="97477"/>
    <n v="120000"/>
    <n v="120000"/>
    <n v="40018.239999999998"/>
    <n v="0"/>
    <n v="0"/>
    <n v="0"/>
  </r>
  <r>
    <x v="2"/>
    <x v="5"/>
    <s v="PROYECTOS"/>
    <s v="CONSERVACION VIAL"/>
    <s v="CAMINOS BÁSICOS"/>
    <s v="40011771-0"/>
    <s v="MEJORAMIENTO CBI RUTA D-805 SECTOR: HUINTIL-CAREN, COMUNA DE ILLAPEL, REGION DE COQUIMBO"/>
    <s v="CHOAPA"/>
    <s v="ILLAPEL"/>
    <n v="0"/>
    <n v="5000"/>
    <n v="5000"/>
    <n v="3041.7220000000002"/>
    <n v="0"/>
    <n v="0"/>
    <n v="0"/>
  </r>
  <r>
    <x v="2"/>
    <x v="5"/>
    <s v="PROYECTOS"/>
    <s v="MEJORAMIENTO RED VIAL REGIONAL SECUNDARIA"/>
    <s v="PUENTES"/>
    <s v="40011774-0"/>
    <s v="REPOSICION PUENTE LAS ROJAS EN RUTA D-325, PROV. DEL ELQUI, REGION DE COQUIMBO"/>
    <s v="ELQUI"/>
    <s v="LA SERENA"/>
    <n v="10630"/>
    <n v="11130"/>
    <n v="11130"/>
    <n v="81.17"/>
    <n v="0"/>
    <n v="213000"/>
    <n v="148000"/>
  </r>
  <r>
    <x v="2"/>
    <x v="5"/>
    <s v="PROYECTOS"/>
    <s v="MEJORAMIENTO RED VIAL REGIONAL SECUNDARIA"/>
    <s v="DESARROLLO SOCIAL Y APOYO A COMUNIDADES"/>
    <s v="40011781-0"/>
    <s v="MEJORAMIENTO PUENTE EL PERAL EN RUTA D-867, COMUNA DE ILLAPEL"/>
    <s v="CHOAPA"/>
    <s v="ILLAPEL"/>
    <n v="0"/>
    <n v="84000"/>
    <n v="84000"/>
    <n v="74444"/>
    <n v="0"/>
    <n v="0"/>
    <n v="0"/>
  </r>
  <r>
    <x v="2"/>
    <x v="5"/>
    <s v="PROYECTOS"/>
    <s v="CAMINOS NACIONALES"/>
    <s v="CAMINOS NACIONALES"/>
    <s v="40011784-0"/>
    <s v="MEJORAMIENTO RUTA 47 SECTOR CUESTA CAVILOLEN, REGIÓN DE COQUIMBO"/>
    <s v="CHOAPA"/>
    <s v="ILLAPEL"/>
    <n v="306139"/>
    <n v="384690"/>
    <n v="384690"/>
    <n v="64027.218000000001"/>
    <n v="0"/>
    <n v="40000"/>
    <n v="0"/>
  </r>
  <r>
    <x v="2"/>
    <x v="5"/>
    <s v="PROYECTOS"/>
    <s v="CONSERVACION VIAL"/>
    <s v="RED VIAL COMUNAL"/>
    <s v="40011840-0"/>
    <s v="CONSERVACIÓN PUENTE CUNCUMEN EN COMUNA DE SALAMANCA"/>
    <s v="CHOAPA"/>
    <s v="SALAMANCA"/>
    <n v="0"/>
    <n v="700"/>
    <n v="700"/>
    <n v="0"/>
    <n v="0"/>
    <n v="0"/>
    <n v="0"/>
  </r>
  <r>
    <x v="2"/>
    <x v="5"/>
    <s v="PROYECTOS"/>
    <s v="MEJORAMIENTO RED VIAL REGIONAL SECUNDARIA"/>
    <s v="PUENTES"/>
    <s v="40011842-0"/>
    <s v="REPOSICION PUENTE CUNCUMEN EN RUTA D-835, SALAMANCA, PROVINCIA DE CHOAPA"/>
    <s v="CHOAPA"/>
    <s v="SALAMANCA"/>
    <n v="277998"/>
    <n v="137000"/>
    <n v="137000"/>
    <n v="113279.177"/>
    <n v="0"/>
    <n v="97000"/>
    <n v="0"/>
  </r>
  <r>
    <x v="2"/>
    <x v="5"/>
    <s v="PROYECTOS"/>
    <s v="RUTAS INTERNACIONALES"/>
    <s v="RUTAS INTERNACIONALES"/>
    <s v="40017867-0"/>
    <s v="AMPLIACION RUTA 41 - CH SECTOR: LA SERENA - LAS ROJAS TRAMO I, REGION DE COQUIMBO"/>
    <s v="ELQUI"/>
    <s v="LA SERENA"/>
    <n v="0"/>
    <n v="10200000"/>
    <n v="10200000"/>
    <n v="1954.3589999999999"/>
    <n v="0"/>
    <n v="0"/>
    <n v="0"/>
  </r>
  <r>
    <x v="2"/>
    <x v="5"/>
    <s v="PROYECTOS"/>
    <s v="SEGURIDAD VIAL, CICLOVIAS Y PASARELAS"/>
    <s v="SEGURIDAD VIAL"/>
    <s v="40017885-0"/>
    <s v="CONSERVACION SEÑALIZACION INFORMATIVA REGION DE COQUIMBO AÑO 2022 - AÑO 2025"/>
    <s v="ELQUI, CHOAPA, LIMARI"/>
    <s v="LA HIGUERA, PAIGUANO, ILLAPEL, CANELA, OVALLE, COMBARBALA"/>
    <n v="443948"/>
    <n v="887000"/>
    <n v="887000"/>
    <n v="0"/>
    <n v="0"/>
    <n v="0"/>
    <n v="0"/>
  </r>
  <r>
    <x v="2"/>
    <x v="5"/>
    <s v="PROYECTOS"/>
    <s v="RUTAS INTERNACIONALES"/>
    <s v="RUTAS INTERNACIONALES"/>
    <s v="40019295-0"/>
    <s v="CONSTRUCCION CONECTIVIDAD INTEGRAL COQUIMBO - SAN JUAN"/>
    <s v="ELQUI, LIMARI"/>
    <s v="PAIGUANO, MONTE PATRIA, RIO HURTADO"/>
    <n v="1020480"/>
    <n v="0"/>
    <n v="0"/>
    <n v="0"/>
    <n v="0"/>
    <n v="0"/>
    <n v="0"/>
  </r>
  <r>
    <x v="2"/>
    <x v="5"/>
    <s v="PROYECTOS"/>
    <s v="MEJORAMIENTO RED VIAL REGIONAL SECUNDARIA"/>
    <s v="DESARROLLO SOCIAL Y APOYO A COMUNIDADES"/>
    <s v="40019881-0"/>
    <s v="MEJORAMIENTO CBI RUTA RUTA D-951, SECTOR MINCHA SUR- TUNGA SUR, PROV.CHOAPA"/>
    <s v="CHOAPA"/>
    <s v="ILLAPEL, CANELA"/>
    <n v="0"/>
    <n v="1262000"/>
    <n v="1262000"/>
    <n v="1261973.9790000001"/>
    <n v="0"/>
    <n v="0"/>
    <n v="0"/>
  </r>
  <r>
    <x v="2"/>
    <x v="5"/>
    <s v="PROYECTOS"/>
    <s v="MEJORAMIENTO RED VIAL REGIONAL SECUNDARIA"/>
    <s v="MEJORAMIENTO RED VIAL REGIONAL SECUNDARIA"/>
    <s v="40019882-0"/>
    <s v="MEJORAMIENTO CBI RUTA D-205, SECTOR LAMBERT - SANTA GRACIA, PROV. ELQUI"/>
    <s v="ELQUI"/>
    <s v="LA SERENA"/>
    <n v="0"/>
    <n v="16000"/>
    <n v="16000"/>
    <n v="5999.7470000000003"/>
    <n v="0"/>
    <n v="0"/>
    <n v="0"/>
  </r>
  <r>
    <x v="2"/>
    <x v="5"/>
    <s v="PROYECTOS"/>
    <s v="MEJORAMIENTO RED VIAL REGIONAL SECUNDARIA"/>
    <s v="MEJORAMIENTO RED VIAL REGIONAL SECUNDARIA"/>
    <s v="40019884-0"/>
    <s v="MEJORAMIENTO CBI RUTA D- 825, SECTOR QUELEN BAJO - LA TRANQUILA, PROVINCIA DE CHOAPA"/>
    <s v="CHOAPA"/>
    <s v="SALAMANCA"/>
    <n v="1999407"/>
    <n v="1190000"/>
    <n v="1190000"/>
    <n v="882042.65899999999"/>
    <n v="0"/>
    <n v="0"/>
    <n v="0"/>
  </r>
  <r>
    <x v="2"/>
    <x v="5"/>
    <s v="PROYECTOS"/>
    <s v="MEJORAMIENTO RED VIAL REGIONAL SECUNDARIA"/>
    <s v="PUENTES"/>
    <s v="40019886-0"/>
    <s v="REPOSICION PUENTE PAMA EN RUTA D-775, COMBARBALÁ, PROVINCIA DE LIMARÍ"/>
    <s v="LIMARI"/>
    <s v="COMBARBALA"/>
    <n v="90355"/>
    <n v="103000"/>
    <n v="103000"/>
    <n v="41493.9"/>
    <n v="0"/>
    <n v="0"/>
    <n v="0"/>
  </r>
  <r>
    <x v="2"/>
    <x v="5"/>
    <s v="PROYECTOS"/>
    <s v="CONSERVACION VIAL"/>
    <s v="GLOBAL"/>
    <s v="40020258-0"/>
    <s v="CONSERVACION GLOBAL MIXTA CAMINOS RED VIAL REGION DE COQUIMBO 2021"/>
    <s v="ELQUI, CHOAPA, LIMARI"/>
    <s v="LA HIGUERA, PAIGUANO, ILLAPEL, CANELA, OVALLE, COMBARBALA"/>
    <n v="4764597"/>
    <n v="4523000"/>
    <n v="4523000"/>
    <n v="3916273.9389999998"/>
    <n v="0"/>
    <n v="3391000"/>
    <n v="4949000"/>
  </r>
  <r>
    <x v="2"/>
    <x v="5"/>
    <s v="PROYECTOS"/>
    <s v="VIALIDAD URBANA"/>
    <s v="VIALIDAD URBANA"/>
    <s v="40020339-0"/>
    <s v="CONSTRUCCION CONEXIÓN VIAL RUTA 5 - ZONA PORTUARIA, CIUDAD DE COQUIMBO"/>
    <s v="ELQUI"/>
    <s v="COQUIMBO"/>
    <n v="137303"/>
    <n v="150000"/>
    <n v="150000"/>
    <n v="119477.13800000001"/>
    <n v="0"/>
    <n v="0"/>
    <n v="0"/>
  </r>
  <r>
    <x v="2"/>
    <x v="5"/>
    <s v="PROYECTOS"/>
    <s v="DESARROLLO VIAL AREAS COSTERAS"/>
    <s v="LONGITUDINAL COSTERO"/>
    <s v="40021441-0"/>
    <s v="CONSTRUCCION CONEXIÓN VIAL RUTA COSTERA CALETA HORNOS - LIMITE REGIONAL ATACAMA"/>
    <s v="ELQUI"/>
    <s v="LA HIGUERA"/>
    <n v="288605"/>
    <n v="574000"/>
    <n v="574000"/>
    <n v="237477.18"/>
    <n v="0"/>
    <n v="188000"/>
    <n v="0"/>
  </r>
  <r>
    <x v="2"/>
    <x v="5"/>
    <s v="PROYECTOS"/>
    <s v="CONSERVACION VIAL"/>
    <s v="RED VIAL BASICA"/>
    <s v="40027835-0"/>
    <s v="CONSERVACION RED VIAL REGION DE COQUIMBO AÑO 2020 - 2022"/>
    <s v="INTERPROVINCIAL"/>
    <s v="INTERCOMUNAL"/>
    <n v="212600"/>
    <n v="336500"/>
    <n v="336500"/>
    <n v="111223.30500000001"/>
    <n v="0"/>
    <n v="364000"/>
    <n v="0"/>
  </r>
  <r>
    <x v="2"/>
    <x v="5"/>
    <s v="PROYECTOS"/>
    <s v="CONSERVACION VIAL"/>
    <s v="CAMINOS BÁSICOS"/>
    <s v="40027836-0"/>
    <s v="CONSERVACION CAMINOS BÁSICOS REGIÓN DE COQUIMBO 2020 - 2022"/>
    <s v="INTERPROVINCIAL"/>
    <s v="INTERCOMUNAL"/>
    <n v="0"/>
    <n v="1690600"/>
    <n v="1690600"/>
    <n v="869663.277"/>
    <n v="0"/>
    <n v="0"/>
    <n v="0"/>
  </r>
  <r>
    <x v="2"/>
    <x v="5"/>
    <s v="PROYECTOS"/>
    <s v="CONSERVACION VIAL"/>
    <s v="CAMINOS BÁSICOS"/>
    <s v="40027837-0"/>
    <s v="CONSERVACION CAMINOS BÁSICOS REGIÓN DE COQUIMBO 2020 - 2022 PLAN RECUPERACION"/>
    <s v="INTERPROVINCIAL"/>
    <s v="INTERCOMUNAL"/>
    <n v="4603370"/>
    <n v="2651000"/>
    <n v="2651000"/>
    <n v="1295914.3910000001"/>
    <n v="0"/>
    <n v="3325000"/>
    <n v="0"/>
  </r>
  <r>
    <x v="2"/>
    <x v="5"/>
    <s v="PROYECTOS"/>
    <s v="MEJORAMIENTO RED VIAL REGIONAL SECUNDARIA"/>
    <s v="MEJORAMIENTO RED VIAL REGIONAL SECUNDARIA"/>
    <s v="40028928-0"/>
    <s v="MEJORAMIENTO CBI RUTA D-215, SECTOR MARQUESA - TALCUNA ORIENTE, VICUÑA"/>
    <s v="ELQUI"/>
    <s v="VICUÑA"/>
    <n v="3526829"/>
    <n v="2487000"/>
    <n v="2487000"/>
    <n v="2216870.5260000001"/>
    <n v="0"/>
    <n v="1955000"/>
    <n v="0"/>
  </r>
  <r>
    <x v="2"/>
    <x v="5"/>
    <s v="PROYECTOS"/>
    <s v="CONSERVACION VIAL"/>
    <s v="RED VIAL BASICA"/>
    <s v="40030013-0"/>
    <s v="CONSERVACION DE PUENTES EN RUTA D-377-E, LONGITUDINAL INTERIOR CHOAPA, REGION DE COQUIMBO AÑOS 2022-2023 "/>
    <s v="CHOAPA"/>
    <s v="LOS VILOS"/>
    <n v="301803"/>
    <n v="0"/>
    <n v="0"/>
    <n v="0"/>
    <n v="0"/>
    <n v="0"/>
    <n v="0"/>
  </r>
  <r>
    <x v="2"/>
    <x v="5"/>
    <s v="PROYECTOS"/>
    <s v="CONSERVACION VIAL"/>
    <s v="GLOBAL"/>
    <s v="40030673-0"/>
    <s v="CONSERVACION GLOBAL MIXTA CAMINOS RED VIAL REGION DE COQUIMBO 2022-2026"/>
    <s v="ELQUI, CHOAPA, LIMARI"/>
    <s v="LA HIGUERA, PAIGUANO, ILLAPEL, CANELA, OVALLE, COMBARBALA"/>
    <n v="4485861"/>
    <n v="4119000"/>
    <n v="4119000"/>
    <n v="971499.31"/>
    <n v="0"/>
    <n v="9104000"/>
    <n v="6524000"/>
  </r>
  <r>
    <x v="2"/>
    <x v="5"/>
    <s v="PROYECTOS"/>
    <s v="MEJORAMIENTO RED VIAL REGIONAL PRINCIPAL"/>
    <s v="PUENTES"/>
    <s v="40031211-0"/>
    <s v="REPOSICION PUENTE PUPIO EN RUTA 47, LOS VILOS - ILLAPEL"/>
    <s v="CHOAPA"/>
    <s v="LOS VILOS"/>
    <n v="111615"/>
    <n v="105000"/>
    <n v="105000"/>
    <n v="0"/>
    <n v="0"/>
    <n v="208000"/>
    <n v="53000"/>
  </r>
  <r>
    <x v="2"/>
    <x v="5"/>
    <s v="PROYECTOS"/>
    <s v="CONSERVACION VIAL"/>
    <s v="RED VIAL COMUNAL"/>
    <s v="40035387-0"/>
    <s v="CONSERVACION RED VIAL REGION DE COQUIMBO PERIODO 2021-2023 PLAN DE RECUPERACIÓN"/>
    <s v="INTERPROVINCIAL"/>
    <s v="INTERCOMUNAL"/>
    <n v="2957940"/>
    <n v="3050000"/>
    <n v="3050000"/>
    <n v="3041086.7489999998"/>
    <n v="0"/>
    <n v="187000"/>
    <n v="0"/>
  </r>
  <r>
    <x v="2"/>
    <x v="5"/>
    <s v="PROYECTOS"/>
    <s v="CONSERVACION VIAL"/>
    <s v="CAMINOS BÁSICOS"/>
    <s v="40035401-0"/>
    <s v="CONSERVACION CAMINOS BASICOS REGION COQUIMBO PERIODO 2021-2023"/>
    <s v="INTERPROVINCIAL"/>
    <s v="INTERCOMUNAL"/>
    <n v="3538727"/>
    <n v="3028000"/>
    <n v="3028000"/>
    <n v="2881533.7710000002"/>
    <n v="0"/>
    <n v="2106000"/>
    <n v="0"/>
  </r>
  <r>
    <x v="2"/>
    <x v="5"/>
    <s v="PROYECTOS"/>
    <s v="CONSERVACION VIAL"/>
    <s v="ADMINISTRACION DIRECTA"/>
    <s v="40038497-0"/>
    <s v="CONSERVACION RED VIAL ADMINISTRACION DIRECTA REGION DE COQUIMBO 2023"/>
    <s v="ELQUI, CHOAPA, LIMARI"/>
    <s v="LA SERENA, COQUIMBO, ANDACOLLO, LA HIGUERA, PAIGUANO, VICUÑA, ILLAPEL, CANELA, LOS VILOS, SALAMANCA, OVALLE, COMBARBALA, MONTE PATRIA, PUNITAQUI, RIO HURTADO"/>
    <n v="5466367"/>
    <n v="5865785"/>
    <n v="5865785"/>
    <n v="3216210.3930000002"/>
    <n v="0"/>
    <n v="0"/>
    <n v="0"/>
  </r>
  <r>
    <x v="2"/>
    <x v="5"/>
    <s v="PROYECTOS"/>
    <s v="CONSERVACION VIAL"/>
    <s v="GLOBAL"/>
    <s v="40038498-0"/>
    <s v="CONSERVACION GLOBAL MIXTA CAMINOS RED VIAL REGION DE COQUIMBO 2023"/>
    <s v="ELQUI, CHOAPA, LIMARI"/>
    <s v="LA SERENA, COQUIMBO, ANDACOLLO, LA HIGUERA, PAIGUANO, VICUÑA, ILLAPEL, CANELA, LOS VILOS, SALAMANCA, OVALLE, COMBARBALA, MONTE PATRIA, PUNITAQUI, RIO HURTADO"/>
    <n v="781941"/>
    <n v="854500"/>
    <n v="854500"/>
    <n v="76.396000000000001"/>
    <n v="0"/>
    <n v="2107000"/>
    <n v="2107000"/>
  </r>
  <r>
    <x v="2"/>
    <x v="5"/>
    <s v="PROYECTOS"/>
    <s v="CONSERVACION VIAL"/>
    <s v="CAMINOS BÁSICOS"/>
    <s v="40038499-0"/>
    <s v="CONSERVACION CAMINOS BASICOS REGION DE COQUIMBO 2023"/>
    <s v="INTERPROVINCIAL"/>
    <s v="INTERCOMUNAL"/>
    <n v="3111133"/>
    <n v="0"/>
    <n v="0"/>
    <n v="0"/>
    <n v="0"/>
    <n v="0"/>
    <n v="0"/>
  </r>
  <r>
    <x v="2"/>
    <x v="5"/>
    <s v="PROYECTOS"/>
    <s v="SEGURIDAD VIAL, CICLOVIAS Y PASARELAS"/>
    <s v="SEGURIDAD VIAL"/>
    <s v="40038731-0"/>
    <s v="CONSERVACION ELEMENTOS DE SEGURIDAD VIAL RED VIAL REGIÓN DE COQUIMBO "/>
    <s v="INTERPROVINCIAL"/>
    <s v="INTERCOMUNAL"/>
    <n v="527248"/>
    <n v="727200"/>
    <n v="727200"/>
    <n v="322692.674"/>
    <n v="0"/>
    <n v="0"/>
    <n v="0"/>
  </r>
  <r>
    <x v="2"/>
    <x v="5"/>
    <s v="PROYECTOS"/>
    <s v="CONSERVACION VIAL"/>
    <s v="RED VIAL BASICA"/>
    <s v="40038803-0"/>
    <s v="CONSERVACION PUENTE MIALQUI EN RUTA D-743"/>
    <s v="INTERPROVINCIAL"/>
    <s v="INTERCOMUNAL"/>
    <n v="42520"/>
    <n v="0"/>
    <n v="0"/>
    <n v="0"/>
    <n v="0"/>
    <n v="0"/>
    <n v="0"/>
  </r>
  <r>
    <x v="2"/>
    <x v="5"/>
    <s v="PROYECTOS"/>
    <s v="MEJORAMIENTO RED VIAL REGIONAL PRINCIPAL"/>
    <s v="PUENTES"/>
    <s v="40038808-0"/>
    <s v="CONSERVACION PUENTE CAIMANES EN RUTA D-377-E"/>
    <s v="INTERPROVINCIAL"/>
    <s v="INTERCOMUNAL"/>
    <n v="42520"/>
    <n v="0"/>
    <n v="0"/>
    <n v="0"/>
    <n v="0"/>
    <n v="0"/>
    <n v="0"/>
  </r>
  <r>
    <x v="2"/>
    <x v="5"/>
    <s v="PROYECTOS"/>
    <s v="CONSERVACION VIAL"/>
    <s v="RED VIAL BASICA"/>
    <s v="40038987-0"/>
    <s v="CONSERVACION PUENTE CONFLUENCIA EN RUTA 47"/>
    <s v="CHOAPA"/>
    <s v="ILLAPEL"/>
    <n v="10630"/>
    <n v="0"/>
    <n v="0"/>
    <n v="0"/>
    <n v="0"/>
    <n v="0"/>
    <n v="0"/>
  </r>
  <r>
    <x v="2"/>
    <x v="5"/>
    <s v="PROYECTOS"/>
    <s v="SEGURIDAD VIAL, CICLOVIAS Y PASARELAS"/>
    <s v="PASARELAS"/>
    <s v="40038988-0"/>
    <s v="NORMALIZACION SEGURIDAD VIAL EN RUTAS D-687 Y D-35"/>
    <s v="ELQUI, LIMARI"/>
    <s v="COQUIMBO, OVALLE"/>
    <n v="53150"/>
    <n v="0"/>
    <n v="0"/>
    <n v="0"/>
    <n v="0"/>
    <n v="0"/>
    <n v="0"/>
  </r>
  <r>
    <x v="2"/>
    <x v="5"/>
    <s v="PROYECTOS"/>
    <s v="CONSERVACION VIAL"/>
    <s v="CAMINOS BÁSICOS"/>
    <s v="40040176-0"/>
    <s v="CONSERVACION CONSERVACION CAMINOS BASICOS REGION DE COQUIMBO 2023 EXPANSION"/>
    <s v="INTERPROVINCIAL"/>
    <s v="INTERCOMUNAL"/>
    <n v="1555567"/>
    <n v="0"/>
    <n v="0"/>
    <n v="0"/>
    <n v="0"/>
    <n v="0"/>
    <n v="0"/>
  </r>
  <r>
    <x v="2"/>
    <x v="5"/>
    <s v="PROYECTOS"/>
    <s v="CONSERVACION VIAL"/>
    <s v="RED VIAL BASICA"/>
    <s v="40040178-0"/>
    <s v="CONSERVACION RED VIAL REGION DE COQUIMBO 2023 EXPANSION"/>
    <s v="INTERPROVINCIAL"/>
    <s v="INTERCOMUNAL"/>
    <n v="12363588"/>
    <n v="0"/>
    <n v="0"/>
    <n v="0"/>
    <n v="0"/>
    <n v="0"/>
    <n v="0"/>
  </r>
  <r>
    <x v="2"/>
    <x v="5"/>
    <s v="PROYECTOS"/>
    <s v="CONSERVACION VIAL"/>
    <s v="RED VIAL BASICA"/>
    <s v="40043366-0"/>
    <s v="CONSERVACION DE SEGURIDAD VIAL EN  RUTAS DE LA RED 2023-2025. REGION COQUIMBO "/>
    <s v="INTERPROVINCIAL"/>
    <s v="INTERCOMUNAL"/>
    <n v="1063000"/>
    <n v="0"/>
    <n v="0"/>
    <n v="0"/>
    <n v="0"/>
    <n v="0"/>
    <n v="0"/>
  </r>
  <r>
    <x v="2"/>
    <x v="5"/>
    <s v="PROYECTOS"/>
    <s v="CONSERVACION VIAL"/>
    <s v="CAMINOS BÁSICOS"/>
    <s v="40043709-0"/>
    <s v="CONSERVACION CAMINOS BASICOS REGION DE COQUIMBO 2023-2024"/>
    <s v="INTERPROVINCIAL"/>
    <s v="INTERCOMUNAL"/>
    <n v="1621727"/>
    <n v="2221000"/>
    <n v="2221000"/>
    <n v="703793.25100000005"/>
    <n v="0"/>
    <n v="7639000"/>
    <n v="0"/>
  </r>
  <r>
    <x v="2"/>
    <x v="5"/>
    <s v="PROYECTOS"/>
    <s v="VIALIDAD URBANA"/>
    <s v="VIALIDAD URBANA"/>
    <s v="40046622-0"/>
    <s v="MEJORAMIENTO PASADA URBANA DE LA RUTA 41-CH POR LA COMUNA DE LA SERENA"/>
    <s v="ELQUI"/>
    <s v="LA SERENA"/>
    <n v="53150"/>
    <n v="10500"/>
    <n v="10500"/>
    <n v="0"/>
    <n v="0"/>
    <n v="250000"/>
    <n v="191000"/>
  </r>
  <r>
    <x v="2"/>
    <x v="6"/>
    <s v="PROYECTOS"/>
    <s v="DESARROLLO VIAL AREAS COSTERAS"/>
    <s v="LONGITUDINAL COSTERO"/>
    <s v="20191064-0"/>
    <s v="MEJORAMIENTO CAMINO MIRASOL - BIFURCACION QUINTAY, COMUNA DE ALGARROBO Y CASABLANCA"/>
    <s v="VALPARAISO, SAN ANTONIO"/>
    <s v="CASABLANCA, ALGARROBO"/>
    <n v="0"/>
    <n v="400000"/>
    <n v="400000"/>
    <n v="233601.826"/>
    <n v="0"/>
    <n v="0"/>
    <n v="0"/>
  </r>
  <r>
    <x v="2"/>
    <x v="6"/>
    <s v="PROYECTOS"/>
    <s v="VIALIDAD URBANA"/>
    <s v="VIALIDAD URBANA"/>
    <s v="30005719-0"/>
    <s v="MEJORAMIENTO RUTA F-30-E S: CEMENTERIO CONCON - ROTONDA CONCON"/>
    <s v="VALPARAISO"/>
    <s v="CONCON"/>
    <n v="7628966"/>
    <n v="128000"/>
    <n v="128000"/>
    <n v="0"/>
    <n v="0"/>
    <n v="0"/>
    <n v="0"/>
  </r>
  <r>
    <x v="2"/>
    <x v="6"/>
    <s v="PROYECTOS"/>
    <s v="MEJORAMIENTO RED VIAL REGIONAL SECUNDARIA"/>
    <s v="DESARROLLO SOCIAL Y APOYO A COMUNIDADES"/>
    <s v="30073274-0"/>
    <s v="CONSTRUCCIÓN PUENTE LO ROJAS, PROVINCIA DE QUILLOTA"/>
    <s v="QUILLOTA"/>
    <s v="LA CRUZ"/>
    <n v="0"/>
    <n v="5000"/>
    <n v="5000"/>
    <n v="0"/>
    <n v="0"/>
    <n v="0"/>
    <n v="0"/>
  </r>
  <r>
    <x v="2"/>
    <x v="6"/>
    <s v="PROYECTOS"/>
    <s v="MEJORAMIENTO RED VIAL REGIONAL SECUNDARIA"/>
    <s v="MEJORAMIENTO RED VIAL REGIONAL SECUNDARIA"/>
    <s v="30073648-0"/>
    <s v="MEJORAMIENTO PAVIMENTO RUTA G-814 LEYDA - CUNCUMÉN, PROVINCIA SAN ANTONIO"/>
    <s v="SAN ANTONIO"/>
    <s v="SAN ANTONIO"/>
    <n v="637800"/>
    <n v="3430000"/>
    <n v="3430000"/>
    <n v="2868009.1540000001"/>
    <n v="0"/>
    <n v="0"/>
    <n v="0"/>
  </r>
  <r>
    <x v="2"/>
    <x v="6"/>
    <s v="PROYECTOS"/>
    <s v="RUTAS INTERNACIONALES"/>
    <s v="RUTAS INTERNACIONALES"/>
    <s v="30080312-0"/>
    <s v="REPOSICIÓN RUTA 60 CH, SECTOR: CRUCE SAN PEDRO - ENLACE QUILLOTA"/>
    <s v="VALPARAISO, QUILLOTA, MARGA MARGA"/>
    <s v="CONCON, QUILLOTA, LIMACHE"/>
    <n v="0"/>
    <n v="79000"/>
    <n v="79000"/>
    <n v="78907.637000000002"/>
    <n v="0"/>
    <n v="0"/>
    <n v="0"/>
  </r>
  <r>
    <x v="2"/>
    <x v="6"/>
    <s v="PROYECTOS"/>
    <s v="DESARROLLO VIAL AREAS COSTERAS"/>
    <s v="DESARROLLO VIAL AREAS COSTERAS"/>
    <s v="30080514-0"/>
    <s v="MEJORAMIENTO RUTA F-216 SECTOR: VALLE ALEGRE - CRUCE RUTA F-30-E, COMUNA DE QUINTEROS"/>
    <s v="VALPARAISO"/>
    <s v="QUINTERO"/>
    <n v="0"/>
    <n v="30000"/>
    <n v="30000"/>
    <n v="0"/>
    <n v="0"/>
    <n v="0"/>
    <n v="0"/>
  </r>
  <r>
    <x v="2"/>
    <x v="6"/>
    <s v="PROYECTOS"/>
    <s v="MEJORAMIENTO RED VIAL REGIONAL SECUNDARIA"/>
    <s v="DESARROLLO DE LA VIALIDAD COMO APOYO A SECTORES PRODUCTIVOS"/>
    <s v="30080632-0"/>
    <s v="MEJORAMIENTO RUTA E-253 LONGOTOMA - ARTIFICIO, PROVINCIA DE PETORCA"/>
    <s v="PETORCA"/>
    <s v="LA LIGUA"/>
    <n v="1594500"/>
    <n v="1551010"/>
    <n v="1551010"/>
    <n v="127093.973"/>
    <n v="0"/>
    <n v="3740000"/>
    <n v="0"/>
  </r>
  <r>
    <x v="2"/>
    <x v="6"/>
    <s v="PROYECTOS"/>
    <s v="MEJORAMIENTO RED VIAL REGIONAL PRINCIPAL"/>
    <s v="MEJORAMIENTO RED VIAL REGIONAL PRINCIPAL"/>
    <s v="30081505-0"/>
    <s v="CONSTRUCCION CONEXION VIAL R.5(ARTIF)-RUTA F-366(ROJAS),COM.QUILLOTA"/>
    <s v="QUILLOTA"/>
    <s v="LA CRUZ, NOGALES"/>
    <n v="16114"/>
    <n v="22000"/>
    <n v="22000"/>
    <n v="15658.007"/>
    <n v="0"/>
    <n v="0"/>
    <n v="0"/>
  </r>
  <r>
    <x v="2"/>
    <x v="6"/>
    <s v="PROYECTOS"/>
    <s v="MEJORAMIENTO RED VIAL REGIONAL SECUNDARIA"/>
    <s v="MEJORAMIENTO RED VIAL REGIONAL SECUNDARIA"/>
    <s v="30081531-0"/>
    <s v="MEJORAMIENTO CIRCUITO VIAL RUTA F-360 COLMO - F-366 LO ROJAS"/>
    <s v="QUILLOTA"/>
    <s v="QUILLOTA"/>
    <n v="3824103"/>
    <n v="10100"/>
    <n v="10100"/>
    <n v="0"/>
    <n v="0"/>
    <n v="250000"/>
    <n v="0"/>
  </r>
  <r>
    <x v="2"/>
    <x v="6"/>
    <s v="PROYECTOS"/>
    <s v="DESARROLLO VIAL AREAS COSTERAS"/>
    <s v="LONGITUDINAL COSTERO"/>
    <s v="30091212-0"/>
    <s v="REPOSICION RUTA F-30-E SECTOR: LA LAGUNA - PUCHUNCAVI"/>
    <s v="VALPARAISO, PETORCA"/>
    <s v="PUCHUNCAVI, ZAPALLAR"/>
    <n v="195564"/>
    <n v="241000"/>
    <n v="241000"/>
    <n v="94530.498999999996"/>
    <n v="0"/>
    <n v="0"/>
    <n v="0"/>
  </r>
  <r>
    <x v="2"/>
    <x v="6"/>
    <s v="PROYECTOS"/>
    <s v="MEJORAMIENTO RED VIAL REGIONAL PRINCIPAL"/>
    <s v="MEJORAMIENTO RED VIAL REGIONAL PRINCIPAL"/>
    <s v="30098775-0"/>
    <s v="MEJORAMIENTO RUTA F-74-G, SECTOR: CUESTA IBACACHE - CASABLANCA, COMUNA CASABLANCA"/>
    <s v="VALPARAISO"/>
    <s v="CASABLANCA"/>
    <n v="0"/>
    <n v="45000"/>
    <n v="45000"/>
    <n v="42670.860999999997"/>
    <n v="0"/>
    <n v="0"/>
    <n v="0"/>
  </r>
  <r>
    <x v="2"/>
    <x v="6"/>
    <s v="PROYECTOS"/>
    <s v="CONSERVACION VIAL"/>
    <s v="RED VIAL BASICA"/>
    <s v="30102080-0"/>
    <s v="CONSERVACIÓN RED VIAL REGIÓN DE VALPARAISO 2012-2014"/>
    <s v="INTERPROVINCIAL"/>
    <s v="INTERCOMUNAL"/>
    <n v="0"/>
    <n v="40000"/>
    <n v="40000"/>
    <n v="7279.21"/>
    <n v="0"/>
    <n v="0"/>
    <n v="0"/>
  </r>
  <r>
    <x v="2"/>
    <x v="6"/>
    <s v="PROYECTOS"/>
    <s v="MEJORAMIENTO RED VIAL REGIONAL PRINCIPAL"/>
    <s v="CONECTIVIDAD INTRAREGIONAL"/>
    <s v="30104149-0"/>
    <s v="MEJORAMIENTO RUTA F-190 SECTOR: VALLE ALEGRE - PUCHUNCAVÍ, PROVINCIA VALPARAÍSO"/>
    <s v="VALPARAISO"/>
    <s v="PUCHUNCAVI, QUINTERO"/>
    <n v="0"/>
    <n v="20000"/>
    <n v="20000"/>
    <n v="4459.99"/>
    <n v="0"/>
    <n v="0"/>
    <n v="0"/>
  </r>
  <r>
    <x v="2"/>
    <x v="6"/>
    <s v="PROYECTOS"/>
    <s v="DESARROLLO VIAL AREAS COSTERAS"/>
    <s v="DESARROLLO VIAL AREAS COSTERAS"/>
    <s v="30106369-0"/>
    <s v="MEJORAMIENTO RUTA F-840 LAS DICHAS - MIRASOL COM. CASABLANC A ALGARROBO"/>
    <s v="VALPARAISO, SAN ANTONIO"/>
    <s v="CASABLANCA, ALGARROBO"/>
    <n v="0"/>
    <n v="250000"/>
    <n v="250000"/>
    <n v="215761.93900000001"/>
    <n v="0"/>
    <n v="0"/>
    <n v="0"/>
  </r>
  <r>
    <x v="2"/>
    <x v="6"/>
    <s v="PROYECTOS"/>
    <s v="DESARROLLO VIAL AREAS COSTERAS"/>
    <s v="LONGITUDINAL COSTERO"/>
    <s v="30107026-0"/>
    <s v="AMPLIACIÓN RUTA F-30-E SECTOR: CRUCE RUTA F-20 - CONCÓN, PROVINCIA VALPARAÍSO"/>
    <s v="VALPARAISO"/>
    <s v="PUCHUNCAVI, QUINTERO"/>
    <n v="2359860"/>
    <n v="110020"/>
    <n v="110020"/>
    <n v="103100.194"/>
    <n v="0"/>
    <n v="9638000"/>
    <n v="15646000"/>
  </r>
  <r>
    <x v="2"/>
    <x v="6"/>
    <s v="PROYECTOS"/>
    <s v="CAMINOS NACIONALES"/>
    <s v="CAMINOS NACIONALES"/>
    <s v="30121216-0"/>
    <s v="REPOSICION PUENTE RAPEL EN RUTA G-80-I, COMUNA DE SANTO DOMINGO"/>
    <s v="SAN ANTONIO"/>
    <s v="SANTO DOMINGO"/>
    <n v="510495"/>
    <n v="406000"/>
    <n v="406000"/>
    <n v="322589.03499999997"/>
    <n v="0"/>
    <n v="279000"/>
    <n v="0"/>
  </r>
  <r>
    <x v="2"/>
    <x v="6"/>
    <s v="PROYECTOS"/>
    <s v="MEJORAMIENTO RED VIAL REGIONAL PRINCIPAL"/>
    <s v="ACCESO A CABECERAS COMUNALES"/>
    <s v="30123830-0"/>
    <s v="MEJORAMIENTO RUTA F-50 LO OROZCO-QUILPUÉ ETAPA III, COMUNA CASABLANCA"/>
    <s v="VALPARAISO"/>
    <s v="CASABLANCA"/>
    <n v="0"/>
    <n v="10000"/>
    <n v="10000"/>
    <n v="9737.4189999999999"/>
    <n v="0"/>
    <n v="0"/>
    <n v="0"/>
  </r>
  <r>
    <x v="2"/>
    <x v="6"/>
    <s v="PROYECTOS"/>
    <s v="VIALIDAD URBANA"/>
    <s v="VIALIDAD URBANA"/>
    <s v="30123847-0"/>
    <s v="CONSTRUCCION CONEXIÓN VIAL TABOLANGO - QUILPUE - VILLA ALEMANA"/>
    <s v="MARGA MARGA"/>
    <s v="LIMACHE"/>
    <n v="0"/>
    <n v="206000"/>
    <n v="206000"/>
    <n v="146151.12"/>
    <n v="0"/>
    <n v="0"/>
    <n v="0"/>
  </r>
  <r>
    <x v="2"/>
    <x v="6"/>
    <s v="PROYECTOS"/>
    <s v="MEJORAMIENTO RED VIAL REGIONAL SECUNDARIA"/>
    <s v="DESARROLLO SOCIAL Y APOYO A COMUNIDADES"/>
    <s v="30131237-0"/>
    <s v="REPOSICIÓN PUENTE 25 DE MAYO EN RUTA E - 805"/>
    <s v="SAN FELIPE"/>
    <s v="SAN FELIPE"/>
    <n v="0"/>
    <n v="1000"/>
    <n v="1000"/>
    <n v="0"/>
    <n v="0"/>
    <n v="0"/>
    <n v="0"/>
  </r>
  <r>
    <x v="2"/>
    <x v="6"/>
    <s v="PROYECTOS"/>
    <s v="VIALIDAD URBANA"/>
    <s v="VIALIDAD URBANA"/>
    <s v="30132824-0"/>
    <s v="CONSTRUCCION BY PASS A LAS CIUDADES DE LA LIGUA Y CABILDO"/>
    <s v="PETORCA"/>
    <s v="LA LIGUA"/>
    <n v="0"/>
    <n v="15000"/>
    <n v="15000"/>
    <n v="11821.7"/>
    <n v="0"/>
    <n v="0"/>
    <n v="0"/>
  </r>
  <r>
    <x v="2"/>
    <x v="6"/>
    <s v="PROYECTOS"/>
    <s v="RUTAS INTERREGIONALES"/>
    <s v="RUTAS INTERREGIONALES"/>
    <s v="30133962-0"/>
    <s v="REPOSICIÓN PUENTE LO CHAPARRO EN RUTA F - 10 - G, COMUNA DE LIMACHE"/>
    <s v="MARGA MARGA"/>
    <s v="LIMACHE"/>
    <n v="0"/>
    <n v="1000"/>
    <n v="1000"/>
    <n v="0"/>
    <n v="0"/>
    <n v="0"/>
    <n v="0"/>
  </r>
  <r>
    <x v="2"/>
    <x v="6"/>
    <s v="PROYECTOS"/>
    <s v="RUTAS INTERREGIONALES"/>
    <s v="RUTAS INTERREGIONALES"/>
    <s v="30134846-0"/>
    <s v="REPOSICIÓN PUENTE PELUMPEN EN RUTA F - 660, COMUNA DE OLMUÉ"/>
    <s v="MARGA MARGA"/>
    <s v="OLMUE"/>
    <n v="0"/>
    <n v="1000"/>
    <n v="1000"/>
    <n v="0"/>
    <n v="0"/>
    <n v="0"/>
    <n v="0"/>
  </r>
  <r>
    <x v="2"/>
    <x v="6"/>
    <s v="PROYECTOS"/>
    <s v="VIALIDAD URBANA"/>
    <s v="VIALIDAD URBANA"/>
    <s v="30137246-0"/>
    <s v="CONSTRUCCIÓN CONEXIÓN VIAL ACCESO NORTE A SAN ANTONIO"/>
    <s v="SAN ANTONIO"/>
    <s v="SAN ANTONIO"/>
    <n v="2327970"/>
    <n v="3000"/>
    <n v="3000"/>
    <n v="59.066000000000003"/>
    <n v="0"/>
    <n v="3000000"/>
    <n v="5000000"/>
  </r>
  <r>
    <x v="2"/>
    <x v="6"/>
    <s v="PROYECTOS"/>
    <s v="CAMINOS NACIONALES"/>
    <s v="CAMINOS NACIONALES"/>
    <s v="30218272-0"/>
    <s v="AMPLIACION RUTA 62 SECTOR QUILLOTA - CR. RUTA F-390, COM. QUILLOTA"/>
    <s v="QUILLOTA"/>
    <s v="QUILLOTA"/>
    <n v="0"/>
    <n v="929100"/>
    <n v="929100"/>
    <n v="922822.451"/>
    <n v="0"/>
    <n v="0"/>
    <n v="0"/>
  </r>
  <r>
    <x v="2"/>
    <x v="6"/>
    <s v="PROYECTOS"/>
    <s v="MEJORAMIENTO RED VIAL REGIONAL SECUNDARIA"/>
    <s v="MEJORAMIENTO RED VIAL REGIONAL SECUNDARIA"/>
    <s v="30370522-0"/>
    <s v="MEJORAMIENTO CBI VARIAS RUTAS - REGIÓN DE VALPARAÍSO"/>
    <s v="VALPARAISO, PETORCA, SAN FELIPE"/>
    <s v="VALPARAISO, CABILDO, PETORCA, PUTAENDO"/>
    <n v="638422"/>
    <n v="476000"/>
    <n v="476000"/>
    <n v="237785.7"/>
    <n v="0"/>
    <n v="528000"/>
    <n v="0"/>
  </r>
  <r>
    <x v="2"/>
    <x v="6"/>
    <s v="PROYECTOS"/>
    <s v="CONSERVACION VIAL"/>
    <s v="RED VIAL BASICA"/>
    <s v="30458864-0"/>
    <s v="CONSERVACION RUTAS E-30-F Y 64 S:CEMENTERIO CON CON-NUDO QUILLOTA"/>
    <s v="VALPARAISO"/>
    <s v="CONCON"/>
    <n v="2239741"/>
    <n v="465000"/>
    <n v="465000"/>
    <n v="217866.95"/>
    <n v="0"/>
    <n v="0"/>
    <n v="0"/>
  </r>
  <r>
    <x v="2"/>
    <x v="6"/>
    <s v="PROYECTOS"/>
    <s v="RUTA PRECORDILLERANA"/>
    <s v="RUTA PRECORDILLERANA"/>
    <s v="30469338-0"/>
    <s v="CONSTRUCCION TUNEL LA GRUPA 2, PROV. PETORCA"/>
    <s v="PETORCA"/>
    <s v="CABILDO"/>
    <n v="0"/>
    <n v="300000"/>
    <n v="300000"/>
    <n v="93852.498999999996"/>
    <n v="0"/>
    <n v="0"/>
    <n v="0"/>
  </r>
  <r>
    <x v="2"/>
    <x v="6"/>
    <s v="PROYECTOS"/>
    <s v="VIALIDAD URBANA"/>
    <s v="VIALIDAD URBANA"/>
    <s v="30480266-0"/>
    <s v="CONSTRUCCION BY PASS RUTA E-85, TRAMO URBANO CIUDAD DE LOS ANDES"/>
    <s v="LOS ANDES, SAN FELIPE"/>
    <s v="LOS ANDES, SAN ESTEBAN, SANTA MARIA"/>
    <n v="10630"/>
    <n v="11140"/>
    <n v="11140"/>
    <n v="85.944000000000003"/>
    <n v="0"/>
    <n v="500000"/>
    <n v="589000"/>
  </r>
  <r>
    <x v="2"/>
    <x v="6"/>
    <s v="PROYECTOS"/>
    <s v="CONSERVACION VIAL"/>
    <s v="GLOBAL"/>
    <s v="30481267-0"/>
    <s v="CONSERVACIÓN GLOBAL MIXTA CAMINOS RED VIAL V REGIÓN (2018-2022)"/>
    <s v="VALPARAISO, LOS ANDES, PETORCA"/>
    <s v="VALPARAISO, CASABLANCA, CONCON, LOS ANDES, CALLE LARGA, RINCONADA, LA LIGUA, CABILDO, PAPUDO"/>
    <n v="0"/>
    <n v="360000"/>
    <n v="360000"/>
    <n v="359407.81800000003"/>
    <n v="0"/>
    <n v="0"/>
    <n v="0"/>
  </r>
  <r>
    <x v="2"/>
    <x v="6"/>
    <s v="PROYECTOS"/>
    <s v="SEGURIDAD VIAL, CICLOVIAS Y PASARELAS"/>
    <s v="CICLOVIAS"/>
    <s v="30482391-0"/>
    <s v="CONSTRUCCION PROYECTO INTEGRAL DE CICLOVIAS ETAPA II, REG VALPARAISO"/>
    <s v="VALPARAISO, PETORCA"/>
    <s v="CASABLANCA, PUCHUNCAVI, CABILDO, PETORCA, ZAPALLAR"/>
    <n v="53150"/>
    <n v="53650"/>
    <n v="53650"/>
    <n v="0"/>
    <n v="0"/>
    <n v="213000"/>
    <n v="114000"/>
  </r>
  <r>
    <x v="2"/>
    <x v="6"/>
    <s v="PROYECTOS"/>
    <s v="VIALIDAD URBANA"/>
    <s v="VIALIDAD URBANA"/>
    <s v="30483803-0"/>
    <s v="CONSTRUCCION ENLACE EL VERGEL RUTA 60 CH (CAMINO LA PÓLVORA)"/>
    <s v="VALPARAISO"/>
    <s v="VALPARAISO"/>
    <n v="3507900"/>
    <n v="8751000"/>
    <n v="8751000"/>
    <n v="5383031.9859999996"/>
    <n v="0"/>
    <n v="2085000"/>
    <n v="0"/>
  </r>
  <r>
    <x v="2"/>
    <x v="6"/>
    <s v="PROYECTOS"/>
    <s v="CONSERVACION VIAL"/>
    <s v="TUNELES"/>
    <s v="30484612-0"/>
    <s v="CONSERVACION Y OPERACION TUNELES C.REDENTOR Y CARACOLES 2018"/>
    <s v="LOS ANDES"/>
    <s v="LOS ANDES"/>
    <n v="43195"/>
    <n v="8000"/>
    <n v="8000"/>
    <n v="6609.7529999999997"/>
    <n v="0"/>
    <n v="0"/>
    <n v="0"/>
  </r>
  <r>
    <x v="2"/>
    <x v="6"/>
    <s v="PROYECTOS"/>
    <s v="SEGURIDAD VIAL, CICLOVIAS Y PASARELAS"/>
    <s v="SEGURIDAD VIAL"/>
    <s v="30484630-0"/>
    <s v="CONSERVACION SISTEMA DE SEÑALIZACION INFORMATIVA REGION DE VALPARAISO 2018"/>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n v="264808"/>
    <n v="93000"/>
    <n v="93000"/>
    <n v="84420"/>
    <n v="0"/>
    <n v="0"/>
    <n v="0"/>
  </r>
  <r>
    <x v="2"/>
    <x v="6"/>
    <s v="PROYECTOS"/>
    <s v="RUTAS INTERNACIONALES"/>
    <s v="PASOS PRIORIZADOS"/>
    <s v="40004451-0"/>
    <s v="AMPLIACION PASO FRONTERIZO CRISTO REDENTOR, FASE I"/>
    <s v="LOS ANDES"/>
    <s v="LOS ANDES"/>
    <n v="11683930"/>
    <n v="1000000"/>
    <n v="1000000"/>
    <n v="0"/>
    <n v="0"/>
    <n v="10000000"/>
    <n v="28400000"/>
  </r>
  <r>
    <x v="2"/>
    <x v="6"/>
    <s v="PROYECTOS"/>
    <s v="RUTAS INTERNACIONALES"/>
    <s v="RUTAS INTERNACIONALES"/>
    <s v="40006568-0"/>
    <s v="CONSTRUCCION PAR VIAL 60 CH. S: JUNCAL-PORTILLO Y AMPLIACION S: PORTILLO - TUNEL C. REDENTOR"/>
    <s v="LOS ANDES"/>
    <s v="LOS ANDES"/>
    <n v="89445"/>
    <n v="259000"/>
    <n v="259000"/>
    <n v="236143.405"/>
    <n v="0"/>
    <n v="0"/>
    <n v="0"/>
  </r>
  <r>
    <x v="2"/>
    <x v="6"/>
    <s v="PROYECTOS"/>
    <s v="MEJORAMIENTO RED VIAL REGIONAL SECUNDARIA"/>
    <s v="MEJORAMIENTO RED VIAL REGIONAL SECUNDARIA"/>
    <s v="40007060-0"/>
    <s v="REPOSICIÓN PUENTE RABUCO EN RUTA F-300, COMUNA DE HIJUELAS"/>
    <s v="QUILLOTA"/>
    <s v="HIJUELAS"/>
    <n v="885479"/>
    <n v="1190000"/>
    <n v="1190000"/>
    <n v="177.185"/>
    <n v="0"/>
    <n v="1065000"/>
    <n v="0"/>
  </r>
  <r>
    <x v="2"/>
    <x v="6"/>
    <s v="PROYECTOS"/>
    <s v="CONSERVACION VIAL"/>
    <s v="CONTRATOS POR NIVEL DE SERVICIO"/>
    <s v="40011041-0"/>
    <s v="CONSERVACION GLOBAL MIXTA CAMINOS RED VIAL REGION DE VALPARAISO 2020"/>
    <s v="VALPARAISO, LOS ANDES, PETORCA"/>
    <s v="VALPARAISO, CONCON, LOS ANDES, RINCONADA, LA LIGUA, ZAPALLAR"/>
    <n v="4783501"/>
    <n v="8238000"/>
    <n v="8238000"/>
    <n v="6250912.8000000007"/>
    <n v="0"/>
    <n v="6290000"/>
    <n v="4728000"/>
  </r>
  <r>
    <x v="2"/>
    <x v="6"/>
    <s v="PROYECTOS"/>
    <s v="MEJORAMIENTO RED VIAL REGIONAL SECUNDARIA"/>
    <s v="PUENTES"/>
    <s v="40011219-0"/>
    <s v="REPOSICION PUENTES MENORES PROVINCIAS DE VALPARAISO Y QUILLOTA"/>
    <s v="LOS ANDES, PETORCA, SAN ANTONIO, SAN FELIPE, MARGA MARGA"/>
    <s v="LOS ANDES, SAN ESTEBAN, PETORCA, ZAPALLAR, SAN ANTONIO, PANQUEHUE, PUTAENDO, LIMACHE, OLMUE"/>
    <n v="12970"/>
    <n v="26000"/>
    <n v="26000"/>
    <n v="25896.438999999998"/>
    <n v="0"/>
    <n v="0"/>
    <n v="0"/>
  </r>
  <r>
    <x v="2"/>
    <x v="6"/>
    <s v="PROYECTOS"/>
    <s v="MEJORAMIENTO RED VIAL REGIONAL SECUNDARIA"/>
    <s v="DESARROLLO SOCIAL Y APOYO A COMUNIDADES"/>
    <s v="40011794-0"/>
    <s v="MEJORAMIENTO RUTA F-301-E, COMUNAS NOGALES, HIJUELAS Y CATEMU"/>
    <s v="QUILLOTA, SAN FELIPE"/>
    <s v="CALERA, HIJUELAS, NOGALES, CATEMU"/>
    <n v="0"/>
    <n v="90300"/>
    <n v="90300"/>
    <n v="58687.851999999999"/>
    <n v="0"/>
    <n v="0"/>
    <n v="0"/>
  </r>
  <r>
    <x v="2"/>
    <x v="6"/>
    <s v="PROYECTOS"/>
    <s v="MEJORAMIENTO RED VIAL REGIONAL PRINCIPAL"/>
    <s v="MEJORAMIENTO RED VIAL REGIONAL PRINCIPAL"/>
    <s v="40017172-0"/>
    <s v="AMPLIACION PUENTE LO GALLARDO EN RUTA 66, PROVINCIA DE SAN ANTONIO"/>
    <s v="SAN ANTONIO"/>
    <s v="SAN ANTONIO"/>
    <n v="7441000"/>
    <n v="2019000"/>
    <n v="2019000"/>
    <n v="18.353000000000002"/>
    <n v="0"/>
    <n v="12893000"/>
    <n v="22936000"/>
  </r>
  <r>
    <x v="2"/>
    <x v="6"/>
    <s v="PROYECTOS"/>
    <s v="DESARROLLO VIAL AREAS COSTERAS"/>
    <s v="LONGITUDINAL COSTERO"/>
    <s v="40017840-0"/>
    <s v="CONSTRUCCIÓN CONEXIÓN VIAL RUTA COSTERA SECTOR: SANTO DOMINGO - LÍMITE REGIONAL SUR"/>
    <s v="SAN ANTONIO"/>
    <s v="SANTO DOMINGO"/>
    <n v="22323"/>
    <n v="40000"/>
    <n v="40000"/>
    <n v="33158.116999999998"/>
    <n v="0"/>
    <n v="0"/>
    <n v="0"/>
  </r>
  <r>
    <x v="2"/>
    <x v="6"/>
    <s v="PROYECTOS"/>
    <s v="VIALIDAD URBANA"/>
    <s v="VIALIDAD URBANA"/>
    <s v="40020009-0"/>
    <s v="CONSTRUCCION CONEXIÓN VIAL RUTA F-50 -TRONCAL SUR"/>
    <s v="VALPARAISO"/>
    <s v="QUILPUE"/>
    <n v="0"/>
    <n v="3000"/>
    <n v="3000"/>
    <n v="742.93600000000004"/>
    <n v="0"/>
    <n v="0"/>
    <n v="0"/>
  </r>
  <r>
    <x v="2"/>
    <x v="6"/>
    <s v="PROYECTOS"/>
    <s v="SEGURIDAD VIAL, CICLOVIAS Y PASARELAS"/>
    <s v="CICLOVIAS"/>
    <s v="40024557-0"/>
    <s v="CONSTRUCCION CICLOVIA EN RUTA F-304, PROVINCIA DE QUILLOTA"/>
    <s v="QUILLOTA"/>
    <s v="HIJUELAS"/>
    <n v="0"/>
    <n v="887000"/>
    <n v="887000"/>
    <n v="821572.58100000001"/>
    <n v="0"/>
    <n v="0"/>
    <n v="0"/>
  </r>
  <r>
    <x v="2"/>
    <x v="6"/>
    <s v="PROYECTOS"/>
    <s v="CONSERVACION VIAL"/>
    <s v="TUNELES"/>
    <s v="40025148-0"/>
    <s v="CONSERVACION Y OPERACION TUNEL CRISTO REDENTOR Y CARACOLES 2021"/>
    <s v="LOS ANDES"/>
    <s v="LOS ANDES"/>
    <n v="850400"/>
    <n v="958000"/>
    <n v="958000"/>
    <n v="791603.76800000004"/>
    <n v="0"/>
    <n v="940000"/>
    <n v="475000"/>
  </r>
  <r>
    <x v="2"/>
    <x v="6"/>
    <s v="PROYECTOS"/>
    <s v="CONSERVACION VIAL"/>
    <s v="PEAJE"/>
    <s v="40025149-0"/>
    <s v="CONSERVACION NUEVA PLAZA DE PEAJE CRISTO REDENTOR 2021"/>
    <s v="LOS ANDES"/>
    <s v="LOS ANDES"/>
    <n v="69852"/>
    <n v="66000"/>
    <n v="66000"/>
    <n v="50941.52"/>
    <n v="0"/>
    <n v="0"/>
    <n v="0"/>
  </r>
  <r>
    <x v="2"/>
    <x v="6"/>
    <s v="PROYECTOS"/>
    <s v="MEJORAMIENTO RED VIAL REGIONAL PRINCIPAL"/>
    <s v="PUENTES"/>
    <s v="40025778-0"/>
    <s v="REPOSICION PUENTES MENORES PROVINCIAS DE SAN FELIPE  Y LOS ANDES"/>
    <s v="LOS ANDES, SAN FELIPE"/>
    <s v="LOS ANDES, CALLE LARGA, RINCONADA, SAN ESTEBAN, SAN FELIPE, LLAILLAY, PANQUEHUE"/>
    <n v="44497"/>
    <n v="53000"/>
    <n v="53000"/>
    <n v="0"/>
    <n v="0"/>
    <n v="0"/>
    <n v="0"/>
  </r>
  <r>
    <x v="2"/>
    <x v="6"/>
    <s v="PROYECTOS"/>
    <s v="VIALIDAD URBANA"/>
    <s v="VIALIDAD URBANA"/>
    <s v="40026108-0"/>
    <s v="CONSTRUCCION PASADA URBANA POR ALGARROBO"/>
    <s v="SAN ANTONIO"/>
    <s v="ALGARROBO"/>
    <n v="53150"/>
    <n v="61450"/>
    <n v="61450"/>
    <n v="81.17"/>
    <n v="0"/>
    <n v="282000"/>
    <n v="99780"/>
  </r>
  <r>
    <x v="2"/>
    <x v="6"/>
    <s v="PROYECTOS"/>
    <s v="MEJORAMIENTO RED VIAL REGIONAL PRINCIPAL"/>
    <s v="MEJORAMIENTO RED VIAL REGIONAL PRINCIPAL"/>
    <s v="40027071-0"/>
    <s v="MEJORAMIENTO CRUCE VIAL RUTA E-30-F CON RUTA F-170, SECTOR LOS PESCADORES, COMUNA PUCHUNCAVI"/>
    <s v="VALPARAISO"/>
    <s v="PUCHUNCAVI"/>
    <n v="53150"/>
    <n v="362620"/>
    <n v="362620"/>
    <n v="76.396000000000001"/>
    <n v="0"/>
    <n v="1217000"/>
    <n v="0"/>
  </r>
  <r>
    <x v="2"/>
    <x v="6"/>
    <s v="PROYECTOS"/>
    <s v="CONSERVACION VIAL"/>
    <s v="RED VIAL BASICA"/>
    <s v="40027085-0"/>
    <s v="CONSERVACION RED VIAL REGION DE VALPARAISO 2020 (PLAN DE RECUPERACION)"/>
    <s v="MARGA MARGA"/>
    <s v="OLMUE"/>
    <n v="259352"/>
    <n v="245000"/>
    <n v="245000"/>
    <n v="244959.96599999999"/>
    <n v="0"/>
    <n v="0"/>
    <n v="0"/>
  </r>
  <r>
    <x v="2"/>
    <x v="6"/>
    <s v="PROYECTOS"/>
    <s v="MEJORAMIENTO RED VIAL REGIONAL PRINCIPAL"/>
    <s v="MEJORAMIENTO RED VIAL REGIONAL PRINCIPAL"/>
    <s v="40027442-0"/>
    <s v="MEJORAMIENTO CRUCE VIAL RUTA E-30-F CON RUTA E-462,  SECTOR LA LAGUNA, COMUNA DE ZAPALLAR"/>
    <s v="PETORCA"/>
    <s v="ZAPALLAR"/>
    <n v="0"/>
    <n v="100000"/>
    <n v="100000"/>
    <n v="0"/>
    <n v="0"/>
    <n v="0"/>
    <n v="0"/>
  </r>
  <r>
    <x v="2"/>
    <x v="6"/>
    <s v="PROYECTOS"/>
    <s v="MEJORAMIENTO RED VIAL REGIONAL PRINCIPAL"/>
    <s v="MEJORAMIENTO RED VIAL REGIONAL PRINCIPAL"/>
    <s v="40027490-0"/>
    <s v="MEJORAMIENTO CRUCE VIAL RUTA E-35 CON RUTA E-375, SECTOR CHINCOLCO, COMUNA DE PETORCA"/>
    <s v="PETORCA"/>
    <s v="PETORCA"/>
    <n v="692259"/>
    <n v="729000"/>
    <n v="729000"/>
    <n v="676013.31599999999"/>
    <n v="0"/>
    <n v="0"/>
    <n v="0"/>
  </r>
  <r>
    <x v="2"/>
    <x v="6"/>
    <s v="PROYECTOS"/>
    <s v="CONSERVACION VIAL"/>
    <s v="CAMINOS BÁSICOS"/>
    <s v="40027839-0"/>
    <s v="CONSERVACION CAMINOS BASICOS REGION DE VALPARAISO 2020 - 2022 PLAN RECUPERACION "/>
    <s v="INTERPROVINCIAL"/>
    <s v="INTERCOMUNAL"/>
    <n v="162010"/>
    <n v="153000"/>
    <n v="153000"/>
    <n v="152999.641"/>
    <n v="0"/>
    <n v="0"/>
    <n v="0"/>
  </r>
  <r>
    <x v="2"/>
    <x v="6"/>
    <s v="PROYECTOS"/>
    <s v="RUTAS INTERREGIONALES"/>
    <s v="RUTAS INTERREGIONALES"/>
    <s v="40029858-0"/>
    <s v="MEJORAMIENTO RUTA F-100-G, SECTOR PELUMPEN (RUTA F-660) - PUENTE LO CHAPARRO, COM. OLMUE"/>
    <s v="MARGA MARGA"/>
    <s v="LIMACHE, OLMUE"/>
    <n v="467720"/>
    <n v="10000"/>
    <n v="10000"/>
    <n v="0"/>
    <n v="0"/>
    <n v="0"/>
    <n v="0"/>
  </r>
  <r>
    <x v="2"/>
    <x v="6"/>
    <s v="PROYECTOS"/>
    <s v="CONSERVACION VIAL"/>
    <s v="GLOBAL"/>
    <s v="40030654-0"/>
    <s v="CONSERVACION GLOBAL MIXTA CAMINOS RED VIAL REGION DE VALPARAISO 2022-2026."/>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n v="5314999"/>
    <n v="13330600"/>
    <n v="13330600"/>
    <n v="9701629.1610000003"/>
    <n v="0"/>
    <n v="8005000"/>
    <n v="10152000"/>
  </r>
  <r>
    <x v="2"/>
    <x v="6"/>
    <s v="PROYECTOS"/>
    <s v="CONSERVACION VIAL"/>
    <s v="GLOBAL"/>
    <s v="40030676-0"/>
    <s v="CONSERVACION GLOBAL DE CAMINOS REGION DE VALPARAISO 2022-2025"/>
    <s v="VALPARAISO, ISLA DE PASCUA, LOS ANDES, PETORCA, QUILLOTA, SAN ANTONIO, SAN FELIPE, MARGA MARGA"/>
    <s v="CONCON, JUAN FERNANDEZ, PUCHUNCAVI, QUILPUE, QUINTERO, VILLA ALEMANA, VIÑA DEL MAR, ISLA DE PASCUA, LOS ANDES, CALLE LARGA, RINCONADA, SAN ESTEBAN, LA LIGUA, CABILDO, PAPUDO, PETORCA, ZAPALLAR, QUILLOTA, CALERA, HIJUELAS, LA CRUZ, NOGALES, OLMUE, SAN ANTO"/>
    <n v="2481474"/>
    <n v="2799000"/>
    <n v="2799000"/>
    <n v="2681886.8560000001"/>
    <n v="0"/>
    <n v="2065000"/>
    <n v="0"/>
  </r>
  <r>
    <x v="2"/>
    <x v="6"/>
    <s v="PROYECTOS"/>
    <s v="MEJORAMIENTO RED VIAL REGIONAL SECUNDARIA"/>
    <s v="PUENTES"/>
    <s v="40031020-0"/>
    <s v="REPOSICION PUENTE CHAGRES EN RUTA E-661 COMUNA DE CATEMU "/>
    <s v="SAN FELIPE"/>
    <s v="CATEMU"/>
    <n v="0"/>
    <n v="30100"/>
    <n v="30100"/>
    <n v="0"/>
    <n v="0"/>
    <n v="770000"/>
    <n v="0"/>
  </r>
  <r>
    <x v="2"/>
    <x v="6"/>
    <s v="PROYECTOS"/>
    <s v="MEJORAMIENTO RED VIAL REGIONAL SECUNDARIA"/>
    <s v="PUENTES"/>
    <s v="40031033-0"/>
    <s v="NORMALIZACION VARIOS PUENTES REGION DE VALPARAISO (ACT SISMICA)"/>
    <s v="VALPARAISO, LOS ANDES, PETORCA, QUILLOTA, SAN ANTONIO"/>
    <s v="VALPARAISO, PUCHUNCAVI, QUILPUE, QUINTERO, VILLA ALEMANA, LOS ANDES, CALLE LARGA, RINCONADA, SAN ESTEBAN, LA LIGUA, PAPUDO, PETORCA, ZAPALLAR, QUILLOTA, CALERA, HIJUELAS, LA CRUZ, NOGALES, SAN ANTONIO, ALGARROBO, CARTAGENA, EL QUISCO, EL TABO"/>
    <n v="53150"/>
    <n v="10500"/>
    <n v="10500"/>
    <n v="76.396000000000001"/>
    <n v="0"/>
    <n v="100000"/>
    <n v="81000"/>
  </r>
  <r>
    <x v="2"/>
    <x v="6"/>
    <s v="PROYECTOS"/>
    <s v="MEJORAMIENTO RED VIAL REGIONAL SECUNDARIA"/>
    <s v="MEJORAMIENTO RED VIAL REGIONAL SECUNDARIA"/>
    <s v="40033877-0"/>
    <s v="MEJORAMIENTO CBI RUTA F 760 SECTOR CUESTA COLLIGUAY COMUNA DE QUILPUE"/>
    <s v="MARGA MARGA"/>
    <s v="QUILPUE"/>
    <n v="957789"/>
    <n v="1115000"/>
    <n v="1115000"/>
    <n v="1106243.6240000001"/>
    <n v="0"/>
    <n v="0"/>
    <n v="0"/>
  </r>
  <r>
    <x v="2"/>
    <x v="6"/>
    <s v="PROYECTOS"/>
    <s v="CONSERVACION VIAL"/>
    <s v="RED VIAL COMUNAL"/>
    <s v="40035379-0"/>
    <s v="CONSERVACION RED VIAL REGION DE VALPARAISO PERIODO 2021-2023 PLAN DE RECUPERACIÓN"/>
    <s v="INTERPROVINCIAL"/>
    <s v="INTERCOMUNAL"/>
    <n v="1169300"/>
    <n v="2165500"/>
    <n v="2165500"/>
    <n v="2122633.4469999997"/>
    <n v="0"/>
    <n v="0"/>
    <n v="0"/>
  </r>
  <r>
    <x v="2"/>
    <x v="6"/>
    <s v="PROYECTOS"/>
    <s v="CONSERVACION VIAL"/>
    <s v="CAMINOS BÁSICOS"/>
    <s v="40035390-0"/>
    <s v="CONSERVACION CAMINOS BASICOS REGION DE VALPARAISO AÑOS 2021-2023"/>
    <s v="INTERPROVINCIAL"/>
    <s v="INTERCOMUNAL"/>
    <n v="480476"/>
    <n v="375000"/>
    <n v="375000"/>
    <n v="372168.33100000001"/>
    <n v="0"/>
    <n v="0"/>
    <n v="0"/>
  </r>
  <r>
    <x v="2"/>
    <x v="6"/>
    <s v="PROYECTOS"/>
    <s v="DESARROLLO VIAL AREAS COSTERAS"/>
    <s v="LONGITUDINAL COSTERO"/>
    <s v="40036449-0"/>
    <s v="MEJORAMIENTO RUTA E-30-F, SECTOR PUCHUNCAVI- ACCESO QUINTERO, COMUNAS PUCHUNCAVÍ Y QUINTERO -"/>
    <s v="VALPARAISO"/>
    <s v="PUCHUNCAVI, QUINTERO"/>
    <n v="53150"/>
    <n v="53650"/>
    <n v="53650"/>
    <n v="72.575999999999993"/>
    <n v="0"/>
    <n v="265000"/>
    <n v="107000"/>
  </r>
  <r>
    <x v="2"/>
    <x v="6"/>
    <s v="PROYECTOS"/>
    <s v="CONSERVACION VIAL"/>
    <s v="ADMINISTRACION DIRECTA"/>
    <s v="40038480-0"/>
    <s v="CONSERVACION RED VIAL ADMINISTRACION DIRECTA REGION DE VALPARAISO 2023"/>
    <s v="VALPARAISO, ISLA DE PASCUA, LOS ANDES, PETORCA, QUILLOTA, SAN ANTONIO, SAN FELIPE, MARGA MARGA"/>
    <s v="VALPARAISO, CASABLANCA, CONCON, JUAN FERNANDEZ, PUCHUNCAVI, QUILPUE, QUINTERO, VILLA ALEMANA, VIÑA DEL MAR, ISLA DE PASCUA, LOS ANDES, CALLE LARGA, RINCONADA, SAN ESTEBAN, LA LIGUA, CABILDO, PAPUDO, PETORCA, ZAPALLAR, QUILLOTA, CALERA, HIJUELAS, LA CRUZ, "/>
    <n v="7849140"/>
    <n v="8891834"/>
    <n v="8891834"/>
    <n v="4639221.9739999995"/>
    <n v="0"/>
    <n v="0"/>
    <n v="0"/>
  </r>
  <r>
    <x v="2"/>
    <x v="6"/>
    <s v="PROYECTOS"/>
    <s v="DESARROLLO VIAL AREAS COSTERAS"/>
    <s v="LONGITUDINAL COSTERO"/>
    <s v="40038706-0"/>
    <s v="MEJORAMIENTO SECTOR ROTONDA REÑACA ALTO - ROTONDA SANTA JULIA - MIRAFLORES -"/>
    <s v="INTERPROVINCIAL"/>
    <s v="INTERCOMUNAL"/>
    <n v="53150"/>
    <n v="67200"/>
    <n v="67200"/>
    <n v="81.17"/>
    <n v="0"/>
    <n v="351000"/>
    <n v="0"/>
  </r>
  <r>
    <x v="2"/>
    <x v="6"/>
    <s v="PROYECTOS"/>
    <s v="RUTAS INTERNACIONALES"/>
    <s v="PASOS PRIORIZADOS"/>
    <s v="40038723-0"/>
    <s v="CONSTRUCCION VARIANTE RUTA 60-CH SECTOR: PUNTILLA DEL VIENTO"/>
    <s v="LOS ANDES"/>
    <s v="LOS ANDES"/>
    <n v="53150"/>
    <n v="0"/>
    <n v="0"/>
    <n v="0"/>
    <n v="0"/>
    <n v="0"/>
    <n v="0"/>
  </r>
  <r>
    <x v="2"/>
    <x v="6"/>
    <s v="PROYECTOS"/>
    <s v="CONSERVACION VIAL"/>
    <s v="RED VIAL BASICA"/>
    <s v="40040131-0"/>
    <s v="CONSERVACION RED VIAL REGION DE VALPARAISO 2023-2025"/>
    <s v="INTERPROVINCIAL"/>
    <s v="INTERCOMUNAL"/>
    <n v="11170343"/>
    <n v="11560498"/>
    <n v="11560498"/>
    <n v="9054935.9240000006"/>
    <n v="0"/>
    <n v="8392000"/>
    <n v="0"/>
  </r>
  <r>
    <x v="2"/>
    <x v="6"/>
    <s v="PROYECTOS"/>
    <s v="CONSERVACION VIAL"/>
    <s v="PEAJE"/>
    <s v="40043131-0"/>
    <s v="CONSERVACION NUEVA PLAZA DE PEAJE CRISTO REDENTOR  2023 - 2025"/>
    <s v="LOS ANDES"/>
    <s v="LOS ANDES"/>
    <n v="16264"/>
    <n v="0"/>
    <n v="0"/>
    <n v="0"/>
    <n v="0"/>
    <n v="0"/>
    <n v="0"/>
  </r>
  <r>
    <x v="2"/>
    <x v="6"/>
    <s v="PROYECTOS"/>
    <s v="SEGURIDAD VIAL, CICLOVIAS Y PASARELAS"/>
    <s v="SEGURIDAD VIAL"/>
    <s v="40043377-0"/>
    <s v="CONSERVACION Y NORMALIZACION SISTEMA DE SEGURIDAD VIAL EN TUNEL CRISTO REDENTOR"/>
    <s v="VALPARAISO"/>
    <s v="VALPARAISO"/>
    <n v="53150"/>
    <n v="0"/>
    <n v="0"/>
    <n v="0"/>
    <n v="0"/>
    <n v="0"/>
    <n v="0"/>
  </r>
  <r>
    <x v="2"/>
    <x v="6"/>
    <s v="PROYECTOS"/>
    <s v="SEGURIDAD VIAL, CICLOVIAS Y PASARELAS"/>
    <s v="SEGURIDAD VIAL"/>
    <s v="40046637-0"/>
    <s v="CONSERVACION DE SEGURIDAD VIAL  DE VALPARAISO 2023"/>
    <s v="INTERPROVINCIAL"/>
    <s v="INTERCOMUNAL"/>
    <n v="16400152"/>
    <n v="0"/>
    <n v="0"/>
    <n v="0"/>
    <n v="0"/>
    <n v="0"/>
    <n v="0"/>
  </r>
  <r>
    <x v="2"/>
    <x v="6"/>
    <s v="PROYECTOS"/>
    <s v="MEJORAMIENTO RED VIAL REGIONAL PRINCIPAL"/>
    <s v="PUENTES"/>
    <s v="40046640-0"/>
    <s v="CONSTRUCCION PUENTE DE CONEXIÓN PANQUEHUE - CATEMU"/>
    <s v="SAN FELIPE"/>
    <s v="SAN FELIPE"/>
    <n v="53150"/>
    <n v="0"/>
    <n v="0"/>
    <n v="0"/>
    <n v="0"/>
    <n v="0"/>
    <n v="0"/>
  </r>
  <r>
    <x v="2"/>
    <x v="6"/>
    <s v="PROYECTOS"/>
    <s v="MEJORAMIENTO RED VIAL REGIONAL PRINCIPAL"/>
    <s v="PUENTES"/>
    <s v="40046642-0"/>
    <s v="REPOSICION PUENTE 19 DE JUNIO, LA CALERA"/>
    <s v="QUILLOTA"/>
    <s v="CALERA"/>
    <n v="53150"/>
    <n v="0"/>
    <n v="0"/>
    <n v="0"/>
    <n v="0"/>
    <n v="0"/>
    <n v="0"/>
  </r>
  <r>
    <x v="2"/>
    <x v="6"/>
    <s v="PROYECTOS"/>
    <s v="MEJORAMIENTO RED VIAL REGIONAL SECUNDARIA"/>
    <s v="PUENTES"/>
    <s v="40046647-0"/>
    <s v="CONSTRUCCION NUEVO PUENTE EN NOGALES"/>
    <s v="QUILLOTA"/>
    <s v="NOGALES"/>
    <n v="53150"/>
    <n v="0"/>
    <n v="0"/>
    <n v="0"/>
    <n v="0"/>
    <n v="0"/>
    <n v="0"/>
  </r>
  <r>
    <x v="2"/>
    <x v="6"/>
    <s v="PROYECTOS"/>
    <s v="VIALIDAD URBANA"/>
    <s v="VIALIDAD URBANA"/>
    <s v="40046653-0"/>
    <s v="CONSTRUCCION BY PASS A LA CIUDAD DEL QUISCO"/>
    <s v="SAN ANTONIO"/>
    <s v="EL QUISCO"/>
    <n v="53150"/>
    <n v="0"/>
    <n v="0"/>
    <n v="0"/>
    <n v="0"/>
    <n v="0"/>
    <n v="0"/>
  </r>
  <r>
    <x v="2"/>
    <x v="6"/>
    <s v="PROYECTOS"/>
    <s v="VIALIDAD URBANA"/>
    <s v="VIALIDAD URBANA"/>
    <s v="40046655-0"/>
    <s v="CONSTRUCCIÓN CONEXIÓN VIAL ACCESO NORTE A SAN ANTONIO - TRAMO 3"/>
    <s v="SAN ANTONIO"/>
    <s v="SAN ANTONIO"/>
    <n v="53150"/>
    <n v="0"/>
    <n v="0"/>
    <n v="0"/>
    <n v="0"/>
    <n v="0"/>
    <n v="0"/>
  </r>
  <r>
    <x v="2"/>
    <x v="6"/>
    <s v="PROYECTOS"/>
    <s v="DESARROLLO VIAL AREAS COSTERAS"/>
    <s v="DESARROLLO VIAL AREAS COSTERAS"/>
    <s v="40046660-0"/>
    <s v="MEJORAMIENTO RUTA F-966 SECTOR SAN SEBASTIAN, CARTAGENA"/>
    <s v="SAN ANTONIO"/>
    <s v="CARTAGENA"/>
    <n v="53150"/>
    <n v="0"/>
    <n v="0"/>
    <n v="0"/>
    <n v="0"/>
    <n v="0"/>
    <n v="0"/>
  </r>
  <r>
    <x v="2"/>
    <x v="6"/>
    <s v="PROYECTOS"/>
    <s v="MEJORAMIENTO RED VIAL REGIONAL SECUNDARIA"/>
    <s v="PUENTES"/>
    <s v="40046963-0"/>
    <s v="CONSTRUCCION PUENTE CONEXIÓN PANQUEHUE - CATEMU EN RUTA E-635, COMUNAS SAN FELIPE Y PANQUEHUE "/>
    <s v="SAN FELIPE"/>
    <s v="CATEMU, PANQUEHUE"/>
    <n v="0"/>
    <n v="10000"/>
    <n v="10000"/>
    <n v="0"/>
    <n v="0"/>
    <n v="300000"/>
    <n v="255000"/>
  </r>
  <r>
    <x v="2"/>
    <x v="6"/>
    <s v="PROYECTOS"/>
    <s v="CONSERVACION VIAL"/>
    <s v="CAMINOS BÁSICOS"/>
    <s v="40047503-0"/>
    <s v="CONSERVACION CAMINOS BASICOS REGION DE VALPARAÍSO 2023-2024"/>
    <s v="INTERPROVINCIAL"/>
    <s v="INTERCOMUNAL"/>
    <n v="0"/>
    <n v="666486"/>
    <n v="666486"/>
    <n v="542898.83200000005"/>
    <n v="0"/>
    <n v="0"/>
    <n v="0"/>
  </r>
  <r>
    <x v="2"/>
    <x v="6"/>
    <s v="PROYECTOS"/>
    <s v="SEGURIDAD VIAL, CICLOVIAS Y PASARELAS"/>
    <s v="SEGURIDAD VIAL"/>
    <s v="40047704-0"/>
    <s v="CONSERVACIÓN DE SEGURIDAD EN ZONAS DE ESCUELA 2023-2024 REGIÓN DE VALPARAÍSO"/>
    <s v="INTERPROVINCIAL"/>
    <s v="INTERCOMUNAL"/>
    <n v="0"/>
    <n v="641500"/>
    <n v="641500"/>
    <n v="565988.29500000004"/>
    <n v="0"/>
    <n v="0"/>
    <n v="0"/>
  </r>
  <r>
    <x v="2"/>
    <x v="6"/>
    <s v="PROYECTOS"/>
    <s v="SEGURIDAD VIAL, CICLOVIAS Y PASARELAS"/>
    <s v="SEGURIDAD VIAL"/>
    <s v="40047707-0"/>
    <s v="CONSERVACIÓN DE SEGURIDAD VIAL PASADAS ZONAS POBLADAS - TRAVESIAS 2023  REGIÓN DE VALPARAÍSO"/>
    <s v="INTERPROVINCIAL"/>
    <s v="INTERCOMUNAL"/>
    <n v="0"/>
    <n v="6034355"/>
    <n v="6034355"/>
    <n v="4720456.0799999991"/>
    <n v="0"/>
    <n v="0"/>
    <n v="0"/>
  </r>
  <r>
    <x v="2"/>
    <x v="7"/>
    <s v="ESTUDIOS BÁSICOS"/>
    <s v="ESTUDIOS BASICOS DE VIALIDAD"/>
    <s v="ESTUDIOS BASICOS DE VIALIDAD"/>
    <s v="40029247-0"/>
    <s v="DIAGNOSTICO DE TERRENOS FISCALES DE LA RM"/>
    <s v="INTERPROVINCIAL"/>
    <s v="INTERCOMUNAL"/>
    <n v="265750"/>
    <n v="266250"/>
    <n v="266250"/>
    <n v="0"/>
    <n v="0"/>
    <n v="134000"/>
    <n v="26000"/>
  </r>
  <r>
    <x v="2"/>
    <x v="7"/>
    <s v="PROYECTOS"/>
    <s v="MEJORAMIENTO RED VIAL REGIONAL PRINCIPAL"/>
    <s v="ACCESO A CABECERAS COMUNALES"/>
    <s v="30065433-0"/>
    <s v="REPOSICIÓN PAVIMENTO RUTA G-150: PANAMERICANA- LAMPA"/>
    <s v="CHACABUCO"/>
    <s v="LAMPA"/>
    <n v="0"/>
    <n v="1115000"/>
    <n v="1115000"/>
    <n v="112116.06700000001"/>
    <n v="0"/>
    <n v="0"/>
    <n v="0"/>
  </r>
  <r>
    <x v="2"/>
    <x v="7"/>
    <s v="PROYECTOS"/>
    <s v="MEJORAMIENTO RED VIAL REGIONAL SECUNDARIA"/>
    <s v="DESARROLLO SOCIAL Y APOYO A COMUNIDADES"/>
    <s v="30069463-0"/>
    <s v="CONSTRUCCIÓN VARIANTE POLPAICO EN RUTA G-132, COMUNA DE TILTIL"/>
    <s v="CHACABUCO"/>
    <s v="TIL TIL"/>
    <n v="265750"/>
    <n v="103300"/>
    <n v="103300"/>
    <n v="6090.97"/>
    <n v="0"/>
    <n v="3572000"/>
    <n v="4529000"/>
  </r>
  <r>
    <x v="2"/>
    <x v="7"/>
    <s v="PROYECTOS"/>
    <s v="MEJORAMIENTO RED VIAL REGIONAL PRINCIPAL"/>
    <s v="MEJORAMIENTO RED VIAL REGIONAL PRINCIPAL"/>
    <s v="30069739-0"/>
    <s v="REPOSICIÓN RUTA G-78, SECTOR MELIPILLA-CUNCUMÉN"/>
    <s v="MELIPILLA"/>
    <s v="MELIPILLA"/>
    <n v="6584222"/>
    <n v="3481500"/>
    <n v="3481500"/>
    <n v="613236.67999999993"/>
    <n v="0"/>
    <n v="7885000"/>
    <n v="0"/>
  </r>
  <r>
    <x v="2"/>
    <x v="7"/>
    <s v="PROYECTOS"/>
    <s v="VIALIDAD URBANA"/>
    <s v="VIALIDAD URBANA"/>
    <s v="30070213-0"/>
    <s v="CONSTRUCCIÓN CALETERAS RUTA 5 SUR S: LO ESPEJO ¿ SAN BERNARDO"/>
    <s v="SANTIAGO"/>
    <s v="LO ESPEJO"/>
    <n v="0"/>
    <n v="55000"/>
    <n v="55000"/>
    <n v="0"/>
    <n v="0"/>
    <n v="0"/>
    <n v="0"/>
  </r>
  <r>
    <x v="2"/>
    <x v="7"/>
    <s v="PROYECTOS"/>
    <s v="MEJORAMIENTO RED VIAL REGIONAL PRINCIPAL"/>
    <s v="CONECTIVIDAD INTRAREGIONAL"/>
    <s v="30074253-0"/>
    <s v="REPOSICIÓN RUTA G-25 SECTOR: SAN JOSÉ DE MAIPO - SAN GABRIEL"/>
    <s v="CORDILLERA"/>
    <s v="SAN JOSE DE MAIPO"/>
    <n v="270967"/>
    <n v="382967"/>
    <n v="382967"/>
    <n v="0"/>
    <n v="0"/>
    <n v="0"/>
    <n v="0"/>
  </r>
  <r>
    <x v="2"/>
    <x v="7"/>
    <s v="PROYECTOS"/>
    <s v="MEJORAMIENTO RED VIAL REGIONAL SECUNDARIA"/>
    <s v="PUENTES"/>
    <s v="30077710-0"/>
    <s v="CONSTRUCCIÓN PUENTE CANCHA DE PIEDRA EN COMUNA DE MARÍA PINTO"/>
    <s v="MELIPILLA"/>
    <s v="MARIA PINTO"/>
    <n v="0"/>
    <n v="39000"/>
    <n v="39000"/>
    <n v="0"/>
    <n v="0"/>
    <n v="0"/>
    <n v="0"/>
  </r>
  <r>
    <x v="2"/>
    <x v="7"/>
    <s v="PROYECTOS"/>
    <s v="VIALIDAD URBANA"/>
    <s v="VIALIDAD URBANA"/>
    <s v="30081246-0"/>
    <s v="CONSTRUCCIÓN BY PASS MELIPILLA, REGIÓN METROPOLITANA"/>
    <s v="MELIPILLA"/>
    <s v="MELIPILLA"/>
    <n v="0"/>
    <n v="220000"/>
    <n v="220000"/>
    <n v="0"/>
    <n v="0"/>
    <n v="0"/>
    <n v="0"/>
  </r>
  <r>
    <x v="2"/>
    <x v="7"/>
    <s v="PROYECTOS"/>
    <s v="CAMINOS NACIONALES"/>
    <s v="CAMINOS NACIONALES"/>
    <s v="30081497-0"/>
    <s v="CONSTRUCCIÓN CONEXION VIAL 1 NORTE CON RUTA G-505, COMUNA PAINE"/>
    <s v="MAIPO"/>
    <s v="PAINE"/>
    <n v="0"/>
    <n v="120000"/>
    <n v="120000"/>
    <n v="25290.99"/>
    <n v="0"/>
    <n v="0"/>
    <n v="0"/>
  </r>
  <r>
    <x v="2"/>
    <x v="7"/>
    <s v="PROYECTOS"/>
    <s v="MEJORAMIENTO RED VIAL REGIONAL PRINCIPAL"/>
    <s v="MEJORAMIENTO RED VIAL REGIONAL PRINCIPAL"/>
    <s v="30082955-0"/>
    <s v="REPOSICIÓN PUENTES HUECHÚN, SAN VICENTE DE MACUL Y LAS PARCELAS, REGIÓN METROPOLITANA"/>
    <s v="CORDILLERA, CHACABUCO, TALAGANTE"/>
    <s v="PIRQUE, TIL TIL, ISLA DE MAIPO"/>
    <n v="28701"/>
    <n v="16500"/>
    <n v="16500"/>
    <n v="0"/>
    <n v="0"/>
    <n v="9500"/>
    <n v="4000"/>
  </r>
  <r>
    <x v="2"/>
    <x v="7"/>
    <s v="PROYECTOS"/>
    <s v="MEJORAMIENTO RED VIAL REGIONAL SECUNDARIA"/>
    <s v="PUENTES"/>
    <s v="30083016-0"/>
    <s v="REPOSICIÓN PUENTE ESPERANZA EN RUTA G-68, COMUNA PADRE HURTADO"/>
    <s v="TALAGANTE"/>
    <s v="PADRE HURTADO"/>
    <n v="3234709"/>
    <n v="4973000"/>
    <n v="4973000"/>
    <n v="319740.92"/>
    <n v="0"/>
    <n v="0"/>
    <n v="0"/>
  </r>
  <r>
    <x v="2"/>
    <x v="7"/>
    <s v="PROYECTOS"/>
    <s v="VIALIDAD URBANA"/>
    <s v="VIALIDAD URBANA"/>
    <s v="30091237-0"/>
    <s v="AMPLIACIÓN CAMINO PADRE HURTADO RUTA G-45"/>
    <s v="MAIPO"/>
    <s v="PAINE"/>
    <n v="0"/>
    <n v="2000000"/>
    <n v="2000000"/>
    <n v="1967.482"/>
    <n v="0"/>
    <n v="0"/>
    <n v="0"/>
  </r>
  <r>
    <x v="2"/>
    <x v="7"/>
    <s v="PROYECTOS"/>
    <s v="MEJORAMIENTO RED VIAL REGIONAL PRINCIPAL"/>
    <s v="PUENTES"/>
    <s v="30130956-0"/>
    <s v="REPOSICION Y CONSTRUCCION PUENTES Y LOSAS, PROVINCIA CHACABUCO, MELIPILLA Y TALAGANTE"/>
    <s v="CHACABUCO, MELIPILLA, TALAGANTE"/>
    <s v="COLINA, LAMPA, TIL TIL, MELIPILLA, ALHUE, CURACAVI, EL MONTE, ISLA DE MAIPO, PADRE HURTADO"/>
    <n v="3667350"/>
    <n v="4642100"/>
    <n v="4642100"/>
    <n v="2666413.7079999996"/>
    <n v="0"/>
    <n v="3536000"/>
    <n v="0"/>
  </r>
  <r>
    <x v="2"/>
    <x v="7"/>
    <s v="PROYECTOS"/>
    <s v="MEJORAMIENTO RED VIAL REGIONAL PRINCIPAL"/>
    <s v="PUENTES"/>
    <s v="30402087-0"/>
    <s v="REPOSICIÓN PUENTES Y LOSAS PROVICIAS DE MELIPILLA Y TALAGANTE"/>
    <s v="MELIPILLA, TALAGANTE"/>
    <s v="MELIPILLA, TALAGANTE, PADRE HURTADO"/>
    <n v="0"/>
    <n v="52000"/>
    <n v="52000"/>
    <n v="16231.886999999999"/>
    <n v="0"/>
    <n v="0"/>
    <n v="0"/>
  </r>
  <r>
    <x v="2"/>
    <x v="7"/>
    <s v="PROYECTOS"/>
    <s v="MEJORAMIENTO RED VIAL REGIONAL SECUNDARIA"/>
    <s v="PUENTES"/>
    <s v="30402182-0"/>
    <s v="REPOSICIÓN Y CONSTRUCCIÓN PUENTES Y LOSAS R M"/>
    <s v="INTERPROVINCIAL"/>
    <s v="INTERCOMUNAL"/>
    <n v="58763"/>
    <n v="234000"/>
    <n v="234000"/>
    <n v="31353.268"/>
    <n v="0"/>
    <n v="0"/>
    <n v="0"/>
  </r>
  <r>
    <x v="2"/>
    <x v="7"/>
    <s v="PROYECTOS"/>
    <s v="MEJORAMIENTO RED VIAL REGIONAL PRINCIPAL"/>
    <s v="MEJORAMIENTO RED VIAL REGIONAL PRINCIPAL"/>
    <s v="30457895-0"/>
    <s v="REPOSICION PUENTES Y MEJORAMIENTO RUTA G-16: SECTOR LAMPA, TILTIL,"/>
    <s v="CHACABUCO"/>
    <s v="LAMPA, TIL TIL"/>
    <n v="53150"/>
    <n v="725160"/>
    <n v="725160"/>
    <n v="577491.35499999998"/>
    <n v="0"/>
    <n v="600000"/>
    <n v="100000"/>
  </r>
  <r>
    <x v="2"/>
    <x v="7"/>
    <s v="PROYECTOS"/>
    <s v="EQUIPAMIENTO"/>
    <s v="EQUIPAMIENTO"/>
    <s v="30459307-0"/>
    <s v="REPOSICION OFICINA PROVINCIAL MELIPILLA"/>
    <s v="MELIPILLA"/>
    <s v="MELIPILLA"/>
    <n v="1059386"/>
    <n v="0"/>
    <n v="0"/>
    <n v="0"/>
    <n v="0"/>
    <n v="0"/>
    <n v="0"/>
  </r>
  <r>
    <x v="2"/>
    <x v="7"/>
    <s v="PROYECTOS"/>
    <s v="MEJORAMIENTO RED VIAL REGIONAL SECUNDARIA"/>
    <s v="PUENTES"/>
    <s v="30459970-0"/>
    <s v="REPOSICION PUENTES LOS TALAVERAS Y SANTA ROSA, PROVINCIA DE CHACABUCO"/>
    <s v="CHACABUCO"/>
    <s v="COLINA, LAMPA"/>
    <n v="57401"/>
    <n v="155130"/>
    <n v="155130"/>
    <n v="0"/>
    <n v="0"/>
    <n v="213000"/>
    <n v="107000"/>
  </r>
  <r>
    <x v="2"/>
    <x v="7"/>
    <s v="PROYECTOS"/>
    <s v="VIALIDAD URBANA"/>
    <s v="VIALIDAD URBANA"/>
    <s v="30483632-0"/>
    <s v="AMPLIACION RUTA 76 S: ESQUINA BLANCA -AVENIDA PARQUE CENTRAL, RM"/>
    <s v="SANTIAGO"/>
    <s v="CERRILLOS"/>
    <n v="0"/>
    <n v="7000"/>
    <n v="7000"/>
    <n v="3525.0880000000002"/>
    <n v="0"/>
    <n v="0"/>
    <n v="0"/>
  </r>
  <r>
    <x v="2"/>
    <x v="7"/>
    <s v="PROYECTOS"/>
    <s v="VIALIDAD URBANA"/>
    <s v="VIALIDAD URBANA"/>
    <s v="40003861-0"/>
    <s v="MEJORAMIENTO CONECTIVIDAD 2º ACCESO A PIRQUE"/>
    <s v="CORDILLERA"/>
    <s v="PIRQUE"/>
    <n v="647058"/>
    <n v="604000"/>
    <n v="604000"/>
    <n v="498008.35100000002"/>
    <n v="0"/>
    <n v="425000"/>
    <n v="0"/>
  </r>
  <r>
    <x v="2"/>
    <x v="7"/>
    <s v="PROYECTOS"/>
    <s v="SEGURIDAD VIAL, CICLOVIAS Y PASARELAS"/>
    <s v="SEGURIDAD VIAL"/>
    <s v="40011368-0"/>
    <s v="CONSTRUCCION DE VARIOS DESNIVELES EN CRUCES CON LÍNEA FÉRREA  REGIÓN METROPOLITANA"/>
    <s v="MAIPO, TALAGANTE"/>
    <s v="PAINE, TALAGANTE"/>
    <n v="437645"/>
    <n v="300000"/>
    <n v="300000"/>
    <n v="75096.017999999996"/>
    <n v="0"/>
    <n v="0"/>
    <n v="0"/>
  </r>
  <r>
    <x v="2"/>
    <x v="7"/>
    <s v="PROYECTOS"/>
    <s v="EQUIPAMIENTO"/>
    <s v="EQUIPAMIENTO"/>
    <s v="40011380-0"/>
    <s v="REPOSICION BASE OPERATIVA LA PATAGÜILLA DE LA DIRECCIÓN DE VIALIDAD,  CURACAVÍ"/>
    <s v="MELIPILLA"/>
    <s v="CURACAVI"/>
    <n v="116930"/>
    <n v="88000"/>
    <n v="88000"/>
    <n v="10150"/>
    <n v="0"/>
    <n v="27000"/>
    <n v="0"/>
  </r>
  <r>
    <x v="2"/>
    <x v="7"/>
    <s v="PROYECTOS"/>
    <s v="MEJORAMIENTO RED VIAL REGIONAL PRINCIPAL"/>
    <s v="MEJORAMIENTO RED VIAL REGIONAL PRINCIPAL"/>
    <s v="40011477-0"/>
    <s v="CONSTRUCCION COSTANERA DEL MAIPO, TRAMO PTE LOS MORROS   G-46, SECTOR 1"/>
    <s v="MAIPO"/>
    <s v="BUIN"/>
    <n v="1403160"/>
    <n v="0"/>
    <n v="0"/>
    <n v="0"/>
    <n v="0"/>
    <n v="0"/>
    <n v="0"/>
  </r>
  <r>
    <x v="2"/>
    <x v="7"/>
    <s v="PROYECTOS"/>
    <s v="MEJORAMIENTO RED VIAL REGIONAL SECUNDARIA"/>
    <s v="DESARROLLO SOCIAL Y APOYO A COMUNIDADES"/>
    <s v="40012035-0"/>
    <s v="CONSTRUCCION Y MEJORAMIENTO CRUCERO-COLLIGUAY-TILTIL, PASO INTERREGIONAL ENTRE RM Y RV"/>
    <s v="CHACABUCO, MELIPILLA"/>
    <s v="TIL TIL, CURACAVI"/>
    <n v="251093"/>
    <n v="323000"/>
    <n v="323000"/>
    <n v="224547.22500000001"/>
    <n v="0"/>
    <n v="0"/>
    <n v="0"/>
  </r>
  <r>
    <x v="2"/>
    <x v="7"/>
    <s v="PROYECTOS"/>
    <s v="CONSERVACION VIAL"/>
    <s v="RED VIAL BASICA"/>
    <s v="40017888-0"/>
    <s v="CONSERVACION PUENTE SAN FRANCISCO ANTIGUO EN EL MONTE"/>
    <s v="TALAGANTE"/>
    <s v="EL MONTE"/>
    <n v="0"/>
    <n v="900000"/>
    <n v="900000"/>
    <n v="783567.84699999995"/>
    <n v="0"/>
    <n v="30000"/>
    <n v="0"/>
  </r>
  <r>
    <x v="2"/>
    <x v="7"/>
    <s v="PROYECTOS"/>
    <s v="CONSERVACION VIAL"/>
    <s v="GLOBAL"/>
    <s v="40020214-0"/>
    <s v="CONSERVACION GLOBAL MIXTA CAMINOS RED VIAL METROPOLITANA 2021"/>
    <s v="SANTIAGO, CORDILLERA, CHACABUCO"/>
    <s v="SANTIAGO, CERRILLOS, PUENTE ALTO, SAN JOSE DE MAIPO, COLINA, TIL TIL"/>
    <n v="9567000"/>
    <n v="18680388"/>
    <n v="18680388"/>
    <n v="15614452.412"/>
    <n v="0"/>
    <n v="12648000"/>
    <n v="18267000"/>
  </r>
  <r>
    <x v="2"/>
    <x v="7"/>
    <s v="PROYECTOS"/>
    <s v="VIALIDAD URBANA"/>
    <s v="LONGITUDINAL COSTERO"/>
    <s v="40020241-0"/>
    <s v="MEJORAMIENTO RUTA G-16 SECTOR : SANTIAGO - LAMPA"/>
    <s v="CHACABUCO"/>
    <s v="LAMPA"/>
    <n v="141379"/>
    <n v="143000"/>
    <n v="143000"/>
    <n v="119190.965"/>
    <n v="0"/>
    <n v="10000"/>
    <n v="0"/>
  </r>
  <r>
    <x v="2"/>
    <x v="7"/>
    <s v="PROYECTOS"/>
    <s v="VIALIDAD URBANA"/>
    <s v="VIALIDAD URBANA"/>
    <s v="40021603-0"/>
    <s v="MEJORAMIENTO RUTA G-30 CERRILLOS - LONQUEN. SEGUNDA ETAPA TRAMO A"/>
    <s v="SANTIAGO"/>
    <s v="INTERCOMUNAL"/>
    <n v="106300"/>
    <n v="0"/>
    <n v="0"/>
    <n v="0"/>
    <n v="0"/>
    <n v="0"/>
    <n v="0"/>
  </r>
  <r>
    <x v="2"/>
    <x v="7"/>
    <s v="PROYECTOS"/>
    <s v="CONSERVACION VIAL"/>
    <s v="RED VIAL BASICA"/>
    <s v="40027104-0"/>
    <s v="CONSERVACION RED VIAL REGION METROPOLITANA 2020 PLAN DE RECUPERACION "/>
    <s v="INTERPROVINCIAL"/>
    <s v="INTERCOMUNAL"/>
    <n v="505253"/>
    <n v="3253000"/>
    <n v="3253000"/>
    <n v="2761390.42"/>
    <n v="0"/>
    <n v="0"/>
    <n v="0"/>
  </r>
  <r>
    <x v="2"/>
    <x v="7"/>
    <s v="PROYECTOS"/>
    <s v="MEJORAMIENTO RED VIAL REGIONAL PRINCIPAL"/>
    <s v="PUENTES"/>
    <s v="40031145-0"/>
    <s v="REPOSICION DE 3 PUENTES EN PROVINCIAS: MELIPILLA, MAIPO Y CORDILLERA, R.M."/>
    <s v="MAIPO, MELIPILLA"/>
    <s v="PAINE, MELIPILLA"/>
    <n v="584650"/>
    <n v="550000"/>
    <n v="550000"/>
    <n v="344439.10800000001"/>
    <n v="0"/>
    <n v="381000"/>
    <n v="192000"/>
  </r>
  <r>
    <x v="2"/>
    <x v="7"/>
    <s v="PROYECTOS"/>
    <s v="MEJORAMIENTO RED VIAL REGIONAL SECUNDARIA"/>
    <s v="MEJORAMIENTO RED VIAL REGIONAL SECUNDARIA"/>
    <s v="40031146-0"/>
    <s v="MEJORAMIENTO CONEXION VIAL TALAGANTE-ISLA DE MAIPO, REGION METROPOLITANA"/>
    <s v="TALAGANTE"/>
    <s v="ISLA DE MAIPO"/>
    <n v="212600"/>
    <n v="220000"/>
    <n v="220000"/>
    <n v="154854.30499999999"/>
    <n v="0"/>
    <n v="117000"/>
    <n v="0"/>
  </r>
  <r>
    <x v="2"/>
    <x v="7"/>
    <s v="PROYECTOS"/>
    <s v="CONSERVACION VIAL"/>
    <s v="RED VIAL COMUNAL"/>
    <s v="40035413-0"/>
    <s v="CONSERVACION RED VIAL REGION METROPOLITANA PERIODO 2021-2023 PLAN DE RECUPERACIÓN"/>
    <s v="INTERPROVINCIAL"/>
    <s v="INTERCOMUNAL"/>
    <n v="2872226"/>
    <n v="2567000"/>
    <n v="2567000"/>
    <n v="1920291.828"/>
    <n v="0"/>
    <n v="2717000"/>
    <n v="0"/>
  </r>
  <r>
    <x v="2"/>
    <x v="7"/>
    <s v="PROYECTOS"/>
    <s v="CONSERVACION VIAL"/>
    <s v="ADMINISTRACION DIRECTA"/>
    <s v="40038444-0"/>
    <s v="CONSERVACION RED VIAL ADMINISTRACION DIRECTA REGION METROPOLITANA 2023 "/>
    <s v="SANTIAGO, CORDILLERA, CHACABUCO, MAIPO, MELIPILLA, TALAGANTE"/>
    <s v="SANTIAGO, CERRILLOS, CERRO NAVIA, CONCHALI, EL BOSQUE, ESTACION CENTRAL, HUECHURABA, INDEPENDENCIA, LA CISTERNA, LA FLORIDA, LA GRANJA, LA PINTANA, LA REINA, LAS CONDES, LO BARNECHEA, LO ESPEJO, LO PRADO, MACUL, MAIPU, ÑUÑOA, PEDRO AGUIRRE CERDA, PEÑALOLE"/>
    <n v="6938080"/>
    <n v="7722446"/>
    <n v="7722446"/>
    <n v="4283956.91"/>
    <n v="0"/>
    <n v="0"/>
    <n v="0"/>
  </r>
  <r>
    <x v="2"/>
    <x v="7"/>
    <s v="PROYECTOS"/>
    <s v="CONSERVACION VIAL"/>
    <s v="RED VIAL BASICA"/>
    <s v="40038486-0"/>
    <s v="CONSERVACION RED VIAL REGION METROPOLITANA 2023"/>
    <s v="INTERPROVINCIAL"/>
    <s v="INTERCOMUNAL"/>
    <n v="106300"/>
    <n v="0"/>
    <n v="0"/>
    <n v="0"/>
    <n v="0"/>
    <n v="0"/>
    <n v="0"/>
  </r>
  <r>
    <x v="2"/>
    <x v="7"/>
    <s v="PROYECTOS"/>
    <s v="CONSERVACION VIAL"/>
    <s v="RED VIAL COMUNAL"/>
    <s v="40039081-0"/>
    <s v="CONSERVACION CONSERVACIÓN DE CAMINOS POR GLOSA EN PROVINCIAS DE MELIPILLA Y TALAGANTE DE LA REGIÓN METROPOLITANA "/>
    <s v="INTERPROVINCIAL"/>
    <s v="INTERCOMUNAL"/>
    <n v="31890"/>
    <n v="0"/>
    <n v="0"/>
    <n v="0"/>
    <n v="0"/>
    <n v="0"/>
    <n v="0"/>
  </r>
  <r>
    <x v="2"/>
    <x v="7"/>
    <s v="PROYECTOS"/>
    <s v="SEGURIDAD VIAL, CICLOVIAS Y PASARELAS"/>
    <s v="SEGURIDAD VIAL"/>
    <s v="40039119-0"/>
    <s v="CONSERVACION DE ELEMENTOS DE SEGURIDAD VIAL REGIONAL REGION METROPOLITANA "/>
    <s v="INTERPROVINCIAL"/>
    <s v="INTERCOMUNAL"/>
    <n v="3337820"/>
    <n v="2807000"/>
    <n v="2807000"/>
    <n v="2427373.1860000002"/>
    <n v="0"/>
    <n v="0"/>
    <n v="0"/>
  </r>
  <r>
    <x v="2"/>
    <x v="7"/>
    <s v="PROYECTOS"/>
    <s v="CONSERVACION VIAL"/>
    <s v="RED VIAL BASICA"/>
    <s v="40040122-0"/>
    <s v="CONSERVACION RED VIAL REGION METROPOLITANA 2023, EXPANSION"/>
    <s v="INTERPROVINCIAL"/>
    <s v="INTERCOMUNAL"/>
    <n v="12406591"/>
    <n v="0"/>
    <n v="0"/>
    <n v="0"/>
    <n v="0"/>
    <n v="0"/>
    <n v="0"/>
  </r>
  <r>
    <x v="2"/>
    <x v="7"/>
    <s v="PROYECTOS"/>
    <s v="CONSERVACION VIAL"/>
    <s v="RED VIAL BASICA"/>
    <s v="40043365-0"/>
    <s v="CONSERVACION DE SEGURIDAD VIAL EN  RUTAS DE LA RED 2023-2025. REGION METROPOLITANA "/>
    <s v="INTERPROVINCIAL"/>
    <s v="INTERCOMUNAL"/>
    <n v="1063000"/>
    <n v="0"/>
    <n v="0"/>
    <n v="0"/>
    <n v="0"/>
    <n v="0"/>
    <n v="0"/>
  </r>
  <r>
    <x v="2"/>
    <x v="7"/>
    <s v="PROYECTOS"/>
    <s v="SEGURIDAD VIAL, CICLOVIAS Y PASARELAS"/>
    <s v="SEGURIDAD VIAL"/>
    <s v="40046638-0"/>
    <s v="CONSERVACION DE SEGURIDAD VIAL  METROPOLITANA DE SANTIAGO 2023"/>
    <s v="INTERPROVINCIAL"/>
    <s v="INTERCOMUNAL"/>
    <n v="2230174"/>
    <n v="0"/>
    <n v="0"/>
    <n v="0"/>
    <n v="0"/>
    <n v="0"/>
    <n v="0"/>
  </r>
  <r>
    <x v="2"/>
    <x v="7"/>
    <s v="PROYECTOS"/>
    <s v="CONSERVACION VIAL"/>
    <s v="RED VIAL BASICA"/>
    <s v="40047697-0"/>
    <s v="CONSERVACION DE SENDAS MULTIPROPÓSITOS Y CICLOVIAS EN RUTAS RM 2023"/>
    <s v="INTERPROVINCIAL"/>
    <s v="INTERCOMUNAL"/>
    <n v="0"/>
    <n v="1002000"/>
    <n v="1002000"/>
    <n v="114.592"/>
    <n v="0"/>
    <n v="1300000"/>
    <n v="0"/>
  </r>
  <r>
    <x v="2"/>
    <x v="8"/>
    <s v="PROYECTOS"/>
    <s v="RUTAS INTERREGIONALES"/>
    <s v="RUTAS INTERREGIONALES"/>
    <s v="30043498-0"/>
    <s v="MEJORAMIENTO RUTA H-45-G SECTOR: CUESTA CHADA A LÍMITE REGIONAL"/>
    <s v="CACHAPOAL"/>
    <s v="MOSTAZAL"/>
    <n v="33150"/>
    <n v="556160"/>
    <n v="556160"/>
    <n v="397916.027"/>
    <n v="0"/>
    <n v="2235000"/>
    <n v="3309000"/>
  </r>
  <r>
    <x v="2"/>
    <x v="8"/>
    <s v="PROYECTOS"/>
    <s v="VIALIDAD URBANA"/>
    <s v="VIALIDAD URBANA"/>
    <s v="30070449-0"/>
    <s v="MEJORAMIENTO PASADA URBANA POR CHÉPICA"/>
    <s v="COLCHAGUA"/>
    <s v="CHEPICA"/>
    <n v="913"/>
    <n v="197000"/>
    <n v="197000"/>
    <n v="69470.184999999998"/>
    <n v="0"/>
    <n v="95000"/>
    <n v="0"/>
  </r>
  <r>
    <x v="2"/>
    <x v="8"/>
    <s v="PROYECTOS"/>
    <s v="MEJORAMIENTO RED VIAL REGIONAL SECUNDARIA"/>
    <s v="DESARROLLO DE LA VIALIDAD COMO APOYO A SECTORES PRODUCTIVOS"/>
    <s v="30071800-0"/>
    <s v="MEJORAMIENTO CBI RUTA I-120 KM 0.0 AL 14.7,LA ESTRELLA Y LITUECHE"/>
    <s v="CARDENAL CARO"/>
    <s v="LA ESTRELLA, LITUECHE"/>
    <n v="0"/>
    <n v="10000"/>
    <n v="10000"/>
    <n v="7274.3419999999996"/>
    <n v="0"/>
    <n v="0"/>
    <n v="0"/>
  </r>
  <r>
    <x v="2"/>
    <x v="8"/>
    <s v="PROYECTOS"/>
    <s v="MEJORAMIENTO RED VIAL REGIONAL SECUNDARIA"/>
    <s v="MEJORAMIENTO RED VIAL REGIONAL SECUNDARIA"/>
    <s v="30071806-0"/>
    <s v="MEJORAMIENTO RUTA H634,KM17.5 A 23.4,Y ACC PTE LA VINILLA,SN VICENTE"/>
    <s v="CACHAPOAL"/>
    <s v="SAN VICENTE"/>
    <n v="0"/>
    <n v="23000"/>
    <n v="23000"/>
    <n v="13500"/>
    <n v="0"/>
    <n v="0"/>
    <n v="0"/>
  </r>
  <r>
    <x v="2"/>
    <x v="8"/>
    <s v="PROYECTOS"/>
    <s v="MEJORAMIENTO RED VIAL REGIONAL SECUNDARIA"/>
    <s v="DESARROLLO DE LA VIALIDAD COMO APOYO A SECTORES PRODUCTIVOS"/>
    <s v="30081182-0"/>
    <s v="MEJORAMIENTO RUTA I-310 I-318 E I-330 PERALILLO - LOS CARDOS, PERALILLO"/>
    <s v="COLCHAGUA"/>
    <s v="PERALILLO"/>
    <n v="0"/>
    <n v="5000"/>
    <n v="5000"/>
    <n v="0"/>
    <n v="0"/>
    <n v="0"/>
    <n v="0"/>
  </r>
  <r>
    <x v="2"/>
    <x v="8"/>
    <s v="PROYECTOS"/>
    <s v="VIALIDAD URBANA"/>
    <s v="VIALIDAD URBANA"/>
    <s v="30083002-0"/>
    <s v="MEJORAMIENTO PASADA URBANA POR SANTA CRUZ DIVERSAS RUTAS"/>
    <s v="COLCHAGUA"/>
    <s v="SANTA CRUZ"/>
    <n v="48556"/>
    <n v="5570000"/>
    <n v="5570000"/>
    <n v="361878.315"/>
    <n v="0"/>
    <n v="5000000"/>
    <n v="9175000"/>
  </r>
  <r>
    <x v="2"/>
    <x v="8"/>
    <s v="PROYECTOS"/>
    <s v="VIALIDAD URBANA"/>
    <s v="VIALIDAD URBANA"/>
    <s v="30108960-0"/>
    <s v="AMPLIACION RUTA H-27 CARRETERA EL COBRE, RANCAGUA-MACHALI"/>
    <s v="CACHAPOAL"/>
    <s v="RANCAGUA, MACHALI"/>
    <n v="8532318"/>
    <n v="1458000"/>
    <n v="1458000"/>
    <n v="0"/>
    <n v="0"/>
    <n v="5551000"/>
    <n v="9544000"/>
  </r>
  <r>
    <x v="2"/>
    <x v="8"/>
    <s v="PROYECTOS"/>
    <s v="MEJORAMIENTO RED VIAL REGIONAL SECUNDARIA"/>
    <s v="MEJORAMIENTO RED VIAL REGIONAL SECUNDARIA"/>
    <s v="30112579-0"/>
    <s v="MEJORAMIENTO RUTA I-184 KM 0.00 A KM18.7 PROVINCIA C. CARO"/>
    <s v="CARDENAL CARO"/>
    <s v="PICHILEMU, MARCHIHUE"/>
    <n v="44336"/>
    <n v="46000"/>
    <n v="46000"/>
    <n v="0"/>
    <n v="0"/>
    <n v="0"/>
    <n v="0"/>
  </r>
  <r>
    <x v="2"/>
    <x v="8"/>
    <s v="PROYECTOS"/>
    <s v="MEJORAMIENTO RED VIAL REGIONAL SECUNDARIA"/>
    <s v="PUENTES"/>
    <s v="30121205-0"/>
    <s v="REPOSICION PUENTES EL MONTE Y YERBAS BUENAS, RUTA I-660 COMUNA DE MARCHIGUE"/>
    <s v="CARDENAL CARO"/>
    <s v="MARCHIHUE"/>
    <n v="4113810"/>
    <n v="3464500"/>
    <n v="3464500"/>
    <n v="2410376.3530000001"/>
    <n v="0"/>
    <n v="1439000"/>
    <n v="0"/>
  </r>
  <r>
    <x v="2"/>
    <x v="8"/>
    <s v="PROYECTOS"/>
    <s v="VIALIDAD URBANA"/>
    <s v="VIALIDAD URBANA"/>
    <s v="30121431-0 "/>
    <s v="CONSTRUCCION PASO DESNIVELADO GULTRO - LO CONTI, OLIVAR"/>
    <s v="CACHAPOAL"/>
    <s v="OLIVAR"/>
    <n v="119056"/>
    <n v="15000"/>
    <n v="15000"/>
    <n v="0"/>
    <n v="0"/>
    <n v="0"/>
    <n v="0"/>
  </r>
  <r>
    <x v="2"/>
    <x v="8"/>
    <s v="PROYECTOS"/>
    <s v="MEJORAMIENTO RED VIAL REGIONAL PRINCIPAL"/>
    <s v="MEJORAMIENTO RED VIAL REGIONAL PRINCIPAL"/>
    <s v="30122160-0"/>
    <s v="MEJORAMIENTO RUTA I-45 SECTOR PUENTE NEGRO - LA RUFINA"/>
    <s v="COLCHAGUA"/>
    <s v="SAN FERNANDO"/>
    <n v="1008191"/>
    <n v="1862510"/>
    <n v="1862510"/>
    <n v="1130335.639"/>
    <n v="0"/>
    <n v="2796000"/>
    <n v="0"/>
  </r>
  <r>
    <x v="2"/>
    <x v="8"/>
    <s v="PROYECTOS"/>
    <s v="MEJORAMIENTO RED VIAL REGIONAL SECUNDARIA"/>
    <s v="DESARROLLO SOCIAL Y APOYO A COMUNIDADES"/>
    <s v="30123631-0"/>
    <s v="MEJORAMIENTO CAMINO BÁSICO INTERMEDIO H-721, I-111 PELEQUÉN - POLONIA"/>
    <s v="CACHAPOAL, COLCHAGUA"/>
    <s v="MALLOA, SAN FERNANDO"/>
    <n v="0"/>
    <n v="5000"/>
    <n v="5000"/>
    <n v="0"/>
    <n v="0"/>
    <n v="0"/>
    <n v="0"/>
  </r>
  <r>
    <x v="2"/>
    <x v="8"/>
    <s v="PROYECTOS"/>
    <s v="VIALIDAD URBANA"/>
    <s v="VIALIDAD URBANA"/>
    <s v="30123729-0"/>
    <s v="MEJORAMIENTO DE INTERCONEXIÓN RÍO LOCO, RANCAGUA"/>
    <s v="CACHAPOAL"/>
    <s v="RANCAGUA"/>
    <n v="6029336"/>
    <n v="2000"/>
    <n v="2000"/>
    <n v="0"/>
    <n v="0"/>
    <n v="10271000"/>
    <n v="7816000"/>
  </r>
  <r>
    <x v="2"/>
    <x v="8"/>
    <s v="PROYECTOS"/>
    <s v="CAMINOS NACIONALES"/>
    <s v="CAMINOS NACIONALES"/>
    <s v="30131977-0"/>
    <s v="AMPLIACIÓN REPOSICIÓN RUTA 90 (EX I-50) SECTOR: SAN FERNANDO-CRUCE RUTA I-860"/>
    <s v="COLCHAGUA"/>
    <s v="SAN FERNANDO, CHIMBARONGO, PLACILLA"/>
    <n v="0"/>
    <n v="512000"/>
    <n v="512000"/>
    <n v="17763.179"/>
    <n v="0"/>
    <n v="0"/>
    <n v="0"/>
  </r>
  <r>
    <x v="2"/>
    <x v="8"/>
    <s v="PROYECTOS"/>
    <s v="SEGURIDAD VIAL, CICLOVIAS Y PASARELAS"/>
    <s v="CICLOVIAS"/>
    <s v="30135536-0"/>
    <s v="CONSTRUCCION CICLOVIAS VI ETAPA, REGION DE O'HIGGINS"/>
    <s v="CACHAPOAL"/>
    <s v="CODEGUA, COLTAUCO, LAS CABRAS, PEUMO, QUINTA DE TILCOCO"/>
    <n v="163702"/>
    <n v="236000"/>
    <n v="236000"/>
    <n v="131270.36799999999"/>
    <n v="0"/>
    <n v="0"/>
    <n v="0"/>
  </r>
  <r>
    <x v="2"/>
    <x v="8"/>
    <s v="PROYECTOS"/>
    <s v="MEJORAMIENTO RED VIAL REGIONAL SECUNDARIA"/>
    <s v="PUENTES"/>
    <s v="30241072-0"/>
    <s v="REPOSICION PUENTE QUIAHUE 1, RUTA I-572, KM 4.3, LOLOL"/>
    <s v="COLCHAGUA"/>
    <s v="LOLOL"/>
    <n v="0"/>
    <n v="415770"/>
    <n v="415770"/>
    <n v="242.99599999999998"/>
    <n v="0"/>
    <n v="2000000"/>
    <n v="1335000"/>
  </r>
  <r>
    <x v="2"/>
    <x v="8"/>
    <s v="PROYECTOS"/>
    <s v="CAMINOS NACIONALES"/>
    <s v="CAMINOS NACIONALES"/>
    <s v="30346072-0"/>
    <s v="MEJORAMIENTO PASADAS URBANAS RUTA 90, SECTOR SAN FERNANDO-SANTA CRUZ"/>
    <s v="COLCHAGUA"/>
    <s v="NANCAGUA, PLACILLA, SANTA CRUZ"/>
    <n v="28682"/>
    <n v="94000"/>
    <n v="94000"/>
    <n v="60981.476000000002"/>
    <n v="0"/>
    <n v="17000"/>
    <n v="0"/>
  </r>
  <r>
    <x v="2"/>
    <x v="8"/>
    <s v="PROYECTOS"/>
    <s v="MEJORAMIENTO RED VIAL REGIONAL SECUNDARIA"/>
    <s v="DESARROLLO SOCIAL Y APOYO A COMUNIDADES"/>
    <s v="30418483-0"/>
    <s v="CONSTRUCCION PUENTES LA PALMILLA Y LOS MAQUIS, COMUNA DE PICHILEMU"/>
    <s v="CARDENAL CARO"/>
    <s v="PICHILEMU"/>
    <n v="19134"/>
    <n v="18000"/>
    <n v="18000"/>
    <n v="3000"/>
    <n v="0"/>
    <n v="0"/>
    <n v="0"/>
  </r>
  <r>
    <x v="2"/>
    <x v="8"/>
    <s v="PROYECTOS"/>
    <s v="VIALIDAD URBANA"/>
    <s v="VIALIDAD URBANA"/>
    <s v="30430772-0"/>
    <s v="REPOSICION P.S. CARRETERA DEL COBRE, KM. 85.5, RUTA 5 SUR, COMUNA "/>
    <s v="CACHAPOAL"/>
    <s v="RANCAGUA"/>
    <n v="110857"/>
    <n v="126000"/>
    <n v="126000"/>
    <n v="101223.28"/>
    <n v="0"/>
    <n v="0"/>
    <n v="0"/>
  </r>
  <r>
    <x v="2"/>
    <x v="8"/>
    <s v="PROYECTOS"/>
    <s v="SEGURIDAD VIAL, CICLOVIAS Y PASARELAS"/>
    <s v="PASARELAS"/>
    <s v="30433477-0"/>
    <s v="CONSTRUCCIÓN PASARELA S. REQUEHUA - LA PLATINA SAN VICENTE T.T."/>
    <s v="CACHAPOAL"/>
    <s v="SAN VICENTE"/>
    <n v="0"/>
    <n v="19000"/>
    <n v="19000"/>
    <n v="0"/>
    <n v="0"/>
    <n v="0"/>
    <n v="0"/>
  </r>
  <r>
    <x v="2"/>
    <x v="8"/>
    <s v="PROYECTOS"/>
    <s v="CONSERVACION VIAL"/>
    <s v="GLOBAL"/>
    <s v="30447937-0"/>
    <s v="CONSERVACIÓN GLOBAL MIXTA CAMINOS RED VIAL VI REGIÓN 2017-2021"/>
    <s v="CACHAPOAL, CARDENAL CARO, COLCHAGUA"/>
    <s v="RANCAGUA, CODEGUA, COINCO, COLTAUCO, DOÑIHUE, GRANEROS, LAS CABRAS, MACHALI, MALLOA, MOSTAZAL, OLIVAR, PEUMO, PICHIDEGUA, QUINTA DE TILCOCO, RENGO, REQUINOA, SAN VICENTE, PICHILEMU, LA ESTRELLA, LITUECHE, MARCHIHUE, NAVIDAD, PAREDONES, SAN FERNANDO, CHEPI"/>
    <n v="2228234"/>
    <n v="5136000"/>
    <n v="5136000"/>
    <n v="4349440.1409999998"/>
    <n v="0"/>
    <n v="0"/>
    <n v="0"/>
  </r>
  <r>
    <x v="2"/>
    <x v="8"/>
    <s v="PROYECTOS"/>
    <s v="CAMINOS NACIONALES"/>
    <s v="CAMINOS NACIONALES"/>
    <s v="30451072-0"/>
    <s v="AMPLIACIÓN, REPOSICIÓN RUTA 90 SECTOR: CRUCE I-860 (MANANTIALES) - ACCESO PLACILLA"/>
    <s v="COLCHAGUA"/>
    <s v="PLACILLA"/>
    <n v="1306230"/>
    <n v="5570000"/>
    <n v="5570000"/>
    <n v="4683758.3839999996"/>
    <n v="0"/>
    <n v="0"/>
    <n v="0"/>
  </r>
  <r>
    <x v="2"/>
    <x v="8"/>
    <s v="PROYECTOS"/>
    <s v="VIALIDAD URBANA"/>
    <s v="VIALIDAD URBANA"/>
    <s v="30459773-0"/>
    <s v="CONSTRUCCIÓN CONEXIÓN VIAL MACHALÍ - RUTA 5 - H-10"/>
    <s v="CACHAPOAL"/>
    <s v="RANCAGUA, MACHALI"/>
    <n v="873168"/>
    <n v="342000"/>
    <n v="342000"/>
    <n v="333207.32500000001"/>
    <n v="0"/>
    <n v="756000"/>
    <n v="0"/>
  </r>
  <r>
    <x v="2"/>
    <x v="8"/>
    <s v="PROYECTOS"/>
    <s v="VIALIDAD URBANA"/>
    <s v="MEJORAMIENTOS URBANOS MENORES"/>
    <s v="30474709-0"/>
    <s v="AMPLIACIÓN RUTA H-10 Y RUTA H-210 SECTOR URBANO COMUNA DE RANCAGUA"/>
    <s v="CACHAPOAL"/>
    <s v="RANCAGUA"/>
    <n v="2994124"/>
    <n v="0"/>
    <n v="0"/>
    <n v="0"/>
    <n v="0"/>
    <n v="0"/>
    <n v="0"/>
  </r>
  <r>
    <x v="2"/>
    <x v="8"/>
    <s v="PROYECTOS"/>
    <s v="CONSERVACION VIAL"/>
    <s v="GLOBAL"/>
    <s v="30481268-0"/>
    <s v="CONSERVACIÓN GLOBAL MIXTA CAMINOS RED VIAL VI REGIÓN (2018-2022)"/>
    <s v="CACHAPOAL, CARDENAL CARO, COLCHAGUA"/>
    <s v="RANCAGUA, CODEGUA, COINCO, COLTAUCO, PICHILEMU, LA ESTRELLA, LITUECHE, MARCHIHUE, SAN FERNANDO, CHEPICA, CHIMBARONGO, LOLOL"/>
    <n v="957764"/>
    <n v="2093500"/>
    <n v="2093500"/>
    <n v="1235177.6170000001"/>
    <n v="0"/>
    <n v="0"/>
    <n v="0"/>
  </r>
  <r>
    <x v="2"/>
    <x v="8"/>
    <s v="PROYECTOS"/>
    <s v="SEGURIDAD VIAL, CICLOVIAS Y PASARELAS"/>
    <s v="CICLOVIAS"/>
    <s v="30484904-0"/>
    <s v="CONSTRUCCION CICLOVIA RUTA I-870 E I-890 SECTOR CUESTA LO GONZALEZ CHIMBARONGO "/>
    <s v="COLCHAGUA"/>
    <s v="CHIMBARONGO"/>
    <n v="1190560"/>
    <n v="583000"/>
    <n v="583000"/>
    <n v="5165.201"/>
    <n v="0"/>
    <n v="3486000"/>
    <n v="0"/>
  </r>
  <r>
    <x v="2"/>
    <x v="8"/>
    <s v="PROYECTOS"/>
    <s v="MEJORAMIENTO RED VIAL REGIONAL PRINCIPAL"/>
    <s v="MEJORAMIENTO RED VIAL REGIONAL PRINCIPAL"/>
    <s v="30485128-0"/>
    <s v="MEJORAMIENTO RUTA I-45 S: LA RUFINA ? ACCESO A TERMAS DEL FLACO, PROV. COLCHAGUA"/>
    <s v="COLCHAGUA"/>
    <s v="SAN FERNANDO"/>
    <n v="21260"/>
    <n v="21760"/>
    <n v="21760"/>
    <n v="0"/>
    <n v="0"/>
    <n v="424000"/>
    <n v="421000"/>
  </r>
  <r>
    <x v="2"/>
    <x v="8"/>
    <s v="PROYECTOS"/>
    <s v="VIALIDAD URBANA"/>
    <s v="VIALIDAD URBANA"/>
    <s v="30485310-0"/>
    <s v="REPOSICION PASO SUPERIOR RUTA 5 - ALAMEDA, RANCAGUA "/>
    <s v="CACHAPOAL"/>
    <s v="RANCAGUA"/>
    <n v="112259"/>
    <n v="113700"/>
    <n v="113700"/>
    <n v="46404.622000000003"/>
    <n v="0"/>
    <n v="0"/>
    <n v="0"/>
  </r>
  <r>
    <x v="2"/>
    <x v="8"/>
    <s v="PROYECTOS"/>
    <s v="MEJORAMIENTO RED VIAL REGIONAL SECUNDARIA"/>
    <s v="PUENTES"/>
    <s v="40003014-0"/>
    <s v="REPOSICION PUENTES POBLACION, CANAL S. CRUZ Y CHOMEDAHUE 2, RUTA I760, COMUNA DE SANTA CRUZ"/>
    <s v="COLCHAGUA"/>
    <s v="SANTA CRUZ"/>
    <n v="33150"/>
    <n v="43170"/>
    <n v="43170"/>
    <n v="5541.8729999999996"/>
    <n v="0"/>
    <n v="2184000"/>
    <n v="2333000"/>
  </r>
  <r>
    <x v="2"/>
    <x v="8"/>
    <s v="PROYECTOS"/>
    <s v="MEJORAMIENTO RED VIAL REGIONAL SECUNDARIA"/>
    <s v="PUENTES"/>
    <s v="40008921-0"/>
    <s v="REPOSICION PUENTE LA LIGUA, RUTA I-510 PAREDONES"/>
    <s v="CARDENAL CARO"/>
    <s v="PAREDONES"/>
    <n v="19134"/>
    <n v="29000"/>
    <n v="29000"/>
    <n v="11840"/>
    <n v="0"/>
    <n v="0"/>
    <n v="0"/>
  </r>
  <r>
    <x v="2"/>
    <x v="8"/>
    <s v="PROYECTOS"/>
    <s v="CONSERVACION VIAL"/>
    <s v="CONTRATOS POR NIVEL DE SERVICIO"/>
    <s v="40011056-0"/>
    <s v="CONSERVACION GLOBAL MIXTA CAMINOS RED VIAL REGION DE O'HIGGINS 2020"/>
    <s v="CACHAPOAL, CARDENAL CARO, COLCHAGUA"/>
    <s v="RANCAGUA, SAN VICENTE, PICHILEMU, PAREDONES, SAN FERNANDO, SANTA CRUZ"/>
    <n v="1898518"/>
    <n v="3227400"/>
    <n v="3227400"/>
    <n v="2621622.628"/>
    <n v="0"/>
    <n v="3474000"/>
    <n v="1290100"/>
  </r>
  <r>
    <x v="2"/>
    <x v="8"/>
    <s v="PROYECTOS"/>
    <s v="CONSERVACION VIAL"/>
    <s v="RED VIAL BASICA"/>
    <s v="40011058-0"/>
    <s v="CONSERVACION RED VIAL REGIÓN DE O'HIGGINS 2020"/>
    <s v="CACHAPOAL, CARDENAL CARO, COLCHAGUA"/>
    <s v="RANCAGUA, SAN VICENTE, PICHILEMU, PAREDONES, SAN FERNANDO, SANTA CRUZ"/>
    <n v="0"/>
    <n v="72100"/>
    <n v="72100"/>
    <n v="66823.547999999995"/>
    <n v="0"/>
    <n v="0"/>
    <n v="0"/>
  </r>
  <r>
    <x v="2"/>
    <x v="8"/>
    <s v="PROYECTOS"/>
    <s v="SEGURIDAD VIAL, CICLOVIAS Y PASARELAS"/>
    <s v="PASARELAS"/>
    <s v="40012124-0"/>
    <s v="CONSTRUCCION PASARELA RUTA 5 CRUCE GRANEROS - RAMPAS SECTOR LA CABAÑA"/>
    <s v="CACHAPOAL"/>
    <s v="GRANEROS"/>
    <n v="2180213"/>
    <n v="532700"/>
    <n v="532700"/>
    <n v="413039.20500000002"/>
    <n v="0"/>
    <n v="3980000"/>
    <n v="0"/>
  </r>
  <r>
    <x v="2"/>
    <x v="8"/>
    <s v="PROYECTOS"/>
    <s v="SEGURIDAD VIAL, CICLOVIAS Y PASARELAS"/>
    <s v="PASARELAS"/>
    <s v="40012126-0"/>
    <s v="CONSTRUCCION PASARELA RUTA 5 SECTOR LOS LIRIOS"/>
    <s v="CACHAPOAL"/>
    <s v="REQUINOA"/>
    <n v="1312805"/>
    <n v="923600"/>
    <n v="923600"/>
    <n v="151579.40300000002"/>
    <n v="0"/>
    <n v="1709000"/>
    <n v="0"/>
  </r>
  <r>
    <x v="2"/>
    <x v="8"/>
    <s v="PROYECTOS"/>
    <s v="DESARROLLO VIAL AREAS COSTERAS"/>
    <s v="LONGITUDINAL COSTERO"/>
    <s v="40012977-0"/>
    <s v="CONSTRUCCION RUTA COSTERA LIMITE REGIONAL NORTE (V REG ) -PICHILEMU"/>
    <s v="CARDENAL CARO"/>
    <s v="PICHILEMU, LITUECHE, NAVIDAD"/>
    <n v="3721"/>
    <n v="28000"/>
    <n v="28000"/>
    <n v="20949.116999999998"/>
    <n v="0"/>
    <n v="0"/>
    <n v="0"/>
  </r>
  <r>
    <x v="2"/>
    <x v="8"/>
    <s v="PROYECTOS"/>
    <s v="VIALIDAD URBANA"/>
    <s v="LONGITUDINAL COSTERO"/>
    <s v="40016790-0"/>
    <s v="CONSTRUCCION CONEXION VIAL CARRETERA DEL COBRE - RIO LOCO - RUTA 5"/>
    <s v="CACHAPOAL"/>
    <s v="RANCAGUA, MACHALI"/>
    <n v="41457"/>
    <n v="45000"/>
    <n v="45000"/>
    <n v="40303.366000000002"/>
    <n v="0"/>
    <n v="0"/>
    <n v="0"/>
  </r>
  <r>
    <x v="2"/>
    <x v="8"/>
    <s v="PROYECTOS"/>
    <s v="MEJORAMIENTO RED VIAL REGIONAL SECUNDARIA"/>
    <s v="PUENTES"/>
    <s v="40016792-0"/>
    <s v="REPOSICION PASO SUPERIOR LOS LIRIOS PONIENTE, COMUNA DE REQUINOA"/>
    <s v="CACHAPOAL"/>
    <s v="REQUINOA"/>
    <n v="157956"/>
    <n v="157000"/>
    <n v="157000"/>
    <n v="72742"/>
    <n v="0"/>
    <n v="0"/>
    <n v="0"/>
  </r>
  <r>
    <x v="2"/>
    <x v="8"/>
    <s v="PROYECTOS"/>
    <s v="MEJORAMIENTO RED VIAL REGIONAL SECUNDARIA"/>
    <s v="PUENTES"/>
    <s v="40018099-0"/>
    <s v="REPOSICION PUENTE LOS BARROS, RUTA I-904, COMUNA DE PAREDONES"/>
    <s v="CARDENAL CARO"/>
    <s v="PAREDONES"/>
    <n v="156261"/>
    <n v="138000"/>
    <n v="138000"/>
    <n v="74991.09"/>
    <n v="0"/>
    <n v="9000"/>
    <n v="0"/>
  </r>
  <r>
    <x v="2"/>
    <x v="8"/>
    <s v="PROYECTOS"/>
    <s v="MEJORAMIENTO RED VIAL REGIONAL SECUNDARIA"/>
    <s v="PUENTES"/>
    <s v="40018101-0"/>
    <s v="REPOSICION PUENTE COLHUE 2 Y ACCESOS, RUTA RP I-1054, COMUNA DE PUMANQUE"/>
    <s v="COLCHAGUA"/>
    <s v="PUMANQUE"/>
    <n v="88590"/>
    <n v="84000"/>
    <n v="84000"/>
    <n v="64630"/>
    <n v="0"/>
    <n v="0"/>
    <n v="0"/>
  </r>
  <r>
    <x v="2"/>
    <x v="8"/>
    <s v="PROYECTOS"/>
    <s v="MEJORAMIENTO RED VIAL REGIONAL SECUNDARIA"/>
    <s v="PUENTES"/>
    <s v="40018104-0"/>
    <s v="REPOSICION PUENTE TUMUÑAN, RUTA RPI-487, COMUNA DE SAN FERNANDO"/>
    <s v="COLCHAGUA"/>
    <s v="SAN FERNANDO"/>
    <n v="81245"/>
    <n v="77000"/>
    <n v="77000"/>
    <n v="58080"/>
    <n v="0"/>
    <n v="0"/>
    <n v="0"/>
  </r>
  <r>
    <x v="2"/>
    <x v="8"/>
    <s v="PROYECTOS"/>
    <s v="MEJORAMIENTO RED VIAL REGIONAL SECUNDARIA"/>
    <s v="PUENTES"/>
    <s v="40018404-0"/>
    <s v="REPOSICION VARIOS PUENTES DE LA REGION DE O´HIGGINS V ETAPA"/>
    <s v="CACHAPOAL, CARDENAL CARO, COLCHAGUA"/>
    <s v="COLTAUCO, LAS CABRAS, LA ESTRELLA, LITUECHE, NAVIDAD, CHEPICA"/>
    <n v="356289"/>
    <n v="336000"/>
    <n v="336000"/>
    <n v="309093"/>
    <n v="0"/>
    <n v="130000"/>
    <n v="0"/>
  </r>
  <r>
    <x v="2"/>
    <x v="8"/>
    <s v="PROYECTOS"/>
    <s v="SEGURIDAD VIAL, CICLOVIAS Y PASARELAS"/>
    <s v="PASARELAS"/>
    <s v="40018408-0"/>
    <s v="CONSTRUCCION PASARELAS LA PALMA CHICA Y LA PALMA GRANDE, COMUNA DE RANCAGUA"/>
    <s v="CACHAPOAL"/>
    <s v="RANCAGUA"/>
    <n v="1381900"/>
    <n v="332600"/>
    <n v="332600"/>
    <n v="50251.131000000001"/>
    <n v="0"/>
    <n v="3978000"/>
    <n v="0"/>
  </r>
  <r>
    <x v="2"/>
    <x v="8"/>
    <s v="PROYECTOS"/>
    <s v="MEJORAMIENTO RED VIAL REGIONAL SECUNDARIA"/>
    <s v="PUENTES"/>
    <s v="40019930-0"/>
    <s v="REPOSICION PUENTE LAS ARAÑAS, RUTA I-320-H, COMUNA DE PALMILLA"/>
    <s v="COLCHAGUA"/>
    <s v="PALMILLA"/>
    <n v="1117213"/>
    <n v="1048700"/>
    <n v="1048700"/>
    <n v="777.20799999999997"/>
    <n v="0"/>
    <n v="1937000"/>
    <n v="0"/>
  </r>
  <r>
    <x v="2"/>
    <x v="8"/>
    <s v="PROYECTOS"/>
    <s v="CAMINOS NACIONALES"/>
    <s v="LONGITUDINAL CENTRAL"/>
    <s v="40019931-0"/>
    <s v="REPOSICION PUENTE CACHAPOAL EN RUTA 5 TRAVESIA,  COMUNAS DE RANCAGUA Y OLIVAR"/>
    <s v="CACHAPOAL"/>
    <s v="RANCAGUA, OLIVAR"/>
    <n v="277832"/>
    <n v="295000"/>
    <n v="295000"/>
    <n v="0"/>
    <n v="0"/>
    <n v="0"/>
    <n v="0"/>
  </r>
  <r>
    <x v="2"/>
    <x v="8"/>
    <s v="PROYECTOS"/>
    <s v="SEGURIDAD VIAL, CICLOVIAS Y PASARELAS"/>
    <s v="PASARELAS"/>
    <s v="40020380-0"/>
    <s v="CONSTRUCCION PASARELA RUTA 5, SECTOR LOS ALPES, COMUNA DE RANCAGUA"/>
    <s v="CACHAPOAL"/>
    <s v="RANCAGUA"/>
    <n v="1322372"/>
    <n v="332600"/>
    <n v="332600"/>
    <n v="128543.246"/>
    <n v="0"/>
    <n v="2660000"/>
    <n v="0"/>
  </r>
  <r>
    <x v="2"/>
    <x v="8"/>
    <s v="PROYECTOS"/>
    <s v="CAMINOS NACIONALES"/>
    <s v="CAMINOS NACIONALES"/>
    <s v="40020791-0"/>
    <s v="AMPLIACION RUTA 90 TRAMO PLACILLA - SANTA CRUZ"/>
    <s v="COLCHAGUA"/>
    <s v="SANTA CRUZ"/>
    <n v="93544"/>
    <n v="141000"/>
    <n v="141000"/>
    <n v="131883.636"/>
    <n v="0"/>
    <n v="0"/>
    <n v="0"/>
  </r>
  <r>
    <x v="2"/>
    <x v="8"/>
    <s v="PROYECTOS"/>
    <s v="CONSERVACION VIAL"/>
    <s v="GLOBAL"/>
    <s v="40026726-0"/>
    <s v="CONSERVACIÓN GLOBAL DE CAMINOS VI REGIÓN AÑO 2021-2023"/>
    <s v="COLCHAGUA"/>
    <s v="SAN FERNANDO, NANCAGUA, PLACILLA"/>
    <n v="2533604"/>
    <n v="3785000"/>
    <n v="3785000"/>
    <n v="2440113.2569999998"/>
    <n v="0"/>
    <n v="2491000"/>
    <n v="0"/>
  </r>
  <r>
    <x v="2"/>
    <x v="8"/>
    <s v="PROYECTOS"/>
    <s v="CONSERVACION VIAL"/>
    <s v="CAMINOS BÁSICOS"/>
    <s v="40027840-0"/>
    <s v="CONSERVACION CAMINOS BÁSICOS REGIÓN DE O'HIGGINS 2020 -2022 PLAN RECUPERACION"/>
    <s v="INTERPROVINCIAL"/>
    <s v="INTERCOMUNAL"/>
    <n v="1108879"/>
    <n v="223300"/>
    <n v="223300"/>
    <n v="164700.42600000001"/>
    <n v="0"/>
    <n v="0"/>
    <n v="0"/>
  </r>
  <r>
    <x v="2"/>
    <x v="8"/>
    <s v="PROYECTOS"/>
    <s v="CONSERVACION VIAL"/>
    <s v="RED VIAL BASICA"/>
    <s v="40027986-0"/>
    <s v="CONSERVACION RED VIAL REGION DE O'HIGGINS 2020-2022"/>
    <s v="CACHAPOAL, CARDENAL CARO, COLCHAGUA"/>
    <s v="RANCAGUA, CODEGUA, COINCO, GRANEROS, LA ESTRELLA, LITUECHE, MARCHIHUE, PAREDONES, SAN FERNANDO, CHEPICA, CHIMBARONGO, LOLOL"/>
    <n v="0"/>
    <n v="203000"/>
    <n v="203000"/>
    <n v="179908.79499999998"/>
    <n v="0"/>
    <n v="0"/>
    <n v="0"/>
  </r>
  <r>
    <x v="2"/>
    <x v="8"/>
    <s v="PROYECTOS"/>
    <s v="VIALIDAD URBANA"/>
    <s v="VIALIDAD URBANA"/>
    <s v="40028272-0"/>
    <s v="AMPLIACION RUTA H-10 SECTOR RANCAGUA - GRANEROS"/>
    <s v="CACHAPOAL"/>
    <s v="RANCAGUA, GRANEROS"/>
    <n v="159450"/>
    <n v="0"/>
    <n v="0"/>
    <n v="0"/>
    <n v="0"/>
    <n v="0"/>
    <n v="0"/>
  </r>
  <r>
    <x v="2"/>
    <x v="8"/>
    <s v="PROYECTOS"/>
    <s v="MEJORAMIENTO RED VIAL REGIONAL SECUNDARIA"/>
    <s v="PUENTES"/>
    <s v="40028273-0"/>
    <s v="REPOSICION VARIOS PUENTES DE LA REGION DE O´HIGGINS VI ETAPA"/>
    <s v="CACHAPOAL, CARDENAL CARO, COLCHAGUA"/>
    <s v="MOSTAZAL, PICHILEMU, LITUECHE, NAVIDAD, PALMILLA"/>
    <n v="318900"/>
    <n v="225000"/>
    <n v="225000"/>
    <n v="0"/>
    <n v="0"/>
    <n v="403000"/>
    <n v="0"/>
  </r>
  <r>
    <x v="2"/>
    <x v="8"/>
    <s v="PROYECTOS"/>
    <s v="MEJORAMIENTO RED VIAL REGIONAL SECUNDARIA"/>
    <s v="PUENTES"/>
    <s v="40030551-0"/>
    <s v="REPOSICION Y NORMALIZACION DE PUENTES GRUPO I EN REGION DE O'HIGGINS."/>
    <s v="CACHAPOAL, CARDENAL CARO, COLCHAGUA"/>
    <s v="RANCAGUA, CODEGUA, COINCO, COLTAUCO, DOÑIHUE, PICHILEMU, LA ESTRELLA, LITUECHE, NAVIDAD, PAREDONES, SAN FERNANDO, CHEPICA, CHIMBARONGO, LOLOL, NANCAGUA"/>
    <n v="281482"/>
    <n v="229010"/>
    <n v="229010"/>
    <n v="169000"/>
    <n v="0"/>
    <n v="30000"/>
    <n v="0"/>
  </r>
  <r>
    <x v="2"/>
    <x v="8"/>
    <s v="PROYECTOS"/>
    <s v="CONSERVACION VIAL"/>
    <s v="GLOBAL"/>
    <s v="40030657-0"/>
    <s v="CONSERVACION GLOBAL MIXTA CAMINOS RED VIAL REGION DE O'HIGGINS 2022-2026"/>
    <s v="CACHAPOAL, CARDENAL CARO, COLCHAGUA"/>
    <s v="RANCAGUA, CODEGUA, COINCO, COLTAUCO, DOÑIHUE, GRANEROS, LAS CABRAS, MACHALI, MALLOA, MOSTAZAL, OLIVAR, PEUMO, PICHIDEGUA, QUINTA DE TILCOCO, RENGO, REQUINOA, SAN VICENTE, PICHILEMU, LA ESTRELLA, LITUECHE, MARCHIHUE, NAVIDAD, PAREDONES, SAN FERNANDO, CHEPI"/>
    <n v="12261705"/>
    <n v="5439500"/>
    <n v="5439500"/>
    <n v="745566.9580000001"/>
    <n v="0"/>
    <n v="11457000"/>
    <n v="37067000"/>
  </r>
  <r>
    <x v="2"/>
    <x v="8"/>
    <s v="PROYECTOS"/>
    <s v="MEJORAMIENTO RED VIAL REGIONAL SECUNDARIA"/>
    <s v="MEJORAMIENTO RED VIAL REGIONAL SECUNDARIA"/>
    <s v="40031614-0"/>
    <s v="CONSTRUCCION PUENTE CLONQUI Y ACCESOS, EN RUTA H-265, COMUNA DE MACHALI"/>
    <s v="CACHAPOAL"/>
    <s v="MACHALI"/>
    <n v="10630"/>
    <n v="10630"/>
    <n v="10630"/>
    <n v="6305.5630000000001"/>
    <n v="0"/>
    <n v="0"/>
    <n v="0"/>
  </r>
  <r>
    <x v="2"/>
    <x v="8"/>
    <s v="PROYECTOS"/>
    <s v="MEJORAMIENTO RED VIAL REGIONAL PRINCIPAL"/>
    <s v="PUENTES"/>
    <s v="40032185-0"/>
    <s v="REPOSICION VARIOS PUENTES DE LA REGION DE O'HIGGINS VII ETAPA "/>
    <s v="INTERPROVINCIAL"/>
    <s v="INTERCOMUNAL"/>
    <n v="53150"/>
    <n v="54160"/>
    <n v="54160"/>
    <n v="0"/>
    <n v="0"/>
    <n v="607000"/>
    <n v="586000"/>
  </r>
  <r>
    <x v="2"/>
    <x v="8"/>
    <s v="PROYECTOS"/>
    <s v="CAMINOS NACIONALES"/>
    <s v="CAMINOS NACIONALES"/>
    <s v="40032264-0"/>
    <s v="NORMALIZACION DE SEGURIDAD VIAL EN RUTA 90 COMUNAS SAN FERNANDO CHIMBARONGO Y PLACILLA"/>
    <s v="COLCHAGUA"/>
    <s v="SAN FERNANDO, CHIMBARONGO, PLACILLA"/>
    <n v="332719"/>
    <n v="400000"/>
    <n v="400000"/>
    <n v="152925.6"/>
    <n v="0"/>
    <n v="274000"/>
    <n v="0"/>
  </r>
  <r>
    <x v="2"/>
    <x v="8"/>
    <s v="PROYECTOS"/>
    <s v="CONSERVACION VIAL"/>
    <s v="RED VIAL COMUNAL"/>
    <s v="40035373-0"/>
    <s v="CONSERVACION RED VIAL REGION DE O HIGGINS PERIODO 2021-2023 PLAN DE RECUPERACIÓN"/>
    <s v="INTERPROVINCIAL"/>
    <s v="INTERCOMUNAL"/>
    <n v="3901968"/>
    <n v="2589000"/>
    <n v="2589000"/>
    <n v="1936694.6840000001"/>
    <n v="0"/>
    <n v="0"/>
    <n v="0"/>
  </r>
  <r>
    <x v="2"/>
    <x v="8"/>
    <s v="PROYECTOS"/>
    <s v="CONSERVACION VIAL"/>
    <s v="CAMINOS BÁSICOS"/>
    <s v="40035402-0"/>
    <s v="CONSERVACION CAMINOS BASICOS REGION DE O HIGGINS PERIODO 2021-2023"/>
    <s v="INTERPROVINCIAL"/>
    <s v="INTERCOMUNAL"/>
    <n v="3290383"/>
    <n v="3918800"/>
    <n v="3918800"/>
    <n v="3612735.1940000001"/>
    <n v="0"/>
    <n v="429000"/>
    <n v="0"/>
  </r>
  <r>
    <x v="2"/>
    <x v="8"/>
    <s v="PROYECTOS"/>
    <s v="MEJORAMIENTO RED VIAL REGIONAL SECUNDARIA"/>
    <s v="MEJORAMIENTO RED VIAL REGIONAL SECUNDARIA"/>
    <s v="40036827-0"/>
    <s v="REPOSICION PUENTE CODAO RUTA H-774, COMUNA DE PEUMO Y PICHIDEHUA. REG. O'HIGGINS "/>
    <s v="CACHAPOAL"/>
    <s v="PEUMO, PICHIDEGUA"/>
    <n v="53150"/>
    <n v="53660"/>
    <n v="53660"/>
    <n v="0"/>
    <n v="0"/>
    <n v="424000"/>
    <n v="292000"/>
  </r>
  <r>
    <x v="2"/>
    <x v="8"/>
    <s v="PROYECTOS"/>
    <s v="CONSERVACION VIAL"/>
    <s v="ADMINISTRACION DIRECTA"/>
    <s v="40038445-0"/>
    <s v="CONSERVACION RED VIAL ADMINISTRACION DIRECTA REGION DE O´HIGGINS 2023 "/>
    <s v="CACHAPOAL, CARDENAL CARO, COLCHAGUA"/>
    <s v="RANCAGUA, CODEGUA, COINCO, COLTAUCO, DOÑIHUE, GRANEROS, LAS CABRAS, MACHALI, MALLOA, MOSTAZAL, OLIVAR, PEUMO, PICHIDEGUA, QUINTA DE TILCOCO, RENGO, REQUINOA, SAN VICENTE, PICHILEMU, LA ESTRELLA, LITUECHE, MARCHIHUE, NAVIDAD, PAREDONES, SAN FERNANDO, CHEPI"/>
    <n v="6377424"/>
    <n v="6920220"/>
    <n v="6920220"/>
    <n v="4978551.2650000006"/>
    <n v="0"/>
    <n v="0"/>
    <n v="0"/>
  </r>
  <r>
    <x v="2"/>
    <x v="8"/>
    <s v="PROYECTOS"/>
    <s v="CONSERVACION VIAL"/>
    <s v="GLOBAL"/>
    <s v="40038452-0"/>
    <s v="CONSERVACION GLOBAL MIXTA CAMINOS RED VIAL REGION DE O'HIGGINS 2023 "/>
    <s v="CACHAPOAL, CARDENAL CARO, COLCHAGUA"/>
    <s v="RANCAGUA, CODEGUA, COINCO, COLTAUCO, DOÑIHUE, GRANEROS, LAS CABRAS, MACHALI, MALLOA, MOSTAZAL, OLIVAR, PEUMO, PICHIDEGUA, QUINTA DE TILCOCO, RENGO, REQUINOA, SAN VICENTE, PICHILEMU, LA ESTRELLA, LITUECHE, MARCHIHUE, NAVIDAD, PAREDONES, SAN FERNANDO, CHEPI"/>
    <n v="1043709"/>
    <n v="112000"/>
    <n v="112000"/>
    <n v="0"/>
    <n v="0"/>
    <n v="3000000"/>
    <n v="3600000"/>
  </r>
  <r>
    <x v="2"/>
    <x v="8"/>
    <s v="PROYECTOS"/>
    <s v="CONSERVACION VIAL"/>
    <s v="GLOBAL"/>
    <s v="40038453-0"/>
    <s v="CONSERVACION CONSERVACION GLOBAL DE CAMINOS REGION DE OHIGGINS 2023"/>
    <s v="INTERPROVINCIAL"/>
    <s v="INTERCOMUNAL"/>
    <n v="2445180"/>
    <n v="0"/>
    <n v="0"/>
    <n v="0"/>
    <n v="0"/>
    <n v="0"/>
    <n v="0"/>
  </r>
  <r>
    <x v="2"/>
    <x v="8"/>
    <s v="PROYECTOS"/>
    <s v="CONSERVACION VIAL"/>
    <s v="CAMINOS BÁSICOS"/>
    <s v="40038457-0"/>
    <s v="CONSERVACION CAMINOS BASICOS REGION DE 0HIGGINS 2023"/>
    <s v="INTERPROVINCIAL"/>
    <s v="INTERCOMUNAL"/>
    <n v="2170723"/>
    <n v="0"/>
    <n v="0"/>
    <n v="0"/>
    <n v="0"/>
    <n v="0"/>
    <n v="0"/>
  </r>
  <r>
    <x v="2"/>
    <x v="8"/>
    <s v="PROYECTOS"/>
    <s v="CONSERVACION VIAL"/>
    <s v="RED VIAL BASICA"/>
    <s v="40038464-0"/>
    <s v="CONSERVACION CONSERVACION RED VIAL REGION DE OHIGGINS 2023"/>
    <s v="INTERPROVINCIAL"/>
    <s v="INTERCOMUNAL"/>
    <n v="708667"/>
    <n v="0"/>
    <n v="0"/>
    <n v="0"/>
    <n v="0"/>
    <n v="0"/>
    <n v="0"/>
  </r>
  <r>
    <x v="2"/>
    <x v="8"/>
    <s v="PROYECTOS"/>
    <s v="MEJORAMIENTO RED VIAL REGIONAL SECUNDARIA"/>
    <s v="PUENTES"/>
    <s v="40039345-0"/>
    <s v="REPOSICION PUENTES CADENAS 1 Y CADENAS 2, RUTA 90, COMUNA DE MARCHIGUE"/>
    <s v="CARDENAL CARO"/>
    <s v="MARCHIHUE"/>
    <n v="94650"/>
    <n v="95150"/>
    <n v="95150"/>
    <n v="76.396000000000001"/>
    <n v="0"/>
    <n v="4040000"/>
    <n v="4065000"/>
  </r>
  <r>
    <x v="2"/>
    <x v="8"/>
    <s v="PROYECTOS"/>
    <s v="SEGURIDAD VIAL, CICLOVIAS Y PASARELAS"/>
    <s v="SEGURIDAD VIAL"/>
    <s v="40039721-0"/>
    <s v="CONSERVACION ELEMENTOS SEG VIAL RED VIAL REGIÓN DE OHIGGINS, 2022-2023 "/>
    <s v="INTERPROVINCIAL"/>
    <s v="INTERCOMUNAL"/>
    <n v="1562610"/>
    <n v="1480000"/>
    <n v="1480000"/>
    <n v="629662.49800000002"/>
    <n v="0"/>
    <n v="0"/>
    <n v="0"/>
  </r>
  <r>
    <x v="2"/>
    <x v="8"/>
    <s v="PROYECTOS"/>
    <s v="CONSERVACION VIAL"/>
    <s v="CAMINOS BÁSICOS"/>
    <s v="40040104-0"/>
    <s v="CONSERVACION CAMINOS BASICOS REGION DEL OHIGGINS 2023 EXPANSION"/>
    <s v="INTERPROVINCIAL"/>
    <s v="INTERCOMUNAL"/>
    <n v="1085361"/>
    <n v="0"/>
    <n v="0"/>
    <n v="0"/>
    <n v="0"/>
    <n v="0"/>
    <n v="0"/>
  </r>
  <r>
    <x v="2"/>
    <x v="8"/>
    <s v="PROYECTOS"/>
    <s v="CONSERVACION VIAL"/>
    <s v="RED VIAL BASICA"/>
    <s v="40040112-0"/>
    <s v="CONSERVACION RED VIAL REGION DE OHIGGINS 2023-2025"/>
    <s v="INTERPROVINCIAL"/>
    <s v="INTERCOMUNAL"/>
    <n v="8513069"/>
    <n v="6471200"/>
    <n v="6471200"/>
    <n v="2502791.8870000001"/>
    <n v="0"/>
    <n v="17211000"/>
    <n v="0"/>
  </r>
  <r>
    <x v="2"/>
    <x v="8"/>
    <s v="PROYECTOS"/>
    <s v="MEJORAMIENTO RED VIAL REGIONAL SECUNDARIA"/>
    <s v="MEJORAMIENTO RED VIAL REGIONAL SECUNDARIA"/>
    <s v="40043394-0"/>
    <s v="MEJORAMIENTO PASADA URBANA POR MARCHIGUE, REGION DE O'HIGGINS"/>
    <s v="CARDENAL CARO"/>
    <s v="MARCHIHUE"/>
    <n v="53150"/>
    <n v="1000"/>
    <n v="1000"/>
    <n v="0"/>
    <n v="0"/>
    <n v="300000"/>
    <n v="85000"/>
  </r>
  <r>
    <x v="2"/>
    <x v="8"/>
    <s v="PROYECTOS"/>
    <s v="CONSERVACION VIAL"/>
    <s v="CAMINOS BÁSICOS"/>
    <s v="40043711-0"/>
    <s v="CONSERVACION CAMINOS BASICOS REGION DE OHIGGINS 2023 P3"/>
    <s v="INTERPROVINCIAL"/>
    <s v="INTERCOMUNAL"/>
    <n v="3653512"/>
    <n v="0"/>
    <n v="0"/>
    <n v="0"/>
    <n v="0"/>
    <n v="0"/>
    <n v="0"/>
  </r>
  <r>
    <x v="2"/>
    <x v="8"/>
    <s v="PROYECTOS"/>
    <s v="CONSERVACION VIAL"/>
    <s v="CAMINOS BÁSICOS"/>
    <s v="40043726-0"/>
    <s v="CONSERVACION CAMINOS BASICOS REGION DE 0HIGGINS 2023-2024"/>
    <s v="INTERPROVINCIAL"/>
    <s v="INTERCOMUNAL"/>
    <n v="15104666"/>
    <n v="1580000"/>
    <n v="1580000"/>
    <n v="361824.516"/>
    <n v="0"/>
    <n v="28057000"/>
    <n v="1300000"/>
  </r>
  <r>
    <x v="2"/>
    <x v="8"/>
    <s v="PROYECTOS"/>
    <s v="MEJORAMIENTO RED VIAL REGIONAL SECUNDARIA"/>
    <s v="PUENTES"/>
    <s v="40044675-0"/>
    <s v="CONSTRUCCION PUENTE SANTA TERESA, CAMINO I-620, PUMANQUE"/>
    <s v="COLCHAGUA"/>
    <s v="PUMANQUE"/>
    <n v="53150"/>
    <n v="53650"/>
    <n v="53650"/>
    <n v="81.17"/>
    <n v="0"/>
    <n v="213000"/>
    <n v="118000"/>
  </r>
  <r>
    <x v="2"/>
    <x v="8"/>
    <s v="PROYECTOS"/>
    <s v="MEJORAMIENTO RED VIAL REGIONAL PRINCIPAL"/>
    <s v="PUENTES"/>
    <s v="40046668-0"/>
    <s v="CONSERVACION PUENTE CACHAPOAL DE OHIGGINS AÑO 2023-2025"/>
    <s v="CACHAPOAL"/>
    <s v="RANCAGUA"/>
    <n v="1331550"/>
    <n v="1512000"/>
    <n v="1512000"/>
    <n v="81.17"/>
    <n v="0"/>
    <n v="2632000"/>
    <n v="1622000"/>
  </r>
  <r>
    <x v="2"/>
    <x v="8"/>
    <s v="PROYECTOS"/>
    <s v="SEGURIDAD VIAL, CICLOVIAS Y PASARELAS"/>
    <s v="SEGURIDAD VIAL"/>
    <s v="40047677-0"/>
    <s v="CONSERVACIÓN DE SEGURIDAD EN ZONAS DE ESCUELA 2023-2024  REGIÓN DE OHIGGINS"/>
    <s v="INTERPROVINCIAL"/>
    <s v="INTERCOMUNAL"/>
    <n v="0"/>
    <n v="205100"/>
    <n v="205100"/>
    <n v="81.17"/>
    <n v="0"/>
    <n v="1671000"/>
    <n v="0"/>
  </r>
  <r>
    <x v="2"/>
    <x v="8"/>
    <s v="PROYECTOS"/>
    <s v="SEGURIDAD VIAL, CICLOVIAS Y PASARELAS"/>
    <s v="SEGURIDAD VIAL"/>
    <s v="40047678-0"/>
    <s v="CONSERVACIÓN DE SEGURIDAD VIAL PASADAS ZONAS POBLADAS - TRAVESIAS 2023  REGIÓN DE OHIGGINS"/>
    <s v="INTERPROVINCIAL"/>
    <s v="INTERCOMUNAL"/>
    <n v="0"/>
    <n v="502000"/>
    <n v="502000"/>
    <n v="149.608"/>
    <n v="0"/>
    <n v="2769000"/>
    <n v="0"/>
  </r>
  <r>
    <x v="2"/>
    <x v="8"/>
    <s v="PROYECTOS"/>
    <s v="SEGURIDAD VIAL, CICLOVIAS Y PASARELAS"/>
    <s v="SEGURIDAD VIAL"/>
    <s v="40047708-0"/>
    <s v="CONSERVACION  DE SEGURIDAD VIAL EN RUTAS DE LA RED 2023-2024  REGION DE OHIGGINS"/>
    <s v="INTERPROVINCIAL"/>
    <s v="INTERCOMUNAL"/>
    <n v="0"/>
    <n v="3000"/>
    <n v="3000"/>
    <n v="0"/>
    <n v="0"/>
    <n v="2205000"/>
    <n v="0"/>
  </r>
  <r>
    <x v="2"/>
    <x v="9"/>
    <s v="PROYECTOS"/>
    <s v="MEJORAMIENTO RED VIAL REGIONAL PRINCIPAL"/>
    <s v="PUENTES"/>
    <s v="20124526-0"/>
    <s v="CONSTRUCCION PUENTE SIFON Y ACCESO EN RUTA L-32"/>
    <s v="LINARES"/>
    <s v="LINARES"/>
    <n v="173269"/>
    <n v="0"/>
    <n v="0"/>
    <n v="0"/>
    <n v="0"/>
    <n v="0"/>
    <n v="0"/>
  </r>
  <r>
    <x v="2"/>
    <x v="9"/>
    <s v="PROYECTOS"/>
    <s v="VIALIDAD URBANA"/>
    <s v="VIALIDAD URBANA"/>
    <s v="20169881-0"/>
    <s v="HABILITACIÓN CIRCUNVALACIÓN SUR DE TALCA"/>
    <s v="TALCA"/>
    <s v="TALCA"/>
    <n v="5461"/>
    <n v="605000"/>
    <n v="605000"/>
    <n v="0"/>
    <n v="0"/>
    <n v="0"/>
    <n v="0"/>
  </r>
  <r>
    <x v="2"/>
    <x v="9"/>
    <s v="PROYECTOS"/>
    <s v="MEJORAMIENTO RED VIAL REGIONAL SECUNDARIA"/>
    <s v="DESARROLLO SOCIAL Y APOYO A COMUNIDADES"/>
    <s v="20177442-0"/>
    <s v="MEJORAMIENTO RUTA J-55 SECTOR: LA UNIÓN - LOS QUEÑES"/>
    <s v="CURICO"/>
    <s v="ROMERAL"/>
    <n v="0"/>
    <n v="5000"/>
    <n v="5000"/>
    <n v="0"/>
    <n v="0"/>
    <n v="0"/>
    <n v="0"/>
  </r>
  <r>
    <x v="2"/>
    <x v="9"/>
    <s v="PROYECTOS"/>
    <s v="RUTA PRECORDILLERANA"/>
    <s v="ARCO ORIENTE"/>
    <s v="20184423-0"/>
    <s v="REPOSICIÓN PAVIMENTO RUTA K-25 SECTOR: MOLINA- LOS ROBLES"/>
    <s v="TALCA, CURICO"/>
    <s v="RIO CLARO, MOLINA"/>
    <n v="0"/>
    <n v="150000"/>
    <n v="150000"/>
    <n v="6704.902"/>
    <n v="0"/>
    <n v="0"/>
    <n v="0"/>
  </r>
  <r>
    <x v="2"/>
    <x v="9"/>
    <s v="PROYECTOS"/>
    <s v="DESARROLLO VIAL AREAS COSTERAS"/>
    <s v="LONGITUDINAL COSTERO"/>
    <s v="30062103-0"/>
    <s v="REPOSICIÓN PAV. RUTA M-50 SECTOR: CHANCO-CONSTITUCIÓN"/>
    <s v="TALCA, CAUQUENES"/>
    <s v="CONSTITUCION, CHANCO"/>
    <n v="53150"/>
    <n v="442650"/>
    <n v="442650"/>
    <n v="17299.228999999999"/>
    <n v="0"/>
    <n v="213000"/>
    <n v="54000"/>
  </r>
  <r>
    <x v="2"/>
    <x v="9"/>
    <s v="PROYECTOS"/>
    <s v="MEJORAMIENTO RED VIAL REGIONAL PRINCIPAL"/>
    <s v="ACCESO A CABECERAS COMUNALES"/>
    <s v="30063344-0"/>
    <s v="REPOSICIÓN PAVIMENTO RUTA J-60, SECTOR RAUCO-CRUCE RUTA COSTERA"/>
    <s v="CURICO"/>
    <s v="HUALAÑE, LICANTEN, RAUCO"/>
    <n v="23150"/>
    <n v="24170"/>
    <n v="24170"/>
    <n v="0"/>
    <n v="0"/>
    <n v="9600000"/>
    <n v="11702000"/>
  </r>
  <r>
    <x v="2"/>
    <x v="9"/>
    <s v="PROYECTOS"/>
    <s v="MEJORAMIENTO RED VIAL REGIONAL SECUNDARIA"/>
    <s v="MEJORAMIENTO RED VIAL REGIONAL SECUNDARIA"/>
    <s v="30063993-0"/>
    <s v="MEJORAMIENTO RUTA M-450, SECTOR CHANCO-EMPEDRADO"/>
    <s v="TALCA, CAUQUENES"/>
    <s v="EMPEDRADO, CHANCO"/>
    <n v="235880"/>
    <n v="0"/>
    <n v="0"/>
    <n v="0"/>
    <n v="0"/>
    <n v="0"/>
    <n v="0"/>
  </r>
  <r>
    <x v="2"/>
    <x v="9"/>
    <s v="PROYECTOS"/>
    <s v="DESARROLLO VIAL AREAS COSTERAS"/>
    <s v="LONGITUDINAL COSTERO"/>
    <s v="30077414-0"/>
    <s v="MEJORAMIENTO RUTA M-80-N, SECTOR TREGUALEMU-LÍMITE REGIONAL"/>
    <s v="CAUQUENES"/>
    <s v="PELLUHUE"/>
    <n v="0"/>
    <n v="282000"/>
    <n v="282000"/>
    <n v="280850"/>
    <n v="0"/>
    <n v="0"/>
    <n v="0"/>
  </r>
  <r>
    <x v="2"/>
    <x v="9"/>
    <s v="PROYECTOS"/>
    <s v="DESARROLLO VIAL AREAS COSTERAS"/>
    <s v="LONGITUDINAL COSTERO"/>
    <s v="30077630-0"/>
    <s v="MEJORAMIENTO CAMINO COSTERO NORTE, SECTOR: BOYERUCA-CRUCE RUTA J-60"/>
    <s v="CURICO"/>
    <s v="LICANTEN, VICHUQUEN"/>
    <n v="6646902"/>
    <n v="12573160"/>
    <n v="12573160"/>
    <n v="6415826.2579999994"/>
    <n v="0"/>
    <n v="6518000"/>
    <n v="21092000"/>
  </r>
  <r>
    <x v="2"/>
    <x v="9"/>
    <s v="PROYECTOS"/>
    <s v="MEJORAMIENTO RED VIAL REGIONAL SECUNDARIA"/>
    <s v="DESARROLLO SOCIAL Y APOYO A COMUNIDADES"/>
    <s v="30078400-0"/>
    <s v="MEJORAMIENTO RUTA L-45, SECTOR ESCUELA LLEPO - EL PEÑASCO"/>
    <s v="LINARES"/>
    <s v="LINARES"/>
    <n v="0"/>
    <n v="2000"/>
    <n v="2000"/>
    <n v="0"/>
    <n v="0"/>
    <n v="0"/>
    <n v="0"/>
  </r>
  <r>
    <x v="2"/>
    <x v="9"/>
    <s v="PROYECTOS"/>
    <s v="RUTAS INTERNACIONALES"/>
    <s v="VIALIDAD COMPLEMENTARIA"/>
    <s v="30080989-0"/>
    <s v="AMPLIACIÓN REPOSICIÓN RUTA 115 CH, SECTOR TALCA - SAN CLEMENTE"/>
    <s v="TALCA"/>
    <s v="TALCA, SAN CLEMENTE"/>
    <n v="55584"/>
    <n v="1023000"/>
    <n v="1023000"/>
    <n v="772695.84100000001"/>
    <n v="0"/>
    <n v="0"/>
    <n v="0"/>
  </r>
  <r>
    <x v="2"/>
    <x v="9"/>
    <s v="PROYECTOS"/>
    <s v="MEJORAMIENTO RED VIAL REGIONAL PRINCIPAL"/>
    <s v="ACCESO A CAMINOS NACIONALES"/>
    <s v="30081316-0"/>
    <s v="MEJORAMIENTO RUTA L-32, SECTOR PTE. MARIMAURA-CRUCE RUTA 126"/>
    <s v="LINARES"/>
    <s v="SAN JAVIER"/>
    <n v="56300"/>
    <n v="1710160"/>
    <n v="1710160"/>
    <n v="89690.984000000011"/>
    <n v="0"/>
    <n v="3034000"/>
    <n v="8551000"/>
  </r>
  <r>
    <x v="2"/>
    <x v="9"/>
    <s v="PROYECTOS"/>
    <s v="RUTA PRECORDILLERANA"/>
    <s v="RUTA PRECORDILLERANA"/>
    <s v="30081378-0"/>
    <s v="REPOSICIÓN PAVIMENTO RUTA L-111-11, SECTOR COLBÚN - PANIMÁVIDA - LINARES"/>
    <s v="LINARES"/>
    <s v="LINARES, COLBUN"/>
    <n v="3189000"/>
    <n v="1357000"/>
    <n v="1357000"/>
    <n v="218488.59299999999"/>
    <n v="0"/>
    <n v="3550000"/>
    <n v="7270000"/>
  </r>
  <r>
    <x v="2"/>
    <x v="9"/>
    <s v="PROYECTOS"/>
    <s v="MEJORAMIENTO RED VIAL REGIONAL SECUNDARIA"/>
    <s v="MEJORAMIENTO RED VIAL REGIONAL SECUNDARIA"/>
    <s v="30082059-0"/>
    <s v="MEJORAMIENTO RUTA K-275, SECTOR LAS TRANCAS - PARQUE INGLÉS"/>
    <s v="TALCA, CURICO"/>
    <s v="RIO CLARO, MOLINA"/>
    <n v="0"/>
    <n v="1100000"/>
    <n v="1100000"/>
    <n v="83427.215000000011"/>
    <n v="0"/>
    <n v="0"/>
    <n v="0"/>
  </r>
  <r>
    <x v="2"/>
    <x v="9"/>
    <s v="PROYECTOS"/>
    <s v="MEJORAMIENTO RED VIAL REGIONAL SECUNDARIA"/>
    <s v="DESARROLLO SOCIAL Y APOYO A COMUNIDADES"/>
    <s v="30083432-0"/>
    <s v="MEJORAMIENTO RUTA K-705, SECTOR: CRUCE RUTA K-715 - VILCHES ALTO"/>
    <s v="TALCA"/>
    <s v="SAN CLEMENTE"/>
    <n v="0"/>
    <n v="100000"/>
    <n v="100000"/>
    <n v="78292.05799999999"/>
    <n v="0"/>
    <n v="0"/>
    <n v="0"/>
  </r>
  <r>
    <x v="2"/>
    <x v="9"/>
    <s v="PROYECTOS"/>
    <s v="MEJORAMIENTO RED VIAL REGIONAL SECUNDARIA"/>
    <s v="MEJORAMIENTO RED VIAL REGIONAL SECUNDARIA"/>
    <s v="30100820-0"/>
    <s v="MEJORAMIENTO RUTA L-31, SECTOR LA FLORESTA-QUERI"/>
    <s v="LINARES"/>
    <s v="COLBUN, YERBAS BUENAS"/>
    <n v="0"/>
    <n v="1000"/>
    <n v="1000"/>
    <n v="0"/>
    <n v="0"/>
    <n v="0"/>
    <n v="0"/>
  </r>
  <r>
    <x v="2"/>
    <x v="9"/>
    <s v="PROYECTOS"/>
    <s v="CAMINOS NACIONALES"/>
    <s v="CAMINOS NACIONALES"/>
    <s v="30106685-0"/>
    <s v="CONSTRUCCIÓN CONEXIÓN VIAL RUTA 128 Y RUTA 126, SECTOR CAUQUENES"/>
    <s v="CAUQUENES"/>
    <s v="CAUQUENES"/>
    <n v="584811"/>
    <n v="701000"/>
    <n v="701000"/>
    <n v="87792.351999999999"/>
    <n v="0"/>
    <n v="236000"/>
    <n v="0"/>
  </r>
  <r>
    <x v="2"/>
    <x v="9"/>
    <s v="PROYECTOS"/>
    <s v="MEJORAMIENTO RED VIAL REGIONAL PRINCIPAL"/>
    <s v="MEJORAMIENTO RED VIAL REGIONAL PRINCIPAL"/>
    <s v="30107547-0"/>
    <s v="MEJORAMIENTO RUTA J-80, SECTOR: CRUCE J-60 (HUALAÑE) - CRUCE RUTA COSTERA"/>
    <s v="CURICO"/>
    <s v="HUALAÑE, LICANTEN, VICHUQUEN"/>
    <n v="91340"/>
    <n v="2078010"/>
    <n v="2078010"/>
    <n v="497697.80599999998"/>
    <n v="0"/>
    <n v="3792000"/>
    <n v="11310000"/>
  </r>
  <r>
    <x v="2"/>
    <x v="9"/>
    <s v="PROYECTOS"/>
    <s v="VIALIDAD URBANA"/>
    <s v="VIALIDAD URBANA"/>
    <s v="30110644-0"/>
    <s v="MEJORAMIENTO ACCESO SUR PUENTE RAÚL SILVA HENRIQUEZ EN CONSTITUCIÓN"/>
    <s v="TALCA"/>
    <s v="CONSTITUCION"/>
    <n v="0"/>
    <n v="9000"/>
    <n v="9000"/>
    <n v="7956.9979999999996"/>
    <n v="0"/>
    <n v="0"/>
    <n v="0"/>
  </r>
  <r>
    <x v="2"/>
    <x v="9"/>
    <s v="PROYECTOS"/>
    <s v="RUTA PRECORDILLERANA"/>
    <s v="RUTA PRECORDILLERANA"/>
    <s v="30122001-0"/>
    <s v="CONSTRUCCIÓN RUTA PRECORDILLERANA SECTOR:  RUTA L-11- RUTA L-535 Y PUENTE ACHIBUENO"/>
    <s v="LINARES"/>
    <s v="LINARES, LONGAVI"/>
    <n v="33150"/>
    <n v="1084150"/>
    <n v="1084150"/>
    <n v="48134.887000000002"/>
    <n v="0"/>
    <n v="5826000"/>
    <n v="8719000"/>
  </r>
  <r>
    <x v="2"/>
    <x v="9"/>
    <s v="PROYECTOS"/>
    <s v="MEJORAMIENTO RED VIAL REGIONAL PRINCIPAL"/>
    <s v="PUENTES"/>
    <s v="30122037-0"/>
    <s v="REPOSICIÓN Y MEJORAMIENTO PUENTE AGUA BUENA EN RUTA L-30-M."/>
    <s v="LINARES"/>
    <s v="SAN JAVIER"/>
    <n v="0"/>
    <n v="15700"/>
    <n v="15700"/>
    <n v="0"/>
    <n v="0"/>
    <n v="0"/>
    <n v="0"/>
  </r>
  <r>
    <x v="2"/>
    <x v="9"/>
    <s v="PROYECTOS"/>
    <s v="MEJORAMIENTO RED VIAL REGIONAL PRINCIPAL"/>
    <s v="MEJORAMIENTO RED VIAL REGIONAL PRINCIPAL"/>
    <s v="30123520-0"/>
    <s v="MEJORAMIENTO RUTA L-45, SECTOR EL PEÑASCO-RETEN LOS HUALLES"/>
    <s v="LINARES"/>
    <s v="LINARES"/>
    <n v="4776059"/>
    <n v="8617000"/>
    <n v="8617000"/>
    <n v="6862850.0140000004"/>
    <n v="0"/>
    <n v="0"/>
    <n v="0"/>
  </r>
  <r>
    <x v="2"/>
    <x v="9"/>
    <s v="PROYECTOS"/>
    <s v="CONSERVACION VIAL"/>
    <s v="GLOBAL"/>
    <s v="30131057-0"/>
    <s v="CONSERVACION GLOBAL MIXTA CAMINOS RED VIAL VII REGIÓN 2016-2020"/>
    <s v="CAUQUENES, CURICO, LINARES"/>
    <s v="CAUQUENES, CHANCO, PELLUHUE, HUALAÑE, LICANTEN, LONGAVI, PARRAL, VILLA ALEGRE, YERBAS BUENAS"/>
    <n v="5846501"/>
    <n v="8864186"/>
    <n v="8864186"/>
    <n v="5519682.4220000003"/>
    <n v="0"/>
    <n v="7859000"/>
    <n v="5716000"/>
  </r>
  <r>
    <x v="2"/>
    <x v="9"/>
    <s v="PROYECTOS"/>
    <s v="MEJORAMIENTO RED VIAL REGIONAL PRINCIPAL"/>
    <s v="MEJORAMIENTO RED VIAL REGIONAL PRINCIPAL"/>
    <s v="30132426-0"/>
    <s v="MEJORAMIENTO RUTAS J-40 Y J-448; SECTOR: TENO-RAUCO, PROV. CURICO"/>
    <s v="CURICO"/>
    <s v="RAUCO, TENO"/>
    <n v="21260"/>
    <n v="20500"/>
    <n v="20500"/>
    <n v="0"/>
    <n v="0"/>
    <n v="0"/>
    <n v="0"/>
  </r>
  <r>
    <x v="2"/>
    <x v="9"/>
    <s v="PROYECTOS"/>
    <s v="MEJORAMIENTO RED VIAL REGIONAL PRINCIPAL"/>
    <s v="MEJORAMIENTO RED VIAL REGIONAL PRINCIPAL"/>
    <s v="30132620-0"/>
    <s v="MEJORAMIENTO Y REPOS. RUTA K-16; S: LONTUE-SAG. FAMILIA; PRV. CURICO"/>
    <s v="CURICO"/>
    <s v="SAGRADA FAMILIA"/>
    <n v="0"/>
    <n v="70000"/>
    <n v="70000"/>
    <n v="0"/>
    <n v="0"/>
    <n v="0"/>
    <n v="0"/>
  </r>
  <r>
    <x v="2"/>
    <x v="9"/>
    <s v="PROYECTOS"/>
    <s v="MEJORAMIENTO RED VIAL REGIONAL SECUNDARIA"/>
    <s v="MEJORAMIENTO RED VIAL REGIONAL SECUNDARIA"/>
    <s v="30132633-0"/>
    <s v="REPOSICION PUENTE COLORADO EN RUTA J-615 KM 0,80"/>
    <s v="CURICO"/>
    <s v="CURICO"/>
    <n v="0"/>
    <n v="27000"/>
    <n v="27000"/>
    <n v="0"/>
    <n v="0"/>
    <n v="0"/>
    <n v="0"/>
  </r>
  <r>
    <x v="2"/>
    <x v="9"/>
    <s v="PROYECTOS"/>
    <s v="VIALIDAD URBANA"/>
    <s v="VIALIDAD URBANA"/>
    <s v="30137598-0"/>
    <s v="MEJORAMIENTO ENLACE RUTA K 610 CON RUTA 120"/>
    <s v="TALCA"/>
    <s v="TALCA"/>
    <n v="531500"/>
    <n v="0"/>
    <n v="0"/>
    <n v="0"/>
    <n v="0"/>
    <n v="0"/>
    <n v="0"/>
  </r>
  <r>
    <x v="2"/>
    <x v="9"/>
    <s v="PROYECTOS"/>
    <s v="CONSERVACION VIAL"/>
    <s v="RED VIAL BASICA"/>
    <s v="30174073-0"/>
    <s v="CONSERVACIÓN GLOBAL MIXTA CAMINOS RED VIAL VII REGIÓN 2013-2018"/>
    <s v="INTERPROVINCIAL"/>
    <s v="INTERCOMUNAL"/>
    <n v="0"/>
    <n v="43000"/>
    <n v="43000"/>
    <n v="0"/>
    <n v="0"/>
    <n v="0"/>
    <n v="0"/>
  </r>
  <r>
    <x v="2"/>
    <x v="9"/>
    <s v="PROYECTOS"/>
    <s v="CONSERVACION VIAL"/>
    <s v="RED VIAL BASICA"/>
    <s v="30224326-0"/>
    <s v="CONSERVACION RED VIAL MAULE (2015-2016-2017)"/>
    <s v="INTERPROVINCIAL"/>
    <s v="INTERCOMUNAL"/>
    <n v="0"/>
    <n v="5000"/>
    <n v="5000"/>
    <n v="1059.8530000000001"/>
    <n v="0"/>
    <n v="0"/>
    <n v="0"/>
  </r>
  <r>
    <x v="2"/>
    <x v="9"/>
    <s v="PROYECTOS"/>
    <s v="RUTAS INTERNACIONALES"/>
    <s v="PASOS PRIORIZADOS"/>
    <s v="30398835-0"/>
    <s v="MEJORAMIENTO ESTABILIZACIÓN DE TALUDES RUTA 115-CH SECTOR: LA MINA - LÍMITE INTERNACIONAL."/>
    <s v="TALCA"/>
    <s v="SAN CLEMENTE"/>
    <n v="10630"/>
    <n v="10630"/>
    <n v="10630"/>
    <n v="0"/>
    <n v="0"/>
    <n v="0"/>
    <n v="0"/>
  </r>
  <r>
    <x v="2"/>
    <x v="9"/>
    <s v="PROYECTOS"/>
    <s v="MEJORAMIENTO RED VIAL REGIONAL SECUNDARIA"/>
    <s v="PUENTES"/>
    <s v="30399282-0"/>
    <s v="CONSTRUCCION PUENTE RÍO PUTAGAN EN RUTA L-214 KM 2,26"/>
    <s v="LINARES"/>
    <s v="VILLA ALEGRE"/>
    <n v="3008290"/>
    <n v="756000"/>
    <n v="756000"/>
    <n v="503.09300000000002"/>
    <n v="0"/>
    <n v="2386000"/>
    <n v="4273000"/>
  </r>
  <r>
    <x v="2"/>
    <x v="9"/>
    <s v="PROYECTOS"/>
    <s v="MEJORAMIENTO RED VIAL REGIONAL SECUNDARIA"/>
    <s v="MEJORAMIENTO RED VIAL REGIONAL SECUNDARIA"/>
    <s v="30440736-0"/>
    <s v="CONSTRUCCION CONEXIÓN VIAL SECTOR: RUTA K-120 - ACCESO SUR A CURICO"/>
    <s v="CURICO"/>
    <s v="CURICO, SAGRADA FAMILIA"/>
    <n v="0"/>
    <n v="80000"/>
    <n v="80000"/>
    <n v="0"/>
    <n v="0"/>
    <n v="0"/>
    <n v="0"/>
  </r>
  <r>
    <x v="2"/>
    <x v="9"/>
    <s v="PROYECTOS"/>
    <s v="CONSERVACION VIAL"/>
    <s v="GLOBAL"/>
    <s v="30447974-0"/>
    <s v="CONSERVACIÓN GLOBAL MIXTA CAMINOS RED VIAL VII REGIÓN 2017-2021"/>
    <s v="TALCA, CAUQUENES, CURICO, LINARES"/>
    <s v="CONSTITUCION, EMPEDRADO, PENCAHUE, CHANCO, PELLUHUE, RAUCO, SAGRADA FAMILIA, TENO, VICHUQUEN, LONGAVI"/>
    <n v="2294720"/>
    <n v="15100"/>
    <n v="15100"/>
    <n v="15049.450999999999"/>
    <n v="0"/>
    <n v="0"/>
    <n v="0"/>
  </r>
  <r>
    <x v="2"/>
    <x v="9"/>
    <s v="PROYECTOS"/>
    <s v="MEJORAMIENTO RED VIAL REGIONAL PRINCIPAL"/>
    <s v="MEJORAMIENTO RED VIAL REGIONAL PRINCIPAL"/>
    <s v="30475584-0"/>
    <s v="AMPLIACION AMPLIACION Y MEJORAMIENTO RUTA L-30-M, SECTOR KM 0,0 AL KM 8,5 Y KM 61,1 AL KM 82,6 "/>
    <s v="TALCA, LINARES"/>
    <s v="CONSTITUCION, SAN JAVIER"/>
    <n v="53150"/>
    <n v="53650"/>
    <n v="53650"/>
    <n v="0"/>
    <n v="0"/>
    <n v="375000"/>
    <n v="380000"/>
  </r>
  <r>
    <x v="2"/>
    <x v="9"/>
    <s v="PROYECTOS"/>
    <s v="MEJORAMIENTO RED VIAL REGIONAL PRINCIPAL"/>
    <s v="PUENTES"/>
    <s v="30479809-0"/>
    <s v="CONSTRUCCION PUENTE EL COIGÜE EN RUTA L-45, KM. 25,34"/>
    <s v="LINARES"/>
    <s v="LINARES"/>
    <n v="1723219"/>
    <n v="905900"/>
    <n v="905900"/>
    <n v="1130.8140000000001"/>
    <n v="0"/>
    <n v="1500000"/>
    <n v="0"/>
  </r>
  <r>
    <x v="2"/>
    <x v="9"/>
    <s v="PROYECTOS"/>
    <s v="CONSERVACION VIAL"/>
    <s v="RED VIAL BASICA"/>
    <s v="30481241-0"/>
    <s v="CONSERVACIÓN RED VIAL REGIÓN DEL MAULE (2018 - 2020)"/>
    <s v="TALCA, CAUQUENES, CURICO, LINARES"/>
    <s v="TALCA, CONSTITUCION, CUREPTO, EMPEDRADO, MAULE, PELARCO, PENCAHUE, RIO CLARO, SAN CLEMENTE, SAN RAFAEL, CAUQUENES, CHANCO, PELLUHUE, CURICO, HUALAÑE, LICANTEN, MOLINA, RAUCO, ROMERAL, SAGRADA FAMILIA, TENO, VICHUQUEN, LINARES, COLBUN, LONGAVI, PARRAL, RET"/>
    <n v="0"/>
    <n v="65000"/>
    <n v="65000"/>
    <n v="4094.0240000000003"/>
    <n v="0"/>
    <n v="0"/>
    <n v="0"/>
  </r>
  <r>
    <x v="2"/>
    <x v="9"/>
    <s v="PROYECTOS"/>
    <s v="CONSERVACION VIAL"/>
    <s v="GLOBAL"/>
    <s v="30481269-0"/>
    <s v="CONSERVACIÓN GLOBAL MIXTA CAMINOS RED VIAL VII REGIÓN (2018-2022)"/>
    <s v="TALCA, CAUQUENES, CURICO, LINARES"/>
    <s v="MAULE, PENCAHUE, CAUQUENES, CHANCO, PELLUHUE, HUALAÑE, LICANTEN, SAGRADA FAMILIA, LONGAVI, PARRAL"/>
    <n v="3891614"/>
    <n v="5742500"/>
    <n v="5742500"/>
    <n v="3221966.1169999996"/>
    <n v="0"/>
    <n v="2180000"/>
    <n v="257000"/>
  </r>
  <r>
    <x v="2"/>
    <x v="9"/>
    <s v="PROYECTOS"/>
    <s v="RUTA PRECORDILLERANA"/>
    <s v="RUTA PRECORDILLERANA"/>
    <s v="30483261-0"/>
    <s v="REPOSICION RUTA K-15, SECTOR: RUTA 5(LONTUE)-MOLINA, PROV. CURICO"/>
    <s v="CURICO"/>
    <s v="MOLINA"/>
    <n v="14735"/>
    <n v="54000"/>
    <n v="54000"/>
    <n v="0"/>
    <n v="0"/>
    <n v="0"/>
    <n v="0"/>
  </r>
  <r>
    <x v="2"/>
    <x v="9"/>
    <s v="PROYECTOS"/>
    <s v="EQUIPAMIENTO"/>
    <s v="EQUIPAMIENTO"/>
    <s v="30483981-0"/>
    <s v="REPOSICIÓN PARADERO SANTA OLGA E INFRAESTRUCTURA DE APOYO"/>
    <s v="TALCA"/>
    <s v="CONSTITUCION"/>
    <n v="0"/>
    <n v="7300"/>
    <n v="7300"/>
    <n v="0"/>
    <n v="0"/>
    <n v="0"/>
    <n v="0"/>
  </r>
  <r>
    <x v="2"/>
    <x v="9"/>
    <s v="PROYECTOS"/>
    <s v="MEJORAMIENTO RED VIAL REGIONAL PRINCIPAL"/>
    <s v="PUENTES"/>
    <s v="40004148-0"/>
    <s v="REPOSICIÓN PUENTE LOS PUERCOS EN RUTA K-60, KM. 17,34"/>
    <s v="TALCA"/>
    <s v="PENCAHUE"/>
    <n v="0"/>
    <n v="12000"/>
    <n v="12000"/>
    <n v="3927.5459999999998"/>
    <n v="0"/>
    <n v="0"/>
    <n v="0"/>
  </r>
  <r>
    <x v="2"/>
    <x v="9"/>
    <s v="PROYECTOS"/>
    <s v="MEJORAMIENTO RED VIAL REGIONAL SECUNDARIA"/>
    <s v="PUENTES"/>
    <s v="40004153-0"/>
    <s v="REPOSICION Y MEJORAMIENTO PUENTE LAS JUNTAS EN RUTA L-831, KM. 7.94, COMUNA DE PARRAL"/>
    <s v="LINARES"/>
    <s v="PARRAL"/>
    <n v="0"/>
    <n v="24000"/>
    <n v="24000"/>
    <n v="21196.351000000002"/>
    <n v="0"/>
    <n v="0"/>
    <n v="0"/>
  </r>
  <r>
    <x v="2"/>
    <x v="9"/>
    <s v="PROYECTOS"/>
    <s v="MEJORAMIENTO RED VIAL REGIONAL PRINCIPAL"/>
    <s v="MEJORAMIENTO RED VIAL REGIONAL PRINCIPAL"/>
    <s v="40004155-0"/>
    <s v="MEJORAMIENTO CAMINO BASICO INTERMEDIO RUTA K-20, SECTOR GUALLECO - CARRIZAL"/>
    <s v="TALCA"/>
    <s v="CONSTITUCION, CUREPTO"/>
    <n v="584650"/>
    <n v="113520"/>
    <n v="113520"/>
    <n v="0"/>
    <n v="0"/>
    <n v="5315000"/>
    <n v="6161500"/>
  </r>
  <r>
    <x v="2"/>
    <x v="9"/>
    <s v="PROYECTOS"/>
    <s v="CONSERVACION VIAL"/>
    <s v="CONTRATOS POR NIVEL DE SERVICIO"/>
    <s v="40011061-0"/>
    <s v="CONSERVACION GLOBAL MIXTA CAMINOS RED VIAL REGION DEL MAULE 2020"/>
    <s v="TALCA, CAUQUENES, CURICO"/>
    <s v="TALCA, SAN RAFAEL, CAUQUENES, PELLUHUE, CURICO, VICHUQUEN"/>
    <n v="7451632"/>
    <n v="5891000"/>
    <n v="5891000"/>
    <n v="4029630.4629999995"/>
    <n v="0"/>
    <n v="8141000"/>
    <n v="14104000"/>
  </r>
  <r>
    <x v="2"/>
    <x v="9"/>
    <s v="PROYECTOS"/>
    <s v="CONSERVACION VIAL"/>
    <s v="CAMINOS BÁSICOS"/>
    <s v="40011063-0"/>
    <s v="CONSERVACION CAMINOS BASICOS REGION DEL MAULE 2020"/>
    <s v="TALCA, CAUQUENES, CURICO"/>
    <s v="TALCA, SAN RAFAEL, CAUQUENES, PELLUHUE, CURICO, VICHUQUEN"/>
    <n v="0"/>
    <n v="1081500"/>
    <n v="1081500"/>
    <n v="0"/>
    <n v="0"/>
    <n v="0"/>
    <n v="0"/>
  </r>
  <r>
    <x v="2"/>
    <x v="9"/>
    <s v="PROYECTOS"/>
    <s v="CONSERVACION VIAL"/>
    <s v="RED VIAL BASICA"/>
    <s v="40011064-0"/>
    <s v="CONSERVACION RED VIAL REGIÓN DEL MAULE 2020"/>
    <s v="TALCA, CAUQUENES, CURICO"/>
    <s v="TALCA, SAN RAFAEL, CAUQUENES, PELLUHUE, CURICO, VICHUQUEN"/>
    <n v="1482521"/>
    <n v="851000"/>
    <n v="851000"/>
    <n v="35127.127"/>
    <n v="0"/>
    <n v="1078000"/>
    <n v="0"/>
  </r>
  <r>
    <x v="2"/>
    <x v="9"/>
    <s v="PROYECTOS"/>
    <s v="MEJORAMIENTO RED VIAL REGIONAL SECUNDARIA"/>
    <s v="PUENTES"/>
    <s v="40011806-0"/>
    <s v="REPOSICIÓN CINCO PUENTES MENORES, REGIÓN DEL MAULE"/>
    <s v="TALCA, CAUQUENES, CURICO, LINARES"/>
    <s v="SAN CLEMENTE, CAUQUENES, RAUCO, LONGAVI"/>
    <n v="0"/>
    <n v="16000"/>
    <n v="16000"/>
    <n v="0"/>
    <n v="0"/>
    <n v="0"/>
    <n v="0"/>
  </r>
  <r>
    <x v="2"/>
    <x v="9"/>
    <s v="PROYECTOS"/>
    <s v="VIALIDAD URBANA"/>
    <s v="LONGITUDINAL COSTERO"/>
    <s v="40017202-0"/>
    <s v="CONSTRUCCION CAMINO COSTERO SECTOR: PUEBLO HUNDIDO - BIF. CHOVELLEN"/>
    <s v="CAUQUENES"/>
    <s v="CHANCO, PELLUHUE"/>
    <n v="336444"/>
    <n v="20000"/>
    <n v="20000"/>
    <n v="0"/>
    <n v="0"/>
    <n v="0"/>
    <n v="0"/>
  </r>
  <r>
    <x v="2"/>
    <x v="9"/>
    <s v="PROYECTOS"/>
    <s v="VIALIDAD URBANA"/>
    <s v="VIALIDAD URBANA"/>
    <s v="40021345-0"/>
    <s v="HABILITACION CIRCUNVALACION NORTE Y SUR DE PARRAL"/>
    <s v="LINARES"/>
    <s v="PARRAL"/>
    <n v="136694"/>
    <n v="152000"/>
    <n v="152000"/>
    <n v="137033.111"/>
    <n v="0"/>
    <n v="0"/>
    <n v="0"/>
  </r>
  <r>
    <x v="2"/>
    <x v="9"/>
    <s v="PROYECTOS"/>
    <s v="MEJORAMIENTO RED VIAL REGIONAL SECUNDARIA"/>
    <s v="PUENTES"/>
    <s v="40021482-0"/>
    <s v="REPOSICION PUENTE VILLASECA EN CAMINO ROL L-600, COMUNA DE RETIRO"/>
    <s v="LINARES"/>
    <s v="RETIRO"/>
    <n v="1020480"/>
    <n v="1182560"/>
    <n v="1182560"/>
    <n v="1560"/>
    <n v="0"/>
    <n v="0"/>
    <n v="0"/>
  </r>
  <r>
    <x v="2"/>
    <x v="9"/>
    <s v="PROYECTOS"/>
    <s v="MEJORAMIENTO RED VIAL REGIONAL PRINCIPAL"/>
    <s v="MEJORAMIENTO RED VIAL REGIONAL PRINCIPAL"/>
    <s v="40025257-0"/>
    <s v="MEJORAMIENTO RUTA J-25, SECTOR EL MANZANO, TRAMO KM. 18,77 AL KM. 23,77; PROVINCIA DE CURICO"/>
    <s v="CURICO"/>
    <s v="TENO"/>
    <n v="0"/>
    <n v="6050"/>
    <n v="6050"/>
    <n v="30.390999999999998"/>
    <n v="0"/>
    <n v="0"/>
    <n v="0"/>
  </r>
  <r>
    <x v="2"/>
    <x v="9"/>
    <s v="PROYECTOS"/>
    <s v="MEJORAMIENTO RED VIAL REGIONAL SECUNDARIA"/>
    <s v="PUENTES"/>
    <s v="40025776-0"/>
    <s v="REPOSICION PUENTES DE MADERA AÑO 2021 DE LA REGION DEL MAULE"/>
    <s v="TALCA, CAUQUENES, CURICO"/>
    <s v="PENCAHUE, CAUQUENES, CHANCO, MOLINA"/>
    <n v="90036"/>
    <n v="200000"/>
    <n v="200000"/>
    <n v="124194"/>
    <n v="0"/>
    <n v="0"/>
    <n v="0"/>
  </r>
  <r>
    <x v="2"/>
    <x v="9"/>
    <s v="PROYECTOS"/>
    <s v="MEJORAMIENTO RED VIAL REGIONAL PRINCIPAL"/>
    <s v="PUENTES"/>
    <s v="40025899-0"/>
    <s v="CONSTRUCCION PUENTE LA RECOVA DE TROCHA ANGOSTA EN RUTA L-45, KM. 24,067, PROVINCIA LINARES"/>
    <s v="LINARES"/>
    <s v="LINARES, LONGAVI"/>
    <n v="1068315"/>
    <n v="1100000"/>
    <n v="1100000"/>
    <n v="0"/>
    <n v="0"/>
    <n v="783000"/>
    <n v="0"/>
  </r>
  <r>
    <x v="2"/>
    <x v="9"/>
    <s v="PROYECTOS"/>
    <s v="CONSERVACION VIAL"/>
    <s v="CAMINOS BÁSICOS"/>
    <s v="40027077-0"/>
    <s v="CONSERVACION CAMINOS BASICOS REGION DEL MAULE 2020 (PLAN DE RECUPERACION)"/>
    <s v="INTERPROVINCIAL"/>
    <s v="INTERCOMUNAL"/>
    <n v="695599"/>
    <n v="1332100"/>
    <n v="1332100"/>
    <n v="273072.005"/>
    <n v="0"/>
    <n v="66000"/>
    <n v="0"/>
  </r>
  <r>
    <x v="2"/>
    <x v="9"/>
    <s v="PROYECTOS"/>
    <s v="CONSERVACION VIAL"/>
    <s v="RED VIAL BASICA"/>
    <s v="40027080-0"/>
    <s v="CONSERVACION RED VIAL REGION DEL MAULE 2020 (PLAN DE RECUPERACION)"/>
    <s v="INTERPROVINCIAL"/>
    <s v="INTERCOMUNAL"/>
    <n v="1793713"/>
    <n v="2526000"/>
    <n v="2526000"/>
    <n v="2096721.686"/>
    <n v="0"/>
    <n v="0"/>
    <n v="0"/>
  </r>
  <r>
    <x v="2"/>
    <x v="9"/>
    <s v="PROYECTOS"/>
    <s v="CONSERVACION VIAL"/>
    <s v="RED VIAL BASICA"/>
    <s v="40027841-0"/>
    <s v="CONSERVACION RED VIAL, REGION DEL MAULE 2020 -2022"/>
    <s v="INTERPROVINCIAL"/>
    <s v="INTERCOMUNAL"/>
    <n v="9490463"/>
    <n v="3854000"/>
    <n v="3854000"/>
    <n v="3227345.9890000001"/>
    <n v="0"/>
    <n v="0"/>
    <n v="0"/>
  </r>
  <r>
    <x v="2"/>
    <x v="9"/>
    <s v="PROYECTOS"/>
    <s v="MEJORAMIENTO RED VIAL REGIONAL PRINCIPAL"/>
    <s v="MEJORAMIENTO RED VIAL REGIONAL PRINCIPAL"/>
    <s v="40028079-0"/>
    <s v="REPOSICION Y MEJORAMIENTO RUTA L-30-M, SECTOR NIRIVILO-CONSTITUCION"/>
    <s v="TALCA, LINARES"/>
    <s v="CONSTITUCION, SAN JAVIER"/>
    <n v="550665"/>
    <n v="0"/>
    <n v="0"/>
    <n v="0"/>
    <n v="0"/>
    <n v="0"/>
    <n v="0"/>
  </r>
  <r>
    <x v="2"/>
    <x v="9"/>
    <s v="PROYECTOS"/>
    <s v="CONSERVACION VIAL"/>
    <s v="GLOBAL"/>
    <s v="40030658-0"/>
    <s v="CONSERVACION GLOBAL MIXTA CAMINOS RED VIAL REGION DEL MAULE 2022-2026"/>
    <s v="TALCA, CAUQUENES, CURICO, LINARES"/>
    <s v="TALCA, CONSTITUCION, CUREPTO, EMPEDRADO, MAULE, PELARCO, PENCAHUE, RIO CLARO, SAN CLEMENTE, SAN RAFAEL, CAUQUENES, CHANCO, PELLUHUE, CURICO, HUALAÑE, LICANTEN, MOLINA, RAUCO, ROMERAL, SAGRADA FAMILIA, TENO, VICHUQUEN, LINARES, COLBUN, LONGAVI, PARRAL, RET"/>
    <n v="7441000"/>
    <n v="615000"/>
    <n v="615000"/>
    <n v="494.762"/>
    <n v="0"/>
    <n v="8874000"/>
    <n v="19551000"/>
  </r>
  <r>
    <x v="2"/>
    <x v="9"/>
    <s v="PROYECTOS"/>
    <s v="MEJORAMIENTO RED VIAL REGIONAL SECUNDARIA"/>
    <s v="MEJORAMIENTO RED VIAL REGIONAL SECUNDARIA"/>
    <s v="40030998-0"/>
    <s v="CONSTRUCCION CONEXION VIAL REGION DEL MAULE, SECTOR: RIO MAULE ENTRE RUTA 5 Y RUTA COSTERA "/>
    <s v="TALCA, LINARES"/>
    <s v="CONSTITUCION, CUREPTO, PENCAHUE, SAN JAVIER"/>
    <n v="318900"/>
    <n v="476000"/>
    <n v="476000"/>
    <n v="0"/>
    <n v="0"/>
    <n v="0"/>
    <n v="0"/>
  </r>
  <r>
    <x v="2"/>
    <x v="9"/>
    <s v="PROYECTOS"/>
    <s v="VIALIDAD URBANA"/>
    <s v="VIALIDAD URBANA"/>
    <s v="40031630-0"/>
    <s v="AMPLIACION AV. CIRCUNVALACION RIO CLARO TALCA"/>
    <s v="TALCA"/>
    <s v="TALCA"/>
    <n v="221453"/>
    <n v="275000"/>
    <n v="275000"/>
    <n v="137892.30600000001"/>
    <n v="0"/>
    <n v="29000"/>
    <n v="0"/>
  </r>
  <r>
    <x v="2"/>
    <x v="9"/>
    <s v="PROYECTOS"/>
    <s v="MEJORAMIENTO RED VIAL REGIONAL PRINCIPAL"/>
    <s v="MEJORAMIENTO RED VIAL REGIONAL PRINCIPAL"/>
    <s v="40035364-0"/>
    <s v="MEJORAMIENTO RUTA L-30-M SECTOR KM 26 AL KM 61,18 SEPULTURA NIRIVILO PTE EL TORO "/>
    <s v="LINARES"/>
    <s v="LINARES"/>
    <n v="53150"/>
    <n v="53660"/>
    <n v="53660"/>
    <n v="0"/>
    <n v="0"/>
    <n v="413000"/>
    <n v="419000"/>
  </r>
  <r>
    <x v="2"/>
    <x v="9"/>
    <s v="PROYECTOS"/>
    <s v="CONSERVACION VIAL"/>
    <s v="RED VIAL BASICA"/>
    <s v="40035374-0"/>
    <s v="CONSERVACION RED VIAL REGION DEL MAULE PERIODO 2021-2023 PLAN DE RECUPERACIÓN"/>
    <s v="INTERPROVINCIAL"/>
    <s v="INTERCOMUNAL"/>
    <n v="6819588"/>
    <n v="6551000"/>
    <n v="6551000"/>
    <n v="5930667.7350000003"/>
    <n v="0"/>
    <n v="0"/>
    <n v="0"/>
  </r>
  <r>
    <x v="2"/>
    <x v="9"/>
    <s v="PROYECTOS"/>
    <s v="CONSERVACION VIAL"/>
    <s v="CAMINOS BÁSICOS"/>
    <s v="40035375-0"/>
    <s v="CONSERVACION CAMINOS BASICOS REGION  DEL MAULE PERIODO 2021-2023"/>
    <s v="INTERPROVINCIAL"/>
    <s v="INTERCOMUNAL"/>
    <n v="12543399"/>
    <n v="10920000"/>
    <n v="10920000"/>
    <n v="7006650.6679999996"/>
    <n v="0"/>
    <n v="2944000"/>
    <n v="0"/>
  </r>
  <r>
    <x v="2"/>
    <x v="9"/>
    <s v="PROYECTOS"/>
    <s v="CONSERVACION VIAL"/>
    <s v="ADMINISTRACION DIRECTA"/>
    <s v="40038449-0"/>
    <s v="CONSERVACION RED VIAL ADMINISTRACION DIRECTA REGION DEL MAULE 2023"/>
    <s v="TALCA, CAUQUENES, CURICO, LINARES"/>
    <s v="TALCA, CONSTITUCION, CUREPTO, EMPEDRADO, MAULE, PELARCO, PENCAHUE, RIO CLARO, SAN CLEMENTE, SAN RAFAEL, CAUQUENES, CHANCO, PELLUHUE, CURICO, HUALAÑE, LICANTEN, MOLINA, RAUCO, ROMERAL, SAGRADA FAMILIA, TENO, VICHUQUEN, LINARES, COLBUN, LONGAVI, PARRAL, RET"/>
    <n v="7394550"/>
    <n v="10307128"/>
    <n v="10307128"/>
    <n v="6364087.6910000006"/>
    <n v="0"/>
    <n v="0"/>
    <n v="0"/>
  </r>
  <r>
    <x v="2"/>
    <x v="9"/>
    <s v="PROYECTOS"/>
    <s v="CONSERVACION VIAL"/>
    <s v="GLOBAL"/>
    <s v="40038455-0"/>
    <s v="CONSERVACION GLOBAL MIXTA CAMINOS RED VIAL REGION DEL MAULE 2023"/>
    <s v="TALCA, CAUQUENES, CURICO, LINARES"/>
    <s v="TALCA, CONSTITUCION, CUREPTO, EMPEDRADO, MAULE, PELARCO, PENCAHUE, RIO CLARO, SAN CLEMENTE, SAN RAFAEL, CAUQUENES, CHANCO, PELLUHUE, CURICO, HUALAÑE, LICANTEN, MOLINA, RAUCO, ROMERAL, SAGRADA FAMILIA, TENO, VICHUQUEN, LINARES, COLBUN, LONGAVI, PARRAL, RET"/>
    <n v="1266601"/>
    <n v="1002"/>
    <n v="1002"/>
    <n v="0"/>
    <n v="0"/>
    <n v="1700000"/>
    <n v="1800000"/>
  </r>
  <r>
    <x v="2"/>
    <x v="9"/>
    <s v="PROYECTOS"/>
    <s v="CONSERVACION VIAL"/>
    <s v="CAMINOS BÁSICOS"/>
    <s v="40038461-0"/>
    <s v="CONSERVACION AMINOS BASICOS REGION DEL MAULE 2023"/>
    <s v="INTERPROVINCIAL"/>
    <s v="INTERCOMUNAL"/>
    <n v="3538914"/>
    <n v="0"/>
    <n v="0"/>
    <n v="0"/>
    <n v="0"/>
    <n v="0"/>
    <n v="0"/>
  </r>
  <r>
    <x v="2"/>
    <x v="9"/>
    <s v="PROYECTOS"/>
    <s v="CONSERVACION VIAL"/>
    <s v="RED VIAL BASICA"/>
    <s v="40038469-0"/>
    <s v="CONSERVACION RED VIAL REGION DEL MAULE 2023"/>
    <s v="INTERPROVINCIAL"/>
    <s v="INTERCOMUNAL"/>
    <n v="956700"/>
    <n v="0"/>
    <n v="0"/>
    <n v="0"/>
    <n v="0"/>
    <n v="0"/>
    <n v="0"/>
  </r>
  <r>
    <x v="2"/>
    <x v="9"/>
    <s v="PROYECTOS"/>
    <s v="SEGURIDAD VIAL, CICLOVIAS Y PASARELAS"/>
    <s v="SEGURIDAD VIAL"/>
    <s v="40039742-0"/>
    <s v="CONSERVACION SEGURIDAD VIAL RED VIAL REGION DEL MAULE 2022-2023 "/>
    <s v="INTERPROVINCIAL"/>
    <s v="INTERCOMUNAL"/>
    <n v="2183402"/>
    <n v="1000"/>
    <n v="1000"/>
    <n v="0"/>
    <n v="0"/>
    <n v="2150000"/>
    <n v="0"/>
  </r>
  <r>
    <x v="2"/>
    <x v="9"/>
    <s v="PROYECTOS"/>
    <s v="CONSERVACION VIAL"/>
    <s v="CAMINOS BÁSICOS"/>
    <s v="40040102-0"/>
    <s v="CONSERVACION CAMINOS BASICOS REGION DEL MAULE 2023 EXPANSION"/>
    <s v="INTERPROVINCIAL"/>
    <s v="INTERCOMUNAL"/>
    <n v="1769457"/>
    <n v="0"/>
    <n v="0"/>
    <n v="0"/>
    <n v="0"/>
    <n v="0"/>
    <n v="0"/>
  </r>
  <r>
    <x v="2"/>
    <x v="9"/>
    <s v="PROYECTOS"/>
    <s v="CONSERVACION VIAL"/>
    <s v="RED VIAL BASICA"/>
    <s v="40040107-0"/>
    <s v="CONSERVACION RED VIAL REGION DEL MAULE 2023-2025"/>
    <s v="INTERPROVINCIAL"/>
    <s v="INTERCOMUNAL"/>
    <n v="5660390"/>
    <n v="3507000"/>
    <n v="3507000"/>
    <n v="1588751.6089999999"/>
    <n v="0"/>
    <n v="11935000"/>
    <n v="0"/>
  </r>
  <r>
    <x v="2"/>
    <x v="9"/>
    <s v="PROYECTOS"/>
    <s v="CONSERVACION VIAL"/>
    <s v="CAMINOS BÁSICOS"/>
    <s v="40043712-0"/>
    <s v="CONSERVACION CAMINOS BASICOS REGION DEL MAULE 2023 P3"/>
    <s v="INTERPROVINCIAL"/>
    <s v="INTERCOMUNAL"/>
    <n v="5956295"/>
    <n v="0"/>
    <n v="0"/>
    <n v="0"/>
    <n v="0"/>
    <n v="0"/>
    <n v="0"/>
  </r>
  <r>
    <x v="2"/>
    <x v="9"/>
    <s v="PROYECTOS"/>
    <s v="CONSERVACION VIAL"/>
    <s v="CAMINOS BÁSICOS"/>
    <s v="40043727-0"/>
    <s v="CONSERVACION AMINOS BASICOS REGION DEL MAULE 2023-2024"/>
    <s v="INTERPROVINCIAL"/>
    <s v="INTERCOMUNAL"/>
    <n v="4665164"/>
    <n v="3678060"/>
    <n v="3678060"/>
    <n v="2895682.9149999996"/>
    <n v="0"/>
    <n v="15881000"/>
    <n v="0"/>
  </r>
  <r>
    <x v="2"/>
    <x v="9"/>
    <s v="PROYECTOS"/>
    <s v="SEGURIDAD VIAL, CICLOVIAS Y PASARELAS"/>
    <s v="SEGURIDAD VIAL"/>
    <s v="40046629-0"/>
    <s v="CONSERVACION DE SEGURIDAD VIAL  DEL MAULE 2023"/>
    <s v="INTERPROVINCIAL"/>
    <s v="INTERCOMUNAL"/>
    <n v="3215575"/>
    <n v="0"/>
    <n v="0"/>
    <n v="0"/>
    <n v="0"/>
    <n v="0"/>
    <n v="0"/>
  </r>
  <r>
    <x v="2"/>
    <x v="9"/>
    <s v="PROYECTOS"/>
    <s v="SEGURIDAD VIAL, CICLOVIAS Y PASARELAS"/>
    <s v="SEGURIDAD VIAL"/>
    <s v="40047710-0"/>
    <s v="CONSERVACION  DE SEGURIDAD VIAL EN RUTAS DE LA RED 2023-2024 REGION DEL MAULE"/>
    <s v="INTERPROVINCIAL"/>
    <s v="INTERCOMUNAL"/>
    <n v="0"/>
    <n v="1160000"/>
    <n v="1160000"/>
    <n v="388061.05700000003"/>
    <n v="0"/>
    <n v="330000"/>
    <n v="0"/>
  </r>
  <r>
    <x v="2"/>
    <x v="9"/>
    <s v="PROYECTOS"/>
    <s v="SEGURIDAD VIAL, CICLOVIAS Y PASARELAS"/>
    <s v="SEGURIDAD VIAL"/>
    <s v="40047711-0"/>
    <s v="CONSERVACIÓN DE SEGURIDAD EN ZONAS DE ESCUELA 2023-2024  REGIÓN DEL MAULE"/>
    <s v="INTERPROVINCIAL"/>
    <s v="INTERCOMUNAL"/>
    <n v="0"/>
    <n v="1336000"/>
    <n v="1336000"/>
    <n v="863528.99400000006"/>
    <n v="0"/>
    <n v="429000"/>
    <n v="0"/>
  </r>
  <r>
    <x v="2"/>
    <x v="9"/>
    <s v="PROYECTOS"/>
    <s v="MEJORAMIENTO RED VIAL REGIONAL SECUNDARIA"/>
    <s v="MEJORAMIENTO RED VIAL REGIONAL SECUNDARIA"/>
    <s v="40047848-0"/>
    <s v="MEJORAMIENTO CAMINO BASICO INTERMEDIO RUTAS K-45 Y K-235, SECTOR ASTILLERO ALTO - CRUCE K-275 "/>
    <s v="TALCA, CURICO"/>
    <s v="PELARCO, RIO CLARO, SAN CLEMENTE, MOLINA"/>
    <n v="0"/>
    <n v="10500"/>
    <n v="10500"/>
    <n v="0"/>
    <n v="0"/>
    <n v="398000"/>
    <n v="74000"/>
  </r>
  <r>
    <x v="2"/>
    <x v="9"/>
    <s v="PROYECTOS"/>
    <s v="MEJORAMIENTO RED VIAL REGIONAL PRINCIPAL"/>
    <s v="MEJORAMIENTO RED VIAL REGIONAL PRINCIPAL"/>
    <s v="40049663-0"/>
    <s v="MEJORAMIENTO REPOSICIÓN RUTA L-391, SECTOR DERRUMBE EMBALSE ANCOA, PROVINCIA DE LINARES "/>
    <s v="LINARES"/>
    <s v="COLBUN"/>
    <n v="0"/>
    <n v="10500"/>
    <n v="10500"/>
    <n v="0"/>
    <n v="0"/>
    <n v="202000"/>
    <n v="27000"/>
  </r>
  <r>
    <x v="2"/>
    <x v="10"/>
    <s v="ESTUDIOS BÁSICOS"/>
    <s v="ESTUDIOS BASICOS DE VIALIDAD"/>
    <s v="ESTUDIOS BASICOS DE VIALIDAD"/>
    <s v="40012642-0"/>
    <s v="ANALISIS Y DIAGNÓSTICO CONEXIÓN VIAL BINACIONAL REGION DE ÑUBLE"/>
    <s v="PUNILLA"/>
    <s v="SAN FABIAN"/>
    <n v="78897"/>
    <n v="81820"/>
    <n v="81820"/>
    <n v="79593.97"/>
    <n v="0"/>
    <n v="41000"/>
    <n v="0"/>
  </r>
  <r>
    <x v="2"/>
    <x v="10"/>
    <s v="PROYECTOS"/>
    <s v="CAMINOS NACIONALES"/>
    <s v="CAMINOS NACIONALES"/>
    <s v="20079319-0"/>
    <s v="REPOSICIÓN RUTA 148 SECTOR: CRUCE RUTA 5 - PUENTE QUEIME"/>
    <s v="DIGUILLÍN"/>
    <s v="BULNES, QUILLON"/>
    <n v="4350859"/>
    <n v="3848000"/>
    <n v="3848000"/>
    <n v="166826.29399999999"/>
    <n v="0"/>
    <n v="4650000"/>
    <n v="8000000"/>
  </r>
  <r>
    <x v="2"/>
    <x v="10"/>
    <s v="PROYECTOS"/>
    <s v="RUTA PRECORDILLERANA"/>
    <s v="RUTA PRECORDILLERANA"/>
    <s v="30099535-0"/>
    <s v="REPOSICIÓN RUTA N-59-Q, SECTOR: CHILLÁN - YUNGAY"/>
    <s v="DIGUILLÍN"/>
    <s v="BULNES, CHILLAN VIEJO, EL CARMEN, PEMUCO, SAN IGNACIO, YUNGAY"/>
    <n v="10201123"/>
    <n v="8024010"/>
    <n v="8024010"/>
    <n v="5610443.2510000002"/>
    <n v="0"/>
    <n v="8000000"/>
    <n v="19492000"/>
  </r>
  <r>
    <x v="2"/>
    <x v="10"/>
    <s v="PROYECTOS"/>
    <s v="DESARROLLO VIAL AREAS COSTERAS"/>
    <s v="LONGITUDINAL COSTERO"/>
    <s v="30130385-0"/>
    <s v="CONSTRUCCION Y MEJORAMIENTO RUTA N-114, O-14 COBQUECURA-DICHATO"/>
    <s v="ITATA"/>
    <s v="COBQUECURA, COELEMU, TREGUACO"/>
    <n v="408619"/>
    <n v="402000"/>
    <n v="402000"/>
    <n v="137433.745"/>
    <n v="0"/>
    <n v="207000"/>
    <n v="0"/>
  </r>
  <r>
    <x v="2"/>
    <x v="10"/>
    <s v="PROYECTOS"/>
    <s v="RUTA PRECORDILLERANA"/>
    <s v="PUENTES"/>
    <s v="30235322-0"/>
    <s v="REPOSICION PUENTE PINTO, RUTA N-51 COIHUECO - PINTO, PROVINCIA DE ÑUBLE"/>
    <s v="DIGUILLÍN, PUNILLA"/>
    <s v="PINTO, COIHUECO"/>
    <n v="0"/>
    <n v="1000"/>
    <n v="1000"/>
    <n v="7.3479999999999999"/>
    <n v="0"/>
    <n v="0"/>
    <n v="0"/>
  </r>
  <r>
    <x v="2"/>
    <x v="10"/>
    <s v="PROYECTOS"/>
    <s v="EQUIPAMIENTO"/>
    <s v="EQUIPAMIENTO"/>
    <s v="30285922-0"/>
    <s v="AMPLIACION PLAZA DE PEAJE CHAIMAVIDA, REGION DEL BIO BIO"/>
    <s v="DIGUILLÍN"/>
    <s v="QUILLON"/>
    <n v="925873"/>
    <n v="868000"/>
    <n v="868000"/>
    <n v="0"/>
    <n v="0"/>
    <n v="894000"/>
    <n v="928000"/>
  </r>
  <r>
    <x v="2"/>
    <x v="10"/>
    <s v="PROYECTOS"/>
    <s v="RUTAS INTERREGIONALES"/>
    <s v="RUTAS INTERREGIONALES"/>
    <s v="30451323-0"/>
    <s v="MEJORAMIENTO RUTA N-66-O SAN IGNACIO DE PALOMARES-RAFAEL, ÑUBLE"/>
    <s v="ITATA"/>
    <s v="COELEMU, RANQUIL"/>
    <n v="42520"/>
    <n v="42520"/>
    <n v="42520"/>
    <n v="0"/>
    <n v="0"/>
    <n v="0"/>
    <n v="0"/>
  </r>
  <r>
    <x v="2"/>
    <x v="10"/>
    <s v="PROYECTOS"/>
    <s v="CAMINOS NACIONALES"/>
    <s v="CAMINOS NACIONALES"/>
    <s v="30458839-0"/>
    <s v="REPOSICION RUTA 126: SECTOR QUIRIHUE- PUENTE ITATA"/>
    <s v="ITATA"/>
    <s v="QUIRIHUE, COELEMU, TREGUACO"/>
    <n v="419933"/>
    <n v="451000"/>
    <n v="451000"/>
    <n v="207504.50200000001"/>
    <n v="0"/>
    <n v="0"/>
    <n v="0"/>
  </r>
  <r>
    <x v="2"/>
    <x v="10"/>
    <s v="PROYECTOS"/>
    <s v="CONSERVACION VIAL"/>
    <s v="RED VIAL BASICA"/>
    <s v="30481973-0"/>
    <s v="CONSERVACIÓN CAMINOS PARA COMPENSACIONES VIALES EMBALSE PUNILLA I"/>
    <s v="PUNILLA"/>
    <s v="COIHUECO, SAN FABIAN"/>
    <n v="0"/>
    <n v="274000"/>
    <n v="274000"/>
    <n v="126387.12699999999"/>
    <n v="0"/>
    <n v="0"/>
    <n v="0"/>
  </r>
  <r>
    <x v="2"/>
    <x v="10"/>
    <s v="PROYECTOS"/>
    <s v="MEJORAMIENTO RED VIAL REGIONAL SECUNDARIA"/>
    <s v="MEJORAMIENTO RED VIAL REGIONAL SECUNDARIA"/>
    <s v="40004175-0"/>
    <s v="MEJORAMIENTO CAMINOS BÁSICOS INTERMEDIOS CONEXIÓN RUTA N-335,N-447 A N-31,ÑUBLE"/>
    <s v="PUNILLA"/>
    <s v="SAN CARLOS"/>
    <n v="0"/>
    <n v="9000"/>
    <n v="9000"/>
    <n v="215.11099999999999"/>
    <n v="0"/>
    <n v="0"/>
    <n v="0"/>
  </r>
  <r>
    <x v="2"/>
    <x v="10"/>
    <s v="PROYECTOS"/>
    <s v="MEJORAMIENTO RED VIAL REGIONAL SECUNDARIA"/>
    <s v="MEJORAMIENTO RED VIAL REGIONAL SECUNDARIA"/>
    <s v="40004289-0"/>
    <s v="MEJORAMIENTO CAMINO BASICO INTERMEDIO RUTA N-773 DEL KM 0.3 AL KM 23.4, ÑUBLE"/>
    <s v="DIGUILLÍN"/>
    <s v="BULNES, SAN IGNACIO"/>
    <n v="0"/>
    <n v="217600"/>
    <n v="217600"/>
    <n v="164804.82"/>
    <n v="0"/>
    <n v="0"/>
    <n v="0"/>
  </r>
  <r>
    <x v="2"/>
    <x v="10"/>
    <s v="PROYECTOS"/>
    <s v="RUTAS INTERREGIONALES"/>
    <s v="PUENTES"/>
    <s v="40004855-0"/>
    <s v="CONSTRUCCION PUENTE ÑIQUEN Y DESCARGA, COMUNA DE ÑIQUÉN, ÑUBLE"/>
    <s v="PUNILLA"/>
    <s v="ÑIQUEN"/>
    <n v="0"/>
    <n v="3000"/>
    <n v="3000"/>
    <n v="0"/>
    <n v="0"/>
    <n v="0"/>
    <n v="0"/>
  </r>
  <r>
    <x v="2"/>
    <x v="10"/>
    <s v="PROYECTOS"/>
    <s v="MEJORAMIENTO RED VIAL REGIONAL SECUNDARIA"/>
    <s v="PUENTES"/>
    <s v="40006136-0"/>
    <s v="CONSTRUCCION PUENTE CERRO NEGRO, COMUNA DE QUILLÓN"/>
    <s v="DIGUILLÍN"/>
    <s v="QUILLON"/>
    <n v="4252"/>
    <n v="2000"/>
    <n v="2000"/>
    <n v="0"/>
    <n v="0"/>
    <n v="0"/>
    <n v="0"/>
  </r>
  <r>
    <x v="2"/>
    <x v="10"/>
    <s v="PROYECTOS"/>
    <s v="CONSERVACION VIAL"/>
    <s v="RED VIAL BASICA"/>
    <s v="40008536-0"/>
    <s v="CONSERVACION GLOBAL MIXTA CAMINOS RED VIAL REGION DE ÑUBLE(2019-2023)"/>
    <s v="DIGUILLÍN, ITATA, PUNILLA"/>
    <s v="CHILLAN, BULNES, CHILLAN VIEJO, EL CARMEN, PEMUCO, PINTO, QUILLON, SAN IGNACIO, YUNGAY, QUIRIHUE, COBQUECURA, COELEMU, NINHUE, PORTEZUELO, RANQUIL, TREGUACO, SAN CARLOS, COIHUECO, ÑIQUEN, SAN FABIAN, SAN NICOLAS"/>
    <n v="1655388"/>
    <n v="1652000"/>
    <n v="1652000"/>
    <n v="1255891.906"/>
    <n v="0"/>
    <n v="1265000"/>
    <n v="553000"/>
  </r>
  <r>
    <x v="2"/>
    <x v="10"/>
    <s v="PROYECTOS"/>
    <s v="CONSERVACION VIAL"/>
    <s v="RED VIAL BASICA"/>
    <s v="40008544-0"/>
    <s v="CONSERVACION PUENTES MENORES REGION DE ÑUBLE(METALICOS)"/>
    <s v="DIGUILLÍN, ITATA"/>
    <s v="EL CARMEN, NINHUE, RANQUIL"/>
    <n v="0"/>
    <n v="61000"/>
    <n v="61000"/>
    <n v="58973.525999999998"/>
    <n v="0"/>
    <n v="0"/>
    <n v="0"/>
  </r>
  <r>
    <x v="2"/>
    <x v="10"/>
    <s v="PROYECTOS"/>
    <s v="CONSERVACION VIAL"/>
    <s v="CONTRATOS POR NIVEL DE SERVICIO"/>
    <s v="40011094-0"/>
    <s v="CONSERVACION GLOBAL MIXTA CAMINOS RED VIAL REGION DE ÑUBLE 2020"/>
    <s v="DIGUILLÍN, ITATA, PUNILLA"/>
    <s v="BULNES, CHILLAN VIEJO, EL CARMEN, PEMUCO, PINTO, QUILLON, SAN IGNACIO, YUNGAY, QUIRIHUE, COBQUECURA, COELEMU, NINHUE, PORTEZUELO, RANQUIL, TREGUACO, SAN CARLOS, COIHUECO, ÑIQUEN, SAN FABIAN, SAN NICOLAS"/>
    <n v="4659275"/>
    <n v="5967000"/>
    <n v="5967000"/>
    <n v="4319513.0770000005"/>
    <n v="0"/>
    <n v="3689000"/>
    <n v="3011000"/>
  </r>
  <r>
    <x v="2"/>
    <x v="10"/>
    <s v="PROYECTOS"/>
    <s v="CONSERVACION VIAL"/>
    <s v="CAMINOS BÁSICOS"/>
    <s v="40011095-0"/>
    <s v="CONSERVACION CAMINOS BASICOS REGION DE ÑUBLE 2020"/>
    <s v="DIGUILLÍN, ITATA, PUNILLA"/>
    <s v="CHILLAN, YUNGAY, COBQUECURA, TREGUACO, COIHUECO, SAN NICOLAS"/>
    <n v="0"/>
    <n v="10000"/>
    <n v="10000"/>
    <n v="8102.6620000000003"/>
    <n v="0"/>
    <n v="0"/>
    <n v="0"/>
  </r>
  <r>
    <x v="2"/>
    <x v="10"/>
    <s v="PROYECTOS"/>
    <s v="CONSERVACION VIAL"/>
    <s v="RED VIAL BASICA"/>
    <s v="40011096-0"/>
    <s v="CONSERVACION RED VIAL REGIÓN DE ÑUBLE 2020"/>
    <s v="DIGUILLÍN, ITATA, PUNILLA"/>
    <s v="CHILLAN, YUNGAY, COBQUECURA, TREGUACO, COIHUECO, SAN NICOLAS"/>
    <n v="0"/>
    <n v="10000"/>
    <n v="10000"/>
    <n v="8102.6610000000001"/>
    <n v="0"/>
    <n v="0"/>
    <n v="0"/>
  </r>
  <r>
    <x v="2"/>
    <x v="10"/>
    <s v="PROYECTOS"/>
    <s v="MEJORAMIENTO RED VIAL REGIONAL SECUNDARIA"/>
    <s v="PUENTES"/>
    <s v="40011106-0"/>
    <s v="REPOSICION PUENTE EL PARRON EN RUTA Q-901-N COMUNA DE YUNGAY"/>
    <s v="DIGUILLÍN"/>
    <s v="YUNGAY"/>
    <n v="159450"/>
    <n v="160000"/>
    <n v="160000"/>
    <n v="73657.548999999999"/>
    <n v="0"/>
    <n v="9000"/>
    <n v="0"/>
  </r>
  <r>
    <x v="2"/>
    <x v="10"/>
    <s v="PROYECTOS"/>
    <s v="MEJORAMIENTO RED VIAL REGIONAL SECUNDARIA"/>
    <s v="PUENTES"/>
    <s v="40011107-0"/>
    <s v="REPOSICION PUENTE ZAPALLAR EN RUTA N-655, PROVINCIA DIGUILLIN"/>
    <s v="DIGUILLÍN"/>
    <s v="EL CARMEN, SAN IGNACIO"/>
    <n v="0"/>
    <n v="23000"/>
    <n v="23000"/>
    <n v="22627.74"/>
    <n v="0"/>
    <n v="0"/>
    <n v="0"/>
  </r>
  <r>
    <x v="2"/>
    <x v="10"/>
    <s v="PROYECTOS"/>
    <s v="CAMINOS NACIONALES"/>
    <s v="PUENTES"/>
    <s v="40011111-0"/>
    <s v="REPOSICION PUENTE LONQUEN EN RUTA 126, COMUNA TREHUACO"/>
    <s v="ITATA"/>
    <s v="TREGUACO"/>
    <n v="0"/>
    <n v="22000"/>
    <n v="22000"/>
    <n v="21171.759999999998"/>
    <n v="0"/>
    <n v="0"/>
    <n v="0"/>
  </r>
  <r>
    <x v="2"/>
    <x v="10"/>
    <s v="PROYECTOS"/>
    <s v="VIALIDAD URBANA"/>
    <s v="LONGITUDINAL COSTERO"/>
    <s v="40011113-0"/>
    <s v="CONSTRUCCION PASADAS URBANAS RUTA N-59-Q SECTOR CHILLAN - LIMITE REGIONAL"/>
    <s v="DIGUILLÍN"/>
    <s v="PEMUCO, SAN IGNACIO, YUNGAY"/>
    <n v="0"/>
    <n v="43000"/>
    <n v="43000"/>
    <n v="41582.951000000001"/>
    <n v="0"/>
    <n v="0"/>
    <n v="0"/>
  </r>
  <r>
    <x v="2"/>
    <x v="10"/>
    <s v="PROYECTOS"/>
    <s v="CONSERVACION VIAL"/>
    <s v="RED VIAL BASICA"/>
    <s v="40011116-0"/>
    <s v="CONSERVACION PUENTE ÑIPAS EN RUTA O-122 REGION DE ÑUBLE 2023"/>
    <s v="ITATA"/>
    <s v="RANQUIL"/>
    <n v="53150"/>
    <n v="350000"/>
    <n v="350000"/>
    <n v="85.944000000000003"/>
    <n v="0"/>
    <n v="100000"/>
    <n v="0"/>
  </r>
  <r>
    <x v="2"/>
    <x v="10"/>
    <s v="PROYECTOS"/>
    <s v="CONSERVACION VIAL"/>
    <s v="RED VIAL BASICA"/>
    <s v="40011118-0"/>
    <s v="CONSERVACION PUENTE EL ROBLE  Y OTROS EN  VARIAS COMUNAS REGION DE ÑUBLE"/>
    <s v="DIGUILLÍN, ITATA"/>
    <s v="CHILLAN, QUILLON, COELEMU"/>
    <n v="79725"/>
    <n v="1397000"/>
    <n v="1397000"/>
    <n v="495636.77799999999"/>
    <n v="0"/>
    <n v="0"/>
    <n v="0"/>
  </r>
  <r>
    <x v="2"/>
    <x v="10"/>
    <s v="PROYECTOS"/>
    <s v="SEGURIDAD VIAL, CICLOVIAS Y PASARELAS"/>
    <s v="CICLOVIAS"/>
    <s v="40020935-0"/>
    <s v="CONSTRUCCION CICLOVIA RUTA N-31, SECTOR SAN CARLOS - SAN FABIAN"/>
    <s v="PUNILLA"/>
    <s v="SAN CARLOS"/>
    <n v="212600"/>
    <n v="273600"/>
    <n v="273600"/>
    <n v="58135"/>
    <n v="0"/>
    <n v="3455000"/>
    <n v="2397000"/>
  </r>
  <r>
    <x v="2"/>
    <x v="10"/>
    <s v="PROYECTOS"/>
    <s v="CONSERVACION VIAL"/>
    <s v="PEAJE"/>
    <s v="40021426-0"/>
    <s v="CONSERVACION PLAZA DE PEAJE CHAIMAVIDA RUTA 148, SECTOR QUEIME 2021"/>
    <s v="DIGUILLÍN"/>
    <s v="QUILLON"/>
    <n v="41583"/>
    <n v="40000"/>
    <n v="40000"/>
    <n v="36007.019999999997"/>
    <n v="0"/>
    <n v="0"/>
    <n v="0"/>
  </r>
  <r>
    <x v="2"/>
    <x v="10"/>
    <s v="PROYECTOS"/>
    <s v="MEJORAMIENTO RED VIAL REGIONAL SECUNDARIA"/>
    <s v="MEJORAMIENTO RED VIAL REGIONAL SECUNDARIA"/>
    <s v="40025508-0"/>
    <s v="MEJORAMIENTO RUTA INTERCOMUNAL DE SECANO INTERIOR DE ÑUBLE"/>
    <s v="ITATA"/>
    <s v="NINHUE, PORTEZUELO"/>
    <n v="53150"/>
    <n v="1354150"/>
    <n v="1354150"/>
    <n v="213832.098"/>
    <n v="0"/>
    <n v="6506000"/>
    <n v="5804000"/>
  </r>
  <r>
    <x v="2"/>
    <x v="10"/>
    <s v="PROYECTOS"/>
    <s v="CONSERVACION VIAL"/>
    <s v="RED VIAL BASICA"/>
    <s v="40026112-0"/>
    <s v="CONSERVACION DE PUENTES MENORES , DIVERSOS SECTORES, REGION DE ÑUBLE AÑOS 2022-2025."/>
    <s v="DIGUILLÍN, ITATA, PUNILLA"/>
    <s v="CHILLAN, BULNES, CHILLAN VIEJO, EL CARMEN, PEMUCO, QUIRIHUE, COBQUECURA, COELEMU, NINHUE, PORTEZUELO, SAN CARLOS, COIHUECO, ÑIQUEN, SAN FABIAN, SAN NICOLAS"/>
    <n v="2172772"/>
    <n v="1860000"/>
    <n v="1860000"/>
    <n v="305.30799999999999"/>
    <n v="0"/>
    <n v="2664000"/>
    <n v="3914000"/>
  </r>
  <r>
    <x v="2"/>
    <x v="10"/>
    <s v="PROYECTOS"/>
    <s v="CONSERVACION VIAL"/>
    <s v="CAMINOS BÁSICOS"/>
    <s v="40027107-0"/>
    <s v="CONSERVACION CAMINOS BASICOS REGION DE ÑUBLE 2020 PLAN DE RECUPERACION"/>
    <s v="DIGUILLÍN, PUNILLA"/>
    <s v="PEMUCO, SAN NICOLAS"/>
    <n v="3134776"/>
    <n v="1370000"/>
    <n v="1370000"/>
    <n v="622372.58700000006"/>
    <n v="0"/>
    <n v="3996000"/>
    <n v="0"/>
  </r>
  <r>
    <x v="2"/>
    <x v="10"/>
    <s v="PROYECTOS"/>
    <s v="CONSERVACION VIAL"/>
    <s v="RED VIAL BASICA"/>
    <s v="40027831-0"/>
    <s v="CONSERVACION RED VIAL REGIÓN DE ÑUBLE 2020 2022 PLAN RECUPERACION"/>
    <s v="INTERPROVINCIAL"/>
    <s v="INTERCOMUNAL"/>
    <n v="0"/>
    <n v="172000"/>
    <n v="172000"/>
    <n v="42547.936999999998"/>
    <n v="0"/>
    <n v="0"/>
    <n v="0"/>
  </r>
  <r>
    <x v="2"/>
    <x v="10"/>
    <s v="PROYECTOS"/>
    <s v="CONSERVACION VIAL"/>
    <s v="RED VIAL BASICA"/>
    <s v="40029641-0"/>
    <s v="CONSERVACION GLOBAL MIXTA CAMINOS RED VIAL REGIÓN  ÑUBLE 2020"/>
    <s v="DIGUILLÍN, ITATA, PUNILLA"/>
    <s v="BULNES, CHILLAN VIEJO, EL CARMEN, PEMUCO, PINTO, QUILLON, SAN IGNACIO, YUNGAY, QUIRIHUE, COBQUECURA, COELEMU, NINHUE, PORTEZUELO, RANQUIL, TREGUACO, SAN CARLOS, COIHUECO, ÑIQUEN, SAN FABIAN, SAN NICOLAS"/>
    <n v="2119411"/>
    <n v="1649000"/>
    <n v="1649000"/>
    <n v="1070082.9639999999"/>
    <n v="0"/>
    <n v="1344000"/>
    <n v="1476000"/>
  </r>
  <r>
    <x v="2"/>
    <x v="10"/>
    <s v="PROYECTOS"/>
    <s v="MEJORAMIENTO RED VIAL REGIONAL SECUNDARIA"/>
    <s v="PUENTES"/>
    <s v="40030688-0"/>
    <s v="REPOSICION PUENTE ÑIPAS EN RUTA N-122, REGION DE ÑUBLE"/>
    <s v="ITATA"/>
    <s v="RANQUIL"/>
    <n v="306249"/>
    <n v="416000"/>
    <n v="416000"/>
    <n v="48797.16"/>
    <n v="0"/>
    <n v="74000"/>
    <n v="0"/>
  </r>
  <r>
    <x v="2"/>
    <x v="10"/>
    <s v="PROYECTOS"/>
    <s v="VIALIDAD URBANA"/>
    <s v="VIALIDAD URBANA"/>
    <s v="40030997-0"/>
    <s v="CONSTRUCCION PASADAS URBANAS QUIRIHUE-TREHUACO-COELEMU RUTA 126"/>
    <s v="ITATA"/>
    <s v="QUIRIHUE, COELEMU, TREGUACO"/>
    <n v="0"/>
    <n v="50500"/>
    <n v="50500"/>
    <n v="0"/>
    <n v="0"/>
    <n v="442000"/>
    <n v="140000"/>
  </r>
  <r>
    <x v="2"/>
    <x v="10"/>
    <s v="PROYECTOS"/>
    <s v="MEJORAMIENTO RED VIAL REGIONAL SECUNDARIA"/>
    <s v="MEJORAMIENTO RED VIAL REGIONAL SECUNDARIA"/>
    <s v="40033699-0"/>
    <s v="MEJORAMIENTO CAMINO BÁSICO INTERMEDIO RUTA N-677, CRUCE SAN IGNACIO - PUENTE URRUTIA"/>
    <s v="DIGUILLÍN"/>
    <s v="EL CARMEN, SAN IGNACIO"/>
    <n v="137138"/>
    <n v="131000"/>
    <n v="131000"/>
    <n v="62298.413999999997"/>
    <n v="0"/>
    <n v="0"/>
    <n v="0"/>
  </r>
  <r>
    <x v="2"/>
    <x v="10"/>
    <s v="PROYECTOS"/>
    <s v="CONSERVACION VIAL"/>
    <s v="RED VIAL COMUNAL"/>
    <s v="40035383-0"/>
    <s v="CONSERVACION RED VIAL REGION DE ÑUBLE PERIODO 2021-2023 PLAN DE RECUPERACIÓN"/>
    <s v="INTERPROVINCIAL"/>
    <s v="INTERCOMUNAL"/>
    <n v="546091"/>
    <n v="493000"/>
    <n v="493000"/>
    <n v="473790.56699999998"/>
    <n v="0"/>
    <n v="0"/>
    <n v="0"/>
  </r>
  <r>
    <x v="2"/>
    <x v="10"/>
    <s v="PROYECTOS"/>
    <s v="CONSERVACION VIAL"/>
    <s v="CAMINOS BÁSICOS"/>
    <s v="40035393-0"/>
    <s v="CONSERVACION CAMINOS BASICOS REGION DE ÑUBLE AÑOS 2021-2023"/>
    <s v="INTERPROVINCIAL"/>
    <s v="INTERCOMUNAL"/>
    <n v="5721066"/>
    <n v="4166000"/>
    <n v="4166000"/>
    <n v="3728626.8830000004"/>
    <n v="0"/>
    <n v="3752000"/>
    <n v="0"/>
  </r>
  <r>
    <x v="2"/>
    <x v="10"/>
    <s v="PROYECTOS"/>
    <s v="MEJORAMIENTO RED VIAL REGIONAL PRINCIPAL"/>
    <s v="MEJORAMIENTO RED VIAL REGIONAL PRINCIPAL"/>
    <s v="40037092-0"/>
    <s v="MEJORAMIENTO RUTA N-86, COMUNA DE QUILLON, PROVINCIA DE DIGUILLIN, REGION DE ÑUBLE"/>
    <s v="DIGUILLÍN"/>
    <s v="QUILLON"/>
    <n v="53150"/>
    <n v="0"/>
    <n v="0"/>
    <n v="0"/>
    <n v="0"/>
    <n v="0"/>
    <n v="0"/>
  </r>
  <r>
    <x v="2"/>
    <x v="10"/>
    <s v="PROYECTOS"/>
    <s v="CONSERVACION VIAL"/>
    <s v="RED VIAL COMUNAL"/>
    <s v="40037937-0"/>
    <s v="CONSERVACION PASADAS URBANAS REGIÓN DE ÑUBLE GLOSA 6 "/>
    <s v="INTERPROVINCIAL"/>
    <s v="INTERCOMUNAL"/>
    <n v="283821"/>
    <n v="850000"/>
    <n v="850000"/>
    <n v="718912.4"/>
    <n v="0"/>
    <n v="0"/>
    <n v="0"/>
  </r>
  <r>
    <x v="2"/>
    <x v="10"/>
    <s v="PROYECTOS"/>
    <s v="CONSERVACION VIAL"/>
    <s v="RED VIAL BASICA"/>
    <s v="40038179-0"/>
    <s v="CONSERVACION RED VIAL REGIÓN DE ÑUBLE 2022-2024 "/>
    <s v="INTERPROVINCIAL"/>
    <s v="INTERCOMUNAL"/>
    <n v="0"/>
    <n v="3184500"/>
    <n v="3184500"/>
    <n v="44643.525999999998"/>
    <n v="0"/>
    <n v="1989000"/>
    <n v="0"/>
  </r>
  <r>
    <x v="2"/>
    <x v="10"/>
    <s v="PROYECTOS"/>
    <s v="CONSERVACION VIAL"/>
    <s v="ADMINISTRACION DIRECTA"/>
    <s v="40038488-0"/>
    <s v="CONSERVACION RED VIAL ADMINISTRACION DIRECTA REGION DE ÑUBLE 2023"/>
    <s v="DIGUILLÍN, ITATA, PUNILLA"/>
    <s v="CHILLAN, BULNES, CHILLAN VIEJO, EL CARMEN, PEMUCO, PINTO, QUILLON, SAN IGNACIO, YUNGAY, QUIRIHUE, COBQUECURA, COELEMU, NINHUE, PORTEZUELO, RANQUIL, TREGUACO, SAN CARLOS, COIHUECO, ÑIQUEN, SAN FABIAN, SAN NICOLAS"/>
    <n v="4625385"/>
    <n v="5310457"/>
    <n v="5310457"/>
    <n v="2422659.9639999997"/>
    <n v="0"/>
    <n v="0"/>
    <n v="0"/>
  </r>
  <r>
    <x v="2"/>
    <x v="10"/>
    <s v="PROYECTOS"/>
    <s v="CONSERVACION VIAL"/>
    <s v="GLOBAL"/>
    <s v="40038508-0"/>
    <s v="CONSERVACION GLOBAL MIXTA CAMINOS RED VIAL REGION DE ÑUBLE 2023"/>
    <s v="DIGUILLÍN, ITATA, PUNILLA"/>
    <s v="CHILLAN, BULNES, CHILLAN VIEJO, EL CARMEN, PEMUCO, PINTO, QUILLON, SAN IGNACIO, YUNGAY, QUIRIHUE, COBQUECURA, COELEMU, NINHUE, PORTEZUELO, RANQUIL, TREGUACO, SAN CARLOS, COIHUECO, ÑIQUEN, SAN FABIAN, SAN NICOLAS"/>
    <n v="846871"/>
    <n v="0"/>
    <n v="0"/>
    <n v="0"/>
    <n v="0"/>
    <n v="0"/>
    <n v="0"/>
  </r>
  <r>
    <x v="2"/>
    <x v="10"/>
    <s v="PROYECTOS"/>
    <s v="CONSERVACION VIAL"/>
    <s v="CAMINOS BÁSICOS"/>
    <s v="40038518-0"/>
    <s v="CONSERVACION CAMINOS BASICOS REGION DE  ÑUBLE 2023"/>
    <s v="INTERPROVINCIAL"/>
    <s v="INTERCOMUNAL"/>
    <n v="4454577"/>
    <n v="0"/>
    <n v="0"/>
    <n v="0"/>
    <n v="0"/>
    <n v="0"/>
    <n v="0"/>
  </r>
  <r>
    <x v="2"/>
    <x v="10"/>
    <s v="PROYECTOS"/>
    <s v="CONSERVACION VIAL"/>
    <s v="RED VIAL BASICA"/>
    <s v="40038525-0"/>
    <s v="CONSERVACION RED VIAL REGION DE ÑUBLE 2023"/>
    <s v="INTERPROVINCIAL"/>
    <s v="INTERCOMUNAL"/>
    <n v="708667"/>
    <n v="0"/>
    <n v="0"/>
    <n v="0"/>
    <n v="0"/>
    <n v="0"/>
    <n v="0"/>
  </r>
  <r>
    <x v="2"/>
    <x v="10"/>
    <s v="PROYECTOS"/>
    <s v="CONSERVACION VIAL"/>
    <s v="CAMINOS BÁSICOS"/>
    <s v="40040128-0"/>
    <s v="CONSERVACION CAMINOS BASICOS REGION DE ÑUBLE 2023 EXPANSION"/>
    <s v="INTERPROVINCIAL"/>
    <s v="INTERCOMUNAL"/>
    <n v="2227289"/>
    <n v="0"/>
    <n v="0"/>
    <n v="0"/>
    <n v="0"/>
    <n v="0"/>
    <n v="0"/>
  </r>
  <r>
    <x v="2"/>
    <x v="10"/>
    <s v="PROYECTOS"/>
    <s v="CONSERVACION VIAL"/>
    <s v="RED VIAL BASICA"/>
    <s v="40040166-0"/>
    <s v="CONSERVACION RED VIAL REGION DE ÑUBLE 2023 EXPANSION"/>
    <s v="INTERPROVINCIAL"/>
    <s v="INTERCOMUNAL"/>
    <n v="8102213"/>
    <n v="0"/>
    <n v="0"/>
    <n v="0"/>
    <n v="0"/>
    <n v="0"/>
    <n v="0"/>
  </r>
  <r>
    <x v="2"/>
    <x v="10"/>
    <s v="PROYECTOS"/>
    <s v="CONSERVACION VIAL"/>
    <s v="PEAJE"/>
    <s v="40043115-0"/>
    <s v="CONSERVACION PLAZA PEAJE CHAIMAVIDA RUTA148, EN SECTOR QUEIME 2023-2025"/>
    <s v="INTERPROVINCIAL"/>
    <s v="INTERCOMUNAL"/>
    <n v="11799"/>
    <n v="0"/>
    <n v="0"/>
    <n v="0"/>
    <n v="0"/>
    <n v="0"/>
    <n v="0"/>
  </r>
  <r>
    <x v="2"/>
    <x v="10"/>
    <s v="PROYECTOS"/>
    <s v="CONSERVACION VIAL"/>
    <s v="CAMINOS BÁSICOS"/>
    <s v="40043713-0"/>
    <s v="CONSERVACION CAMINOS BASICOS REGION DE  ÑUBLE 2023 P3"/>
    <s v="INTERPROVINCIAL"/>
    <s v="INTERCOMUNAL"/>
    <n v="7497435"/>
    <n v="0"/>
    <n v="0"/>
    <n v="0"/>
    <n v="0"/>
    <n v="0"/>
    <n v="0"/>
  </r>
  <r>
    <x v="2"/>
    <x v="10"/>
    <s v="PROYECTOS"/>
    <s v="CONSERVACION VIAL"/>
    <s v="CAMINOS BÁSICOS"/>
    <s v="40043728-0"/>
    <s v="CONSERVACION CAMINOS BASICOS REGION DE  ÑUBLE 2023-2024"/>
    <s v="INTERPROVINCIAL"/>
    <s v="INTERCOMUNAL"/>
    <n v="1998444"/>
    <n v="5446000"/>
    <n v="5446000"/>
    <n v="4128413.0529999998"/>
    <n v="0"/>
    <n v="13526000"/>
    <n v="0"/>
  </r>
  <r>
    <x v="2"/>
    <x v="10"/>
    <s v="PROYECTOS"/>
    <s v="MEJORAMIENTO RED VIAL REGIONAL PRINCIPAL"/>
    <s v="MEJORAMIENTO RED VIAL REGIONAL PRINCIPAL"/>
    <s v="40043752-0"/>
    <s v="HABILITACION CIRCUNVALACION ORIENTE DE CHILLAN"/>
    <s v="DIGUILLÍN"/>
    <s v="CHILLAN"/>
    <n v="106300"/>
    <n v="0"/>
    <n v="0"/>
    <n v="0"/>
    <n v="0"/>
    <n v="0"/>
    <n v="0"/>
  </r>
  <r>
    <x v="2"/>
    <x v="10"/>
    <s v="PROYECTOS"/>
    <s v="EDIFICIOS MOP"/>
    <s v="EDIFICIOS MOP"/>
    <s v="40046320-0"/>
    <s v="CONSERVACION SALA DE ENSAYE LABORATORIO REGIONAL, DRV ÑUBLE"/>
    <s v="DIGUILLÍN"/>
    <s v="CHILLAN"/>
    <n v="63780"/>
    <n v="0"/>
    <n v="0"/>
    <n v="0"/>
    <n v="0"/>
    <n v="0"/>
    <n v="0"/>
  </r>
  <r>
    <x v="2"/>
    <x v="10"/>
    <s v="PROYECTOS"/>
    <s v="CONSERVACION VIAL"/>
    <s v="TALLERES Y OFICINAS"/>
    <s v="40046331-0"/>
    <s v="CONSERVACIÓN CASA DE HUESPEDES DVR ÑUBLE"/>
    <s v="DIGUILLÍN"/>
    <s v="CHILLAN"/>
    <n v="37535"/>
    <n v="0"/>
    <n v="0"/>
    <n v="0"/>
    <n v="0"/>
    <n v="0"/>
    <n v="0"/>
  </r>
  <r>
    <x v="2"/>
    <x v="10"/>
    <s v="PROYECTOS"/>
    <s v="CONSERVACION VIAL"/>
    <s v="TALLERES Y OFICINAS"/>
    <s v="40046336-0"/>
    <s v="CONSERVACION DE OFICINAS Y BODEGAS DEL TALLER FISCAL LAZARETO"/>
    <s v="DIGUILLÍN"/>
    <s v="CHILLAN"/>
    <n v="80363"/>
    <n v="0"/>
    <n v="0"/>
    <n v="0"/>
    <n v="0"/>
    <n v="0"/>
    <n v="0"/>
  </r>
  <r>
    <x v="2"/>
    <x v="10"/>
    <s v="PROYECTOS"/>
    <s v="CONSERVACION VIAL"/>
    <s v="TALLERES Y OFICINAS"/>
    <s v="40046374-0"/>
    <s v="MEJORAMIENTO OFICINAS RECINTO FISCAL LAZARETO DRV ÑUBLE"/>
    <s v="DIGUILLÍN"/>
    <s v="CHILLAN"/>
    <n v="1332078"/>
    <n v="0"/>
    <n v="0"/>
    <n v="0"/>
    <n v="0"/>
    <n v="0"/>
    <n v="0"/>
  </r>
  <r>
    <x v="2"/>
    <x v="10"/>
    <s v="PROYECTOS"/>
    <s v="RUTAS INTERNACIONALES"/>
    <s v="RUTAS INTERNACIONALES"/>
    <s v="40046503-0"/>
    <s v="CONSTRUCCION CONEXIÓN VIAL BINACIONAL REGION DE ÑUBLE"/>
    <s v="INTERPROVINCIAL"/>
    <s v="INTERCOMUNAL"/>
    <n v="265750"/>
    <n v="0"/>
    <n v="0"/>
    <n v="0"/>
    <n v="0"/>
    <n v="0"/>
    <n v="0"/>
  </r>
  <r>
    <x v="2"/>
    <x v="10"/>
    <s v="PROYECTOS"/>
    <s v="SEGURIDAD VIAL, CICLOVIAS Y PASARELAS"/>
    <s v="SEGURIDAD VIAL"/>
    <s v="40046630-0"/>
    <s v="CONSERVACION DE SEGURIDAD VIAL  ÑUBLE 2023"/>
    <s v="INTERPROVINCIAL"/>
    <s v="INTERCOMUNAL"/>
    <n v="1094890"/>
    <n v="0"/>
    <n v="0"/>
    <n v="0"/>
    <n v="0"/>
    <n v="0"/>
    <n v="0"/>
  </r>
  <r>
    <x v="2"/>
    <x v="10"/>
    <s v="PROYECTOS"/>
    <s v="SEGURIDAD VIAL, CICLOVIAS Y PASARELAS"/>
    <s v="SEGURIDAD VIAL"/>
    <s v="40047698-0"/>
    <s v="CONSERVACIÓN DE SEGURIDAD VIAL ZONAS DE ESCUELA PERIODO 2023-2024 REGIÓN DEL ÑUBLE"/>
    <s v="INTERPROVINCIAL"/>
    <s v="INTERCOMUNAL"/>
    <n v="0"/>
    <n v="10000"/>
    <n v="10000"/>
    <n v="0"/>
    <n v="0"/>
    <n v="1070000"/>
    <n v="0"/>
  </r>
  <r>
    <x v="2"/>
    <x v="10"/>
    <s v="PROYECTOS"/>
    <s v="CONSERVACION VIAL"/>
    <s v="GLOBAL"/>
    <s v="40055542-0"/>
    <s v="CONSERVACION GLOBAL MIXTA CAMINOS RED VIAL REG DE ÑUBLE 2023-2027"/>
    <s v="INTERPROVINCIAL"/>
    <s v="INTERCOMUNAL"/>
    <n v="0"/>
    <n v="903000"/>
    <n v="903000"/>
    <n v="0"/>
    <n v="0"/>
    <n v="5000000"/>
    <n v="5000000"/>
  </r>
  <r>
    <x v="2"/>
    <x v="11"/>
    <s v="ESTUDIOS BÁSICOS"/>
    <s v="ESTUDIOS BASICOS DE VIALIDAD"/>
    <s v="ESTUDIOS BASICOS DE VIALIDAD"/>
    <s v="40017124-0"/>
    <s v="DIAGNOSTICO PUENTE JUAN PABLO II, PROVINCIA DE CONCEPCION"/>
    <s v="CONCEPCION"/>
    <s v="CONCEPCION, SAN PEDRO DE LA PAZ, HUALPEN"/>
    <n v="67285"/>
    <n v="442800"/>
    <n v="442800"/>
    <n v="432001.63199999998"/>
    <n v="0"/>
    <n v="0"/>
    <n v="0"/>
  </r>
  <r>
    <x v="2"/>
    <x v="11"/>
    <s v="PROYECTOS"/>
    <s v="RUTA PRECORDILLERANA"/>
    <s v="PRECORDILLERANA DE LA VIII REGION"/>
    <s v="20090722-1"/>
    <s v="MEJORAMIENTO RUTAS Q-75 - MULCHÉN - QUILACO"/>
    <s v="BIO BIO"/>
    <s v="MULCHEN, QUILACO"/>
    <n v="369841"/>
    <n v="36010"/>
    <n v="36010"/>
    <n v="13618.291999999999"/>
    <n v="0"/>
    <n v="2100000"/>
    <n v="889000"/>
  </r>
  <r>
    <x v="2"/>
    <x v="11"/>
    <s v="PROYECTOS"/>
    <s v="RUTAS INTERREGIONALES"/>
    <s v="RUTAS INTERREGIONALES"/>
    <s v="20183209-0"/>
    <s v="CONSTRUCCIÓN CONEXION VIAL RALCO-LONQUIMAY, VIII Y IX REGIÓNES"/>
    <s v="BIO BIO"/>
    <s v="ALTO BIO BIO"/>
    <n v="256339"/>
    <n v="256339"/>
    <n v="256339"/>
    <n v="181025.79699999999"/>
    <n v="0"/>
    <n v="0"/>
    <n v="0"/>
  </r>
  <r>
    <x v="2"/>
    <x v="11"/>
    <s v="PROYECTOS"/>
    <s v="MEJORAMIENTO RED VIAL REGIONAL PRINCIPAL"/>
    <s v="MEJORAMIENTO RED VIAL REGIONAL PRINCIPAL"/>
    <s v="30067364-0"/>
    <s v="CONSTRUCCIÓN PUENTE EN RIO BIOBIO, SECTOR: CHIGUAYANTE-LAJA VIII REGIÓN"/>
    <s v="CONCEPCION"/>
    <s v="HUALQUI, SANTA JUANA"/>
    <n v="1698235"/>
    <n v="221980"/>
    <n v="221980"/>
    <n v="7606.1819999999998"/>
    <n v="0"/>
    <n v="400000"/>
    <n v="479000"/>
  </r>
  <r>
    <x v="2"/>
    <x v="11"/>
    <s v="PROYECTOS"/>
    <s v="RUTA PRECORDILLERANA"/>
    <s v="RUTA PRECORDILLERANA"/>
    <s v="30071340-0"/>
    <s v="REPOSICIÓN PUENTE DUQUECO, PROVINCIA DE BIO BIO"/>
    <s v="BIO BIO"/>
    <s v="QUILLECO, SANTA BARBARA"/>
    <n v="0"/>
    <n v="5000"/>
    <n v="5000"/>
    <n v="2581.4"/>
    <n v="0"/>
    <n v="0"/>
    <n v="0"/>
  </r>
  <r>
    <x v="2"/>
    <x v="11"/>
    <s v="PROYECTOS"/>
    <s v="MEJORAMIENTO RED VIAL REGIONAL SECUNDARIA"/>
    <s v="DESARROLLO SOCIAL Y APOYO A COMUNIDADES"/>
    <s v="30077015-0"/>
    <s v="MEJORAMIENTO Y CONSTRUCCIÓN CAMINO CURANILAHUE - NACIMIENTO POR BAJO LOS RIOS"/>
    <s v="ARAUCO, BIO BIO"/>
    <s v="CURANILAHUE, NACIMIENTO"/>
    <n v="5800791"/>
    <n v="556000"/>
    <n v="556000"/>
    <n v="0"/>
    <n v="0"/>
    <n v="8848000"/>
    <n v="0"/>
  </r>
  <r>
    <x v="2"/>
    <x v="11"/>
    <s v="PROYECTOS"/>
    <s v="DESARROLLO VIAL AREAS COSTERAS"/>
    <s v="LONGITUDINAL COSTERO"/>
    <s v="30123855-0"/>
    <s v="REPOSICIÓN RUTA P-70 PELECO - TIRÚA, ARAUCO"/>
    <s v="ARAUCO"/>
    <s v="CAÑETE, TIRUA"/>
    <n v="50156"/>
    <n v="46000"/>
    <n v="46000"/>
    <n v="22012.042000000001"/>
    <n v="0"/>
    <n v="0"/>
    <n v="0"/>
  </r>
  <r>
    <x v="2"/>
    <x v="11"/>
    <s v="PROYECTOS"/>
    <s v="MEJORAMIENTO RED VIAL REGIONAL PRINCIPAL"/>
    <s v="MEJORAMIENTO RED VIAL REGIONAL PRINCIPAL"/>
    <s v="30132689-0"/>
    <s v="CONSTRUCCION INTERCONEXIÓN VIAL DICHATO, FLORIDA Y HUALQUI"/>
    <s v="CONCEPCION"/>
    <s v="FLORIDA, HUALQUI, TOME"/>
    <n v="515555"/>
    <n v="501000"/>
    <n v="501000"/>
    <n v="149223.19"/>
    <n v="0"/>
    <n v="357000"/>
    <n v="0"/>
  </r>
  <r>
    <x v="2"/>
    <x v="11"/>
    <s v="PROYECTOS"/>
    <s v="MEJORAMIENTO RED VIAL REGIONAL SECUNDARIA"/>
    <s v="MEJORAMIENTO RED VIAL REGIONAL SECUNDARIA"/>
    <s v="30136947-0"/>
    <s v="MEJORAMIENTO RUTA CURANILAHUE - TRONGOL BAJO, CURANILAHUE"/>
    <s v="ARAUCO"/>
    <s v="CURANILAHUE, LOS ALAMOS"/>
    <n v="0"/>
    <n v="235360"/>
    <n v="235360"/>
    <n v="133504.49100000001"/>
    <n v="0"/>
    <n v="0"/>
    <n v="0"/>
  </r>
  <r>
    <x v="2"/>
    <x v="11"/>
    <s v="PROYECTOS"/>
    <s v="MEJORAMIENTO RED VIAL REGIONAL PRINCIPAL"/>
    <s v="MEJORAMIENTO RED VIAL REGIONAL PRINCIPAL"/>
    <s v="30145872-0"/>
    <s v="MEJORAMIENTO RUTA Q-30, LA MONA-ALAMO HUACHO, LOS ANGELES"/>
    <s v="BIO BIO"/>
    <s v="LOS ANGELES"/>
    <n v="287010"/>
    <n v="572000"/>
    <n v="572000"/>
    <n v="103947.63099999999"/>
    <n v="0"/>
    <n v="0"/>
    <n v="0"/>
  </r>
  <r>
    <x v="2"/>
    <x v="11"/>
    <s v="PROYECTOS"/>
    <s v="VIALIDAD URBANA"/>
    <s v="VIALIDAD URBANA"/>
    <s v="30172125-0"/>
    <s v="MEJORAMIENTO CONEXIÓN VIAL CONCEPCIÓN - CHIGUAYANTE, ETAPA 1"/>
    <s v="CONCEPCION"/>
    <s v="CONCEPCION, CHIGUAYANTE"/>
    <n v="0"/>
    <n v="9000"/>
    <n v="9000"/>
    <n v="7417.3"/>
    <n v="0"/>
    <n v="0"/>
    <n v="0"/>
  </r>
  <r>
    <x v="2"/>
    <x v="11"/>
    <s v="PROYECTOS"/>
    <s v="CONSERVACION VIAL"/>
    <s v="GLOBAL"/>
    <s v="30224126-0"/>
    <s v="CONSERVACION GLOBAL MIXTA CAMINOS RED VIAL VIII REGIÓN 2015-2019"/>
    <s v="INTERPROVINCIAL"/>
    <s v="INTERCOMUNAL"/>
    <n v="0"/>
    <n v="81000"/>
    <n v="81000"/>
    <n v="876.06"/>
    <n v="0"/>
    <n v="0"/>
    <n v="0"/>
  </r>
  <r>
    <x v="2"/>
    <x v="11"/>
    <s v="PROYECTOS"/>
    <s v="CONSERVACION VIAL"/>
    <s v="RED VIAL BASICA"/>
    <s v="30224372-0"/>
    <s v="CONSERVACION RED VIAL BIO BIO (2015-2016-2017)"/>
    <s v="INTERPROVINCIAL"/>
    <s v="INTERCOMUNAL"/>
    <n v="0"/>
    <n v="1000"/>
    <n v="1000"/>
    <n v="0"/>
    <n v="0"/>
    <n v="0"/>
    <n v="0"/>
  </r>
  <r>
    <x v="2"/>
    <x v="11"/>
    <s v="PROYECTOS"/>
    <s v="EQUIPAMIENTO"/>
    <s v="PEAJE"/>
    <s v="30257623-0"/>
    <s v="CONSTRUCCION PLAZA PEAJE SAN ROQUE,RUTA 156 DE LA MADERA, REGION DEL BIO BIO"/>
    <s v="CONCEPCION, BIO BIO"/>
    <s v="SANTA JUANA, NACIMIENTO"/>
    <n v="3179870"/>
    <n v="2495010"/>
    <n v="2495010"/>
    <n v="1083925.1639999999"/>
    <n v="0"/>
    <n v="994000"/>
    <n v="0"/>
  </r>
  <r>
    <x v="2"/>
    <x v="11"/>
    <s v="PROYECTOS"/>
    <s v="MEJORAMIENTO RED VIAL REGIONAL SECUNDARIA"/>
    <s v="DESARROLLO SOCIAL Y APOYO A COMUNIDADES"/>
    <s v="30259523-0"/>
    <s v="MEJORAMIENTO RUTA Q-806 CRUCE RUTA 5 MULCHÉN - NEGRETE, PROVINCIA BIO BIO"/>
    <s v="BIO BIO"/>
    <s v="MULCHEN, NEGRETE"/>
    <n v="6974343"/>
    <n v="10743000"/>
    <n v="10743000"/>
    <n v="10075717.233999999"/>
    <n v="0"/>
    <n v="9229000"/>
    <n v="0"/>
  </r>
  <r>
    <x v="2"/>
    <x v="11"/>
    <s v="PROYECTOS"/>
    <s v="SEGURIDAD VIAL, CICLOVIAS Y PASARELAS"/>
    <s v="CICLOVIAS"/>
    <s v="30259623-0"/>
    <s v="CONSTRUCCION DE CICLOVIAS Y OBRAS ANEXAS VARIAS RUTAS REGION DEL BIO BIO"/>
    <s v="CONCEPCION, ARAUCO, BIO BIO"/>
    <s v="SANTA JUANA, ARAUCO, LOS ANGELES, TUCAPEL, YUMBEL"/>
    <n v="0"/>
    <n v="21000"/>
    <n v="21000"/>
    <n v="0"/>
    <n v="0"/>
    <n v="0"/>
    <n v="0"/>
  </r>
  <r>
    <x v="2"/>
    <x v="11"/>
    <s v="PROYECTOS"/>
    <s v="MEJORAMIENTO RED VIAL REGIONAL PRINCIPAL"/>
    <s v="MEJORAMIENTO RED VIAL REGIONAL PRINCIPAL"/>
    <s v="30281072-0"/>
    <s v="MEJORAMIENTO RUTA O-54 YUMBEL-YUMBEL ESTACION, PROV. BIOBIO"/>
    <s v="BIO BIO"/>
    <s v="YUMBEL"/>
    <n v="14281"/>
    <n v="14000"/>
    <n v="14000"/>
    <n v="0"/>
    <n v="0"/>
    <n v="0"/>
    <n v="0"/>
  </r>
  <r>
    <x v="2"/>
    <x v="11"/>
    <s v="PROYECTOS"/>
    <s v="DESARROLLO VIAL AREAS COSTERAS"/>
    <s v="PUENTES"/>
    <s v="30286872-0"/>
    <s v="REPOSICION PUENTE LARAQUETE, COMUNA DE ARAUCO, PROVINCIA DE ARAUCO"/>
    <s v="ARAUCO"/>
    <s v="ARAUCO"/>
    <n v="21260"/>
    <n v="767000"/>
    <n v="767000"/>
    <n v="195577.04300000001"/>
    <n v="0"/>
    <n v="0"/>
    <n v="0"/>
  </r>
  <r>
    <x v="2"/>
    <x v="11"/>
    <s v="PROYECTOS"/>
    <s v="RUTAS INTERNACIONALES"/>
    <s v="RUTAS INTERNACIONALES"/>
    <s v="30290173-0"/>
    <s v="MEJORAMIENTO RUTA Q-45, ABANICO-PASO INTERNACIONAL PICHACHEN, ANTUCO"/>
    <s v="BIO BIO"/>
    <s v="ANTUCO"/>
    <n v="222509"/>
    <n v="220000"/>
    <n v="220000"/>
    <n v="0"/>
    <n v="0"/>
    <n v="0"/>
    <n v="0"/>
  </r>
  <r>
    <x v="2"/>
    <x v="11"/>
    <s v="PROYECTOS"/>
    <s v="CONSERVACION VIAL"/>
    <s v="PLAN INDIGENA"/>
    <s v="30370479-0"/>
    <s v="CONSERVACION CAMINOS PLAN INDIGENA 2016 REGION DEL BIO BIO"/>
    <s v="ARAUCO, BIO BIO"/>
    <s v="LEBU, CAÑETE, CURANILAHUE, LOS ALAMOS, TIRUA, ALTO BIO BIO, ANTUCO, MULCHEN, NEGRETE"/>
    <n v="593635"/>
    <n v="796000"/>
    <n v="796000"/>
    <n v="184772.69"/>
    <n v="0"/>
    <n v="0"/>
    <n v="0"/>
  </r>
  <r>
    <x v="2"/>
    <x v="11"/>
    <s v="PROYECTOS"/>
    <s v="CONSERVACION VIAL"/>
    <s v="GLOBAL"/>
    <s v="30370826-0"/>
    <s v="CONSERVACION GLOBAL MIXTA CAMINOS RED VIAL VIII REGION 2016-2020"/>
    <s v="INTERPROVINCIAL"/>
    <s v="INTERCOMUNAL"/>
    <n v="0"/>
    <n v="39000"/>
    <n v="39000"/>
    <n v="10186.33"/>
    <n v="0"/>
    <n v="0"/>
    <n v="0"/>
  </r>
  <r>
    <x v="2"/>
    <x v="11"/>
    <s v="PROYECTOS"/>
    <s v="CONSERVACION VIAL"/>
    <s v="RED VIAL BASICA"/>
    <s v="30370937-0"/>
    <s v="CONSERVACION CAMINOS BASICOS REGION DEL BIO BIO 2016-2018"/>
    <s v="INTERPROVINCIAL"/>
    <s v="INTERCOMUNAL"/>
    <n v="0"/>
    <n v="7000"/>
    <n v="7000"/>
    <n v="0"/>
    <n v="0"/>
    <n v="0"/>
    <n v="0"/>
  </r>
  <r>
    <x v="2"/>
    <x v="11"/>
    <s v="PROYECTOS"/>
    <s v="MEJORAMIENTO RED VIAL REGIONAL PRINCIPAL"/>
    <s v="MEJORAMIENTO RED VIAL REGIONAL PRINCIPAL"/>
    <s v="30387097-0"/>
    <s v="MEJORAMIENTO RUTA O-60 SECTOR YUMBEL - RERE, YUMBEL"/>
    <s v="BIO BIO"/>
    <s v="YUMBEL"/>
    <n v="95670"/>
    <n v="292670"/>
    <n v="292670"/>
    <n v="70821.842000000004"/>
    <n v="0"/>
    <n v="3785000"/>
    <n v="3374000"/>
  </r>
  <r>
    <x v="2"/>
    <x v="11"/>
    <s v="PROYECTOS"/>
    <s v="MEJORAMIENTO RED VIAL REGIONAL SECUNDARIA"/>
    <s v="DESARROLLO SOCIAL Y APOYO A COMUNIDADES"/>
    <s v="30393223-0"/>
    <s v="MEJORAMIENTO RUTA O-846, SECTOR EL LAUREL - LOTA, PROVINCIA DE CONCEPCIÓN"/>
    <s v="CONCEPCION"/>
    <s v="CORONEL, LOTA"/>
    <n v="0"/>
    <n v="11000"/>
    <n v="11000"/>
    <n v="9882.0619999999999"/>
    <n v="0"/>
    <n v="0"/>
    <n v="0"/>
  </r>
  <r>
    <x v="2"/>
    <x v="11"/>
    <s v="PROYECTOS"/>
    <s v="MEJORAMIENTO RED VIAL REGIONAL SECUNDARIA"/>
    <s v="DESARROLLO SOCIAL Y APOYO A COMUNIDADES"/>
    <s v="30395625-0"/>
    <s v="MEJORAMIENTO RUTA P-721; P-722 SECTOR TIRUA - LONCOTRIPAY - LOS MAQUIS"/>
    <s v="ARAUCO"/>
    <s v="TIRUA"/>
    <n v="4870100"/>
    <n v="85850"/>
    <n v="85850"/>
    <n v="439.92399999999998"/>
    <n v="0"/>
    <n v="4646000"/>
    <n v="6650000"/>
  </r>
  <r>
    <x v="2"/>
    <x v="11"/>
    <s v="PROYECTOS"/>
    <s v="MEJORAMIENTO RED VIAL REGIONAL SECUNDARIA"/>
    <s v="DESARROLLO SOCIAL Y APOYO A COMUNIDADES"/>
    <s v="30445322-0"/>
    <s v="MEJORAMIENTO CAMINO BÁSICO INTERMEDIO, RUTA Q - 689 RALCO-PALMUCHO, A BIO BIO"/>
    <s v="BIO BIO"/>
    <s v="ALTO BIO BIO"/>
    <n v="4092550"/>
    <n v="1780000"/>
    <n v="1780000"/>
    <n v="103810.769"/>
    <n v="0"/>
    <n v="7030000"/>
    <n v="2016000"/>
  </r>
  <r>
    <x v="2"/>
    <x v="11"/>
    <s v="PROYECTOS"/>
    <s v="CONSERVACION VIAL"/>
    <s v="GLOBAL"/>
    <s v="30447975-0"/>
    <s v="CONSERVACIÓN GLOBAL MIXTA CAMINOS RED VIAL VIII REGIÓN 2017-2021"/>
    <s v="CONCEPCION, ARAUCO, BIO BIO"/>
    <s v="CHIGUAYANTE, PENCO, SAN PEDRO DE LA PAZ, SANTA JUANA, TALCAHUANO, CAÑETE, CURANILAHUE, LOS ALAMOS, LOS ANGELES, NACIMIENTO"/>
    <n v="1353374"/>
    <n v="2597000"/>
    <n v="2597000"/>
    <n v="2504160.0440000002"/>
    <n v="0"/>
    <n v="0"/>
    <n v="0"/>
  </r>
  <r>
    <x v="2"/>
    <x v="11"/>
    <s v="PROYECTOS"/>
    <s v="MEJORAMIENTO RED VIAL REGIONAL SECUNDARIA"/>
    <s v="MEJORAMIENTO RED VIAL REGIONAL SECUNDARIA"/>
    <s v="30458874-0"/>
    <s v="MEJORAMIENTO RUTA P-950-R TIRÚA- RELÚN POR LA CAMPANA"/>
    <s v="ARAUCO"/>
    <s v="TIRUA"/>
    <n v="0"/>
    <n v="10000"/>
    <n v="10000"/>
    <n v="0"/>
    <n v="0"/>
    <n v="0"/>
    <n v="0"/>
  </r>
  <r>
    <x v="2"/>
    <x v="11"/>
    <s v="PROYECTOS"/>
    <s v="CONSERVACION VIAL"/>
    <s v="RED VIAL BASICA"/>
    <s v="30481242-0"/>
    <s v="CONSERVACIÓN RED VIAL REGIÓN DEL BIO BIO (2018-2020)"/>
    <s v="CONCEPCION, ARAUCO, BIO BIO"/>
    <s v="CONCEPCION, CORONEL, CHIGUAYANTE, FLORIDA, HUALQUI, LOTA, PENCO, SAN PEDRO DE LA PAZ, SANTA JUANA, TALCAHUANO, TOME, HUALPEN, LEBU, ARAUCO, CAÑETE, CONTULMO, CURANILAHUE, LOS ALAMOS, TIRUA, ALTO BIO BIO, LOS ANGELES, ANTUCO, CABRERO, LAJA, MULCHEN, NACIMI"/>
    <n v="1043"/>
    <n v="51200"/>
    <n v="51200"/>
    <n v="35632.156000000003"/>
    <n v="0"/>
    <n v="0"/>
    <n v="0"/>
  </r>
  <r>
    <x v="2"/>
    <x v="11"/>
    <s v="PROYECTOS"/>
    <s v="CONSERVACION VIAL"/>
    <s v="RED VIAL BASICA"/>
    <s v="30481287-0"/>
    <s v="CONSERVACIÓN CAMINOS BÁSICOS REGIÓN DEL BIO BIO 2018-2020"/>
    <s v="INTERPROVINCIAL"/>
    <s v="INTERCOMUNAL"/>
    <n v="0"/>
    <n v="5000"/>
    <n v="5000"/>
    <n v="0"/>
    <n v="0"/>
    <n v="0"/>
    <n v="0"/>
  </r>
  <r>
    <x v="2"/>
    <x v="11"/>
    <s v="PROYECTOS"/>
    <s v="VIALIDAD URBANA"/>
    <s v="VIALIDAD URBANA"/>
    <s v="30485803-0"/>
    <s v="HABILITACIÓN CONEXIÓN VIAL PUERTO SAN VICENTE RUTA INTERPORTUARIA"/>
    <s v="CONCEPCION"/>
    <s v="SAN PEDRO DE LA PAZ, TALCAHUANO, HUALPEN"/>
    <n v="2292325"/>
    <n v="133000"/>
    <n v="133000"/>
    <n v="78761.198000000004"/>
    <n v="0"/>
    <n v="0"/>
    <n v="0"/>
  </r>
  <r>
    <x v="2"/>
    <x v="11"/>
    <s v="PROYECTOS"/>
    <s v="CONSERVACION VIAL"/>
    <s v="GLOBAL"/>
    <s v="40002712-0"/>
    <s v="CONSERVACION GLOBAL MIXTA CAMINOS RED VIAL REGION DEL BIO BIO (2019-2024)"/>
    <s v="CONCEPCION, ARAUCO, BIO BIO"/>
    <s v="CONCEPCION, CORONEL, CHIGUAYANTE, FLORIDA, HUALQUI, LOTA, PENCO, SAN PEDRO DE LA PAZ, SANTA JUANA, TALCAHUANO, TOME, HUALPEN, LEBU, ARAUCO, CAÑETE, CONTULMO, CURANILAHUE, LOS ALAMOS, TIRUA, ALTO BIO BIO, LOS ANGELES, ANTUCO, CABRERO, LAJA, MULCHEN, NACIMI"/>
    <n v="5475514"/>
    <n v="8787000"/>
    <n v="8787000"/>
    <n v="7713038.3690000009"/>
    <n v="0"/>
    <n v="10177000"/>
    <n v="1457000"/>
  </r>
  <r>
    <x v="2"/>
    <x v="11"/>
    <s v="PROYECTOS"/>
    <s v="CONSERVACION VIAL"/>
    <s v="PLAN INDIGENA"/>
    <s v="40002721-0"/>
    <s v="CONSERVACION CAMINOS PLAN INDIGENA 2019 REGION DEL BIO BIO "/>
    <s v="ARAUCO, BIO BIO"/>
    <s v="LEBU, ARAUCO, CAÑETE, CONTULMO, TIRUA, ALTO BIO BIO, SANTA BARBARA"/>
    <n v="324215"/>
    <n v="368000"/>
    <n v="368000"/>
    <n v="0"/>
    <n v="0"/>
    <n v="0"/>
    <n v="0"/>
  </r>
  <r>
    <x v="2"/>
    <x v="11"/>
    <s v="PROYECTOS"/>
    <s v="CONSERVACION VIAL"/>
    <s v="CAMINOS BÁSICOS"/>
    <s v="40002736-0"/>
    <s v="CONSERVACION CAMINOS BASICOS REGION DEL BIO BIO 2019-2020"/>
    <s v="CONCEPCION, ARAUCO, BIO BIO"/>
    <s v="CONCEPCION, CORONEL, CHIGUAYANTE, FLORIDA, HUALQUI, LOTA, PENCO, SAN PEDRO DE LA PAZ, SANTA JUANA, TALCAHUANO, HUALPEN, LEBU, ARAUCO, CAÑETE, CONTULMO, CURANILAHUE, LOS ALAMOS, TIRUA, ALTO BIO BIO, LOS ANGELES, ANTUCO, CABRERO, LAJA, MULCHEN, NACIMIENTO, "/>
    <n v="0"/>
    <n v="876000"/>
    <n v="876000"/>
    <n v="806170.01699999999"/>
    <n v="0"/>
    <n v="0"/>
    <n v="0"/>
  </r>
  <r>
    <x v="2"/>
    <x v="11"/>
    <s v="PROYECTOS"/>
    <s v="VIALIDAD URBANA"/>
    <s v="VIALIDAD URBANA"/>
    <s v="40003142-0"/>
    <s v="MEJORAMIENTO Y EXTENSIÓN COSTANERA S: CALLE SCHAUB - RUTA O-60, CHIGUAYANTE"/>
    <s v="CONCEPCION"/>
    <s v="CHIGUAYANTE"/>
    <n v="531500"/>
    <n v="700160"/>
    <n v="700160"/>
    <n v="50.46"/>
    <n v="0"/>
    <n v="1500000"/>
    <n v="1322000"/>
  </r>
  <r>
    <x v="2"/>
    <x v="11"/>
    <s v="PROYECTOS"/>
    <s v="VIALIDAD URBANA"/>
    <s v="VIALIDAD URBANA"/>
    <s v="40003276-0"/>
    <s v="AMPLIACIÓN CONEXIÓN VIAL CONCEPCIÓN-CHIGUAYANTE, ETAPA 2"/>
    <s v="CONCEPCION"/>
    <s v="CONCEPCION, CHIGUAYANTE"/>
    <n v="8782506"/>
    <n v="10014020"/>
    <n v="10014020"/>
    <n v="7201153.3830000004"/>
    <n v="0"/>
    <n v="7539000"/>
    <n v="0"/>
  </r>
  <r>
    <x v="2"/>
    <x v="11"/>
    <s v="PROYECTOS"/>
    <s v="CONSERVACION VIAL"/>
    <s v="RED VIAL BASICA"/>
    <s v="40004534-0"/>
    <s v="CONSERVACION PTE. LAJA EN RUTA N-59-Q, COMUNA DE TUCAPEL"/>
    <s v="BIO BIO"/>
    <s v="TUCAPEL"/>
    <n v="1595"/>
    <n v="9000"/>
    <n v="9000"/>
    <n v="1716.405"/>
    <n v="0"/>
    <n v="0"/>
    <n v="0"/>
  </r>
  <r>
    <x v="2"/>
    <x v="11"/>
    <s v="PROYECTOS"/>
    <s v="CONSERVACION VIAL"/>
    <s v="CONTRATOS POR NIVEL DE SERVICIO"/>
    <s v="40011102-0"/>
    <s v="CONSERVACION GLOBAL MIXTA CAMINOS RED VIAL REGION DEL BIOBIO 2020"/>
    <s v="CONCEPCION, ARAUCO, BIO BIO"/>
    <s v="CORONEL, HUALQUI, HUALPEN, LEBU, CONTULMO, LOS ALAMOS, ANTUCO, CABRERO, NEGRETE, SANTA BARBARA"/>
    <n v="15676965"/>
    <n v="18776000"/>
    <n v="18776000"/>
    <n v="15192747.688999999"/>
    <n v="0"/>
    <n v="11912000"/>
    <n v="19042000"/>
  </r>
  <r>
    <x v="2"/>
    <x v="11"/>
    <s v="PROYECTOS"/>
    <s v="CONSERVACION VIAL"/>
    <s v="CAMINOS BÁSICOS"/>
    <s v="40011103-0"/>
    <s v="CONSERVACION CAMINOS BASICOS REGION DEL BIOBIO 2020"/>
    <s v="CONCEPCION, ARAUCO, BIO BIO"/>
    <s v="FLORIDA, LOTA, PENCO, TOME, LEBU, LOS ALAMOS, TIRUA, CABRERO, NACIMIENTO, QUILACO"/>
    <n v="0"/>
    <n v="22000"/>
    <n v="22000"/>
    <n v="18344.223000000002"/>
    <n v="0"/>
    <n v="0"/>
    <n v="0"/>
  </r>
  <r>
    <x v="2"/>
    <x v="11"/>
    <s v="PROYECTOS"/>
    <s v="CONSERVACION VIAL"/>
    <s v="RED VIAL BASICA"/>
    <s v="40011104-0"/>
    <s v="CONSERVACION RED VIAL REGIÓN DEL BIOBIO 2020"/>
    <s v="CONCEPCION, ARAUCO, BIO BIO"/>
    <s v="CORONEL, LOTA, SAN PEDRO DE LA PAZ, TOME, LEBU, CONTULMO, LOS ALAMOS, MULCHEN, NACIMIENTO, SAN ROSENDO"/>
    <n v="0"/>
    <n v="13000"/>
    <n v="13000"/>
    <n v="0"/>
    <n v="0"/>
    <n v="0"/>
    <n v="0"/>
  </r>
  <r>
    <x v="2"/>
    <x v="11"/>
    <s v="PROYECTOS"/>
    <s v="CONSERVACION VIAL"/>
    <s v="PLAN INDIGENA"/>
    <s v="40011105-0"/>
    <s v="CONSERVACION CAMINOS PLAN INDIGENA REGION DEL BIOBIO 2020"/>
    <s v="CONCEPCION, ARAUCO, BIO BIO"/>
    <s v="CORONEL, LEBU, CAÑETE, CONTULMO, CURANILAHUE, TIRUA, MULCHEN, NACIMIENTO, NEGRETE, SANTA BARBARA"/>
    <n v="966221"/>
    <n v="1158000"/>
    <n v="1158000"/>
    <n v="631208.91300000006"/>
    <n v="0"/>
    <n v="0"/>
    <n v="0"/>
  </r>
  <r>
    <x v="2"/>
    <x v="11"/>
    <s v="PROYECTOS"/>
    <s v="CONSERVACION VIAL"/>
    <s v="RED VIAL COMUNAL"/>
    <s v="40011255-0"/>
    <s v="CONSERVACION DE PUENTES  CON DIAGNOSTICO SEGUNDA ETAPA , REGION DEL BIOBIO"/>
    <s v="CONCEPCION, ARAUCO, BIO BIO"/>
    <s v="CONCEPCION, FLORIDA, CAÑETE, LOS ANGELES, LAJA, SANTA BARBARA"/>
    <n v="255120"/>
    <n v="291000"/>
    <n v="291000"/>
    <n v="0"/>
    <n v="0"/>
    <n v="0"/>
    <n v="0"/>
  </r>
  <r>
    <x v="2"/>
    <x v="11"/>
    <s v="PROYECTOS"/>
    <s v="CAMINOS NACIONALES"/>
    <s v="CAMINOS NACIONALES"/>
    <s v="40011257-0"/>
    <s v="MEJORAMIENTO RUTA 156 (RUTA DE LA MADERA) TRAMO PATAGUAL - PURGATORIO (POR SECTORES)"/>
    <s v="CONCEPCION"/>
    <s v="CORONEL, SANTA JUANA"/>
    <n v="210630"/>
    <n v="59000"/>
    <n v="59000"/>
    <n v="11236.963"/>
    <n v="0"/>
    <n v="44000"/>
    <n v="0"/>
  </r>
  <r>
    <x v="2"/>
    <x v="11"/>
    <s v="PROYECTOS"/>
    <s v="MEJORAMIENTO RED VIAL REGIONAL SECUNDARIA"/>
    <s v="MEJORAMIENTO RED VIAL REGIONAL SECUNDARIA"/>
    <s v="40011268-0"/>
    <s v="MEJORAMIENTO CBI RUTA Q-148 CRUCE RUTA 180 (PASO ARENA)-CRUCE Q-34 (LAS QUILAS), LOS ANGELES"/>
    <s v="BIO BIO"/>
    <s v="LOS ANGELES"/>
    <n v="8759"/>
    <n v="9000"/>
    <n v="9000"/>
    <n v="4364.607"/>
    <n v="0"/>
    <n v="0"/>
    <n v="0"/>
  </r>
  <r>
    <x v="2"/>
    <x v="11"/>
    <s v="PROYECTOS"/>
    <s v="MEJORAMIENTO RED VIAL REGIONAL SECUNDARIA"/>
    <s v="PUENTES"/>
    <s v="40020878-0"/>
    <s v="CONSERVACION PUENTES MENORES DE MADERA REGION DEL BIOBIO"/>
    <s v="CONCEPCION, ARAUCO, BIO BIO"/>
    <s v="HUALQUI, SANTA JUANA, ARAUCO, LOS ANGELES, NACIMIENTO"/>
    <n v="740345"/>
    <n v="811000"/>
    <n v="811000"/>
    <n v="627495.25100000005"/>
    <n v="0"/>
    <n v="0"/>
    <n v="0"/>
  </r>
  <r>
    <x v="2"/>
    <x v="11"/>
    <s v="PROYECTOS"/>
    <s v="CONSERVACION VIAL"/>
    <s v="PEAJE"/>
    <s v="40025145-0"/>
    <s v="CONSERVACION PLAZA PEAJE SAN ROQUE-  REGION DEL BIO BIO 2021"/>
    <s v="CONCEPCION, BIO BIO"/>
    <s v="SANTA JUANA, NACIMIENTO"/>
    <n v="45973"/>
    <n v="42000"/>
    <n v="42000"/>
    <n v="39328.31"/>
    <n v="0"/>
    <n v="0"/>
    <n v="0"/>
  </r>
  <r>
    <x v="2"/>
    <x v="11"/>
    <s v="PROYECTOS"/>
    <s v="VIALIDAD URBANA"/>
    <s v="VIALIDAD URBANA"/>
    <s v="40025518-0"/>
    <s v="CONSTRUCCIÓN CONEXIÓN VIAL PUENTE BICENTENARIO - AVDA. CHACABUCO"/>
    <s v="CONCEPCION"/>
    <s v="CONCEPCION"/>
    <n v="8125238"/>
    <n v="1131000"/>
    <n v="1131000"/>
    <n v="324908.701"/>
    <n v="0"/>
    <n v="12250000"/>
    <n v="20731000"/>
  </r>
  <r>
    <x v="2"/>
    <x v="11"/>
    <s v="PROYECTOS"/>
    <s v="MEJORAMIENTO RED VIAL REGIONAL SECUNDARIA"/>
    <s v="PUENTES"/>
    <s v="40025855-0"/>
    <s v="REPOSICION PUENTE CHICHINTAHUE, ALTO BIOBÍO "/>
    <s v="BIO BIO"/>
    <s v="ALTO BIO BIO"/>
    <n v="0"/>
    <n v="12000"/>
    <n v="12000"/>
    <n v="239.19"/>
    <n v="0"/>
    <n v="1836000"/>
    <n v="0"/>
  </r>
  <r>
    <x v="2"/>
    <x v="11"/>
    <s v="PROYECTOS"/>
    <s v="CONSERVACION VIAL"/>
    <s v="RED VIAL BASICA"/>
    <s v="40026081-0"/>
    <s v="CONSERVACION RUTA Q-45, SECTOR LOS ANGELES-ANTUCO 2020 -2022 PLAN RECUPERACION"/>
    <s v="BIO BIO"/>
    <s v="LOS ANGELES, QUILLECO"/>
    <n v="114849"/>
    <n v="288000"/>
    <n v="288000"/>
    <n v="0"/>
    <n v="0"/>
    <n v="0"/>
    <n v="0"/>
  </r>
  <r>
    <x v="2"/>
    <x v="11"/>
    <s v="PROYECTOS"/>
    <s v="CONSERVACION VIAL"/>
    <s v="RED VIAL BASICA"/>
    <s v="40026084-0"/>
    <s v="CONSERVACION RUTA 160 CORONEL-SAN PEDRO DE LA PAZ Y TRES PINOS-LEBU 2020 - 2022 PLAN RECUP"/>
    <s v="CONCEPCION, ARAUCO"/>
    <s v="CORONEL, SAN PEDRO DE LA PAZ, LEBU, LOS ALAMOS"/>
    <n v="0"/>
    <n v="479000"/>
    <n v="479000"/>
    <n v="479000"/>
    <n v="0"/>
    <n v="0"/>
    <n v="0"/>
  </r>
  <r>
    <x v="2"/>
    <x v="11"/>
    <s v="PROYECTOS"/>
    <s v="CONSERVACION VIAL"/>
    <s v="RED VIAL BASICA"/>
    <s v="40026087-0"/>
    <s v="CONSERVACION RUTA 156 EN REGION DEL BIOBIO 2020 -2022 PLAN RECUPERACION"/>
    <s v="CONCEPCION"/>
    <s v="CONCEPCION"/>
    <n v="0"/>
    <n v="77200"/>
    <n v="77200"/>
    <n v="53695.065000000002"/>
    <n v="0"/>
    <n v="0"/>
    <n v="0"/>
  </r>
  <r>
    <x v="2"/>
    <x v="11"/>
    <s v="PROYECTOS"/>
    <s v="SEGURIDAD VIAL, CICLOVIAS Y PASARELAS"/>
    <s v="CICLOVIAS"/>
    <s v="40027042-0"/>
    <s v="CONSTRUCCION DE CICLOVIAS EN RUTA Q-503  SECTOR: CRUCE LONGITUDINAL-EL PERAL"/>
    <s v="BIO BIO"/>
    <s v="LOS ANGELES"/>
    <n v="1095670"/>
    <n v="68670"/>
    <n v="68670"/>
    <n v="0"/>
    <n v="0"/>
    <n v="2834000"/>
    <n v="729000"/>
  </r>
  <r>
    <x v="2"/>
    <x v="11"/>
    <s v="PROYECTOS"/>
    <s v="CONSERVACION VIAL"/>
    <s v="CAMINOS BÁSICOS"/>
    <s v="40027103-0"/>
    <s v="CONSERVACION CAMINOS BASICOS REGION DEL BIOBIO 2020(PLAN DE RECUPERACION) "/>
    <s v="BIO BIO"/>
    <s v="MULCHEN"/>
    <n v="3321345"/>
    <n v="4450000"/>
    <n v="4450000"/>
    <n v="3269475.5779999997"/>
    <n v="0"/>
    <n v="3498000"/>
    <n v="0"/>
  </r>
  <r>
    <x v="2"/>
    <x v="11"/>
    <s v="PROYECTOS"/>
    <s v="CONSERVACION VIAL"/>
    <s v="RED VIAL BASICA"/>
    <s v="40027106-0"/>
    <s v="CONSERVACION RED VIAL REGION DEL BIOBIO 2020(PLAN DE RECUPERACION) "/>
    <s v="INTERPROVINCIAL"/>
    <s v="INTERCOMUNAL"/>
    <n v="7178439"/>
    <n v="10773000"/>
    <n v="10773000"/>
    <n v="9056503.9390000012"/>
    <n v="0"/>
    <n v="1360000"/>
    <n v="0"/>
  </r>
  <r>
    <x v="2"/>
    <x v="11"/>
    <s v="PROYECTOS"/>
    <s v="MEJORAMIENTO RED VIAL REGIONAL SECUNDARIA"/>
    <s v="PUENTES"/>
    <s v="40027217-0"/>
    <s v="REPOSICION PUENTE HUEPIL EN RUTA Q-975, COMUNA DE TUCAPEL"/>
    <s v="BIO BIO"/>
    <s v="TUCAPEL"/>
    <n v="98003"/>
    <n v="108000"/>
    <n v="108000"/>
    <n v="77735.286999999997"/>
    <n v="0"/>
    <n v="34000"/>
    <n v="0"/>
  </r>
  <r>
    <x v="2"/>
    <x v="11"/>
    <s v="PROYECTOS"/>
    <s v="MEJORAMIENTO RED VIAL REGIONAL SECUNDARIA"/>
    <s v="PUENTES"/>
    <s v="40027218-0"/>
    <s v="REPOSICION PUENTE EL ARENAL EN RUTA S/R O-726, COMUNA DE HUALQUI"/>
    <s v="CONCEPCION"/>
    <s v="HUALQUI"/>
    <n v="97094"/>
    <n v="112000"/>
    <n v="112000"/>
    <n v="67897.149000000005"/>
    <n v="0"/>
    <n v="34000"/>
    <n v="0"/>
  </r>
  <r>
    <x v="2"/>
    <x v="11"/>
    <s v="PROYECTOS"/>
    <s v="MEJORAMIENTO RED VIAL REGIONAL SECUNDARIA"/>
    <s v="PUENTES"/>
    <s v="40027219-0"/>
    <s v="REPOSICION PUENTE CUPAÑO EN RUTA P-464, PROVINCIA DE ARAUCO"/>
    <s v="ARAUCO"/>
    <s v="LEBU"/>
    <n v="97537"/>
    <n v="115000"/>
    <n v="115000"/>
    <n v="51552.694000000003"/>
    <n v="0"/>
    <n v="32000"/>
    <n v="0"/>
  </r>
  <r>
    <x v="2"/>
    <x v="11"/>
    <s v="PROYECTOS"/>
    <s v="CONSERVACION VIAL"/>
    <s v="RED VIAL BASICA"/>
    <s v="40027842-0"/>
    <s v="CONSERVACION RED VIAL REGION DEL BIO BIO 2020"/>
    <s v="INTERPROVINCIAL"/>
    <s v="INTERCOMUNAL"/>
    <n v="1700800"/>
    <n v="1260000"/>
    <n v="1260000"/>
    <n v="1215024.8899999999"/>
    <n v="0"/>
    <n v="0"/>
    <n v="0"/>
  </r>
  <r>
    <x v="2"/>
    <x v="11"/>
    <s v="PROYECTOS"/>
    <s v="CONSERVACION VIAL"/>
    <s v="GLOBAL"/>
    <s v="40029493-0"/>
    <s v="CONSERVACION GLOBAL DE CAMINOS VIII REGION AÑO 2020 -2022"/>
    <s v="CONCEPCION, ARAUCO, BIO BIO"/>
    <s v="SAN PEDRO DE LA PAZ, SANTA JUANA, TALCAHUANO, LEBU, ARAUCO, CAÑETE, LOS ANGELES, ANTUCO, CABRERO"/>
    <n v="3218020"/>
    <n v="4945000"/>
    <n v="4945000"/>
    <n v="3584221.9159999997"/>
    <n v="0"/>
    <n v="2869000"/>
    <n v="0"/>
  </r>
  <r>
    <x v="2"/>
    <x v="11"/>
    <s v="PROYECTOS"/>
    <s v="MEJORAMIENTO RED VIAL REGIONAL SECUNDARIA"/>
    <s v="MEJORAMIENTO RED VIAL REGIONAL SECUNDARIA"/>
    <s v="40030369-0"/>
    <s v="REPOSICION RUTA O-274, SECTOR COCHOLGUE,  COMUNA DE TOMÉ"/>
    <s v="CONCEPCION"/>
    <s v="TOME"/>
    <n v="1805505"/>
    <n v="640050"/>
    <n v="640050"/>
    <n v="92436.353999999992"/>
    <n v="0"/>
    <n v="2539000"/>
    <n v="0"/>
  </r>
  <r>
    <x v="2"/>
    <x v="11"/>
    <s v="PROYECTOS"/>
    <s v="MEJORAMIENTO RED VIAL REGIONAL SECUNDARIA"/>
    <s v="MEJORAMIENTO RED VIAL REGIONAL SECUNDARIA"/>
    <s v="40030384-0"/>
    <s v="MEJORAMIENTO RUTA P-436, CRUCE RUTA 160 (LOS RIOS) - CRUCE RUTA P-424 (TRONGOL BAJO)"/>
    <s v="ARAUCO"/>
    <s v="CURANILAHUE, LOS ALAMOS"/>
    <n v="85844"/>
    <n v="87000"/>
    <n v="87000"/>
    <n v="0"/>
    <n v="0"/>
    <n v="31850"/>
    <n v="0"/>
  </r>
  <r>
    <x v="2"/>
    <x v="11"/>
    <s v="PROYECTOS"/>
    <s v="MEJORAMIENTO RED VIAL REGIONAL SECUNDARIA"/>
    <s v="MEJORAMIENTO RED VIAL REGIONAL SECUNDARIA"/>
    <s v="40030393-0"/>
    <s v="MEJORAMIENTO CBI RUTA Q340, CRUCE RUTA Q380 (PTE. BAUTMANN) - CRUCE RUTA Q350 , NACIMIENTO"/>
    <s v="BIO BIO"/>
    <s v="NACIMIENTO"/>
    <n v="269300"/>
    <n v="290000"/>
    <n v="290000"/>
    <n v="154769.356"/>
    <n v="0"/>
    <n v="44500"/>
    <n v="0"/>
  </r>
  <r>
    <x v="2"/>
    <x v="11"/>
    <s v="PROYECTOS"/>
    <s v="CONSERVACION VIAL"/>
    <s v="RED VIAL COMUNAL"/>
    <s v="40030425-0"/>
    <s v="CONSERVACION PUENTES MENORES DE MADERA II ETAPA, REGION DEL BIOBIO AÑOS 2022-2024"/>
    <s v="CONCEPCION, ARAUCO, BIO BIO"/>
    <s v="SAN PEDRO DE LA PAZ, SANTA JUANA, TALCAHUANO, TOME, LEBU, ARAUCO, CAÑETE, LOS ANGELES, ANTUCO, CABRERO"/>
    <n v="575189"/>
    <n v="994000"/>
    <n v="994000"/>
    <n v="950543.84100000001"/>
    <n v="0"/>
    <n v="1213000"/>
    <n v="1545000"/>
  </r>
  <r>
    <x v="2"/>
    <x v="11"/>
    <s v="PROYECTOS"/>
    <s v="CONSERVACION VIAL"/>
    <s v="RED VIAL COMUNAL"/>
    <s v="40030515-0"/>
    <s v="CONSERVACION PASADAS URBANAS REGION DEL BIOBIO GLOSA 7"/>
    <s v="INTERPROVINCIAL"/>
    <s v="INTERCOMUNAL"/>
    <n v="0"/>
    <n v="224000"/>
    <n v="224000"/>
    <n v="0"/>
    <n v="0"/>
    <n v="0"/>
    <n v="0"/>
  </r>
  <r>
    <x v="2"/>
    <x v="11"/>
    <s v="PROYECTOS"/>
    <s v="CONSERVACION VIAL"/>
    <s v="GLOBAL"/>
    <s v="40030670-0"/>
    <s v="CONSERVACION GLOBAL MIXTA CAMINOS RED VIAL REGION DEL BIOBIO 2022-2026"/>
    <s v="CONCEPCION, ARAUCO"/>
    <s v="FLORIDA, SAN PEDRO DE LA PAZ, SANTA JUANA, LEBU, ARAUCO, CAÑETE, CONTULMO, CURANILAHUE, LOS ALAMOS"/>
    <n v="1814541"/>
    <n v="0"/>
    <n v="0"/>
    <n v="0"/>
    <n v="0"/>
    <n v="0"/>
    <n v="0"/>
  </r>
  <r>
    <x v="2"/>
    <x v="11"/>
    <s v="PROYECTOS"/>
    <s v="CONSERVACION VIAL"/>
    <s v="PLAN INDIGENA"/>
    <s v="40031617-0"/>
    <s v="CONSERVACION CAMINOS PLAN INDIGENA REGION DEL BIOBIO 2021 (PLAN DE RECUPERACIÓN)"/>
    <s v="INTERPROVINCIAL"/>
    <s v="INTERCOMUNAL"/>
    <n v="1037676"/>
    <n v="1741000"/>
    <n v="1741000"/>
    <n v="1579401.7130000002"/>
    <n v="0"/>
    <n v="2727000"/>
    <n v="0"/>
  </r>
  <r>
    <x v="2"/>
    <x v="11"/>
    <s v="PROYECTOS"/>
    <s v="VIALIDAD URBANA"/>
    <s v="VIALIDAD URBANA"/>
    <s v="40035058-0"/>
    <s v="CONSTRUCCION COSTANERA SUR SAN PEDRO DE LA PAZ "/>
    <s v="CONCEPCION"/>
    <s v="SAN PEDRO DE LA PAZ"/>
    <n v="2062220"/>
    <n v="2540000"/>
    <n v="2540000"/>
    <n v="360673.788"/>
    <n v="0"/>
    <n v="1050000"/>
    <n v="1310000"/>
  </r>
  <r>
    <x v="2"/>
    <x v="11"/>
    <s v="PROYECTOS"/>
    <s v="CONSERVACION VIAL"/>
    <s v="RED VIAL COMUNAL"/>
    <s v="40035384-0"/>
    <s v="CONSERVACION RED VIAL REGION DEL BIOBIO PERIODO 2021-2023 PLAN DE RECUPERACIÓN"/>
    <s v="INTERPROVINCIAL"/>
    <s v="INTERCOMUNAL"/>
    <n v="11243352"/>
    <n v="19368000"/>
    <n v="19368000"/>
    <n v="16064937.67"/>
    <n v="0"/>
    <n v="6874000"/>
    <n v="0"/>
  </r>
  <r>
    <x v="2"/>
    <x v="11"/>
    <s v="PROYECTOS"/>
    <s v="CONSERVACION VIAL"/>
    <s v="CAMINOS BÁSICOS"/>
    <s v="40035396-0"/>
    <s v="CONSERVACION CAMINOS BASICOS REGION DEL BIOBIO AÑOS 2021-2023"/>
    <s v="INTERPROVINCIAL"/>
    <s v="INTERCOMUNAL"/>
    <n v="6615051"/>
    <n v="6580000"/>
    <n v="6580000"/>
    <n v="5446835.8360000001"/>
    <n v="0"/>
    <n v="8420000"/>
    <n v="643000"/>
  </r>
  <r>
    <x v="2"/>
    <x v="11"/>
    <s v="PROYECTOS"/>
    <s v="CONSERVACION VIAL"/>
    <s v="RED VIAL BASICA"/>
    <s v="40037547-0"/>
    <s v="CONSERVACION RED VIAL ADMINISTRACIÓN DIRECTA, SENDA EFE, REGIÓN DEL BIOBÍO "/>
    <s v="INTERPROVINCIAL"/>
    <s v="INTERCOMUNAL"/>
    <n v="223230"/>
    <n v="0"/>
    <n v="0"/>
    <n v="0"/>
    <n v="0"/>
    <n v="0"/>
    <n v="0"/>
  </r>
  <r>
    <x v="2"/>
    <x v="11"/>
    <s v="PROYECTOS"/>
    <s v="MEJORAMIENTO RED VIAL REGIONAL SECUNDARIA"/>
    <s v="DESARROLLO SOCIAL Y APOYO A COMUNIDADES"/>
    <s v="40037608-0"/>
    <s v="REPOSICION CAMINO ROL N-48-O, SECTOR PUENTE 7 - AGUA DE LA GLORIA, PROVINCIA CONCEPCIÓN "/>
    <s v="CONCEPCION"/>
    <s v="CONCEPCION, FLORIDA"/>
    <n v="153150"/>
    <n v="153650"/>
    <n v="153650"/>
    <n v="195.321"/>
    <n v="0"/>
    <n v="532000"/>
    <n v="624000"/>
  </r>
  <r>
    <x v="2"/>
    <x v="11"/>
    <s v="PROYECTOS"/>
    <s v="MEJORAMIENTO RED VIAL REGIONAL SECUNDARIA"/>
    <s v="PUENTES"/>
    <s v="40038305-0"/>
    <s v="REPOSICION PUENTE RANQUILCO EN RUTA P-544, COMUNA DE LOS ALAMOS "/>
    <s v="ARAUCO"/>
    <s v="LOS ALAMOS"/>
    <n v="53150"/>
    <n v="53650"/>
    <n v="53650"/>
    <n v="199.024"/>
    <n v="0"/>
    <n v="151000"/>
    <n v="0"/>
  </r>
  <r>
    <x v="2"/>
    <x v="11"/>
    <s v="PROYECTOS"/>
    <s v="CONSERVACION VIAL"/>
    <s v="ADMINISTRACION DIRECTA"/>
    <s v="40038487-0"/>
    <s v="CONSERVACION RED VIAL ADMINISTRACION DIRECTA REGION DEL BIOBIO 2023"/>
    <s v="CONCEPCION, ARAUCO, BIO BIO"/>
    <s v="CONCEPCION, CORONEL, CHIGUAYANTE, FLORIDA, HUALQUI, LOTA, PENCO, SAN PEDRO DE LA PAZ, SANTA JUANA, TALCAHUANO, TOME, HUALPEN, LEBU, ARAUCO, CAÑETE, CONTULMO, CURANILAHUE, LOS ALAMOS, TIRUA, ALTO BIO BIO, LOS ANGELES, ANTUCO, CABRERO, LAJA, MULCHEN, NACIMI"/>
    <n v="5122620"/>
    <n v="5355934"/>
    <n v="5355934"/>
    <n v="2468034.7749999999"/>
    <n v="0"/>
    <n v="0"/>
    <n v="0"/>
  </r>
  <r>
    <x v="2"/>
    <x v="11"/>
    <s v="PROYECTOS"/>
    <s v="CONSERVACION VIAL"/>
    <s v="GLOBAL"/>
    <s v="40038493-0"/>
    <s v="CONSERVACION GLOBAL MIXTA CAMINOS RED VIAL REGION DEL BIOBIO 2023"/>
    <s v="CONCEPCION, ARAUCO, BIO BIO"/>
    <s v="CONCEPCION, CORONEL, CHIGUAYANTE, FLORIDA, HUALQUI, LOTA, PENCO, SAN PEDRO DE LA PAZ, SANTA JUANA, TALCAHUANO, TOME, HUALPEN, LEBU, ARAUCO, CAÑETE, CONTULMO, CURANILAHUE, LOS ALAMOS, TIRUA, ALTO BIO BIO, LOS ANGELES, ANTUCO, CABRERO, LAJA, MULCHEN, NACIMI"/>
    <n v="602126"/>
    <n v="22000"/>
    <n v="22000"/>
    <n v="0"/>
    <n v="0"/>
    <n v="5632000"/>
    <n v="7432000"/>
  </r>
  <r>
    <x v="2"/>
    <x v="11"/>
    <s v="PROYECTOS"/>
    <s v="CONSERVACION VIAL"/>
    <s v="GLOBAL"/>
    <s v="40038494-0"/>
    <s v="CONSERVACION GLOBAL DE CAMINOS REGION DEL BIOBIO 2023"/>
    <s v="INTERPROVINCIAL"/>
    <s v="INTERCOMUNAL"/>
    <n v="280823"/>
    <n v="22000"/>
    <n v="22000"/>
    <n v="246.92500000000001"/>
    <n v="0"/>
    <n v="2976000"/>
    <n v="3309000"/>
  </r>
  <r>
    <x v="2"/>
    <x v="11"/>
    <s v="PROYECTOS"/>
    <s v="CONSERVACION VIAL"/>
    <s v="CAMINOS BÁSICOS"/>
    <s v="40038514-0"/>
    <s v="CONSERVACION CAMINOS BASICOS REGION DEL BIOBIO 2023"/>
    <s v="INTERPROVINCIAL"/>
    <s v="INTERCOMUNAL"/>
    <n v="3210792"/>
    <n v="0"/>
    <n v="0"/>
    <n v="0"/>
    <n v="0"/>
    <n v="0"/>
    <n v="0"/>
  </r>
  <r>
    <x v="2"/>
    <x v="11"/>
    <s v="PROYECTOS"/>
    <s v="CONSERVACION VIAL"/>
    <s v="RED VIAL BASICA"/>
    <s v="40038523-0"/>
    <s v="CONSERVACION RED VIAL REGION DEL BIOBIO 2023"/>
    <s v="INTERPROVINCIAL"/>
    <s v="INTERCOMUNAL"/>
    <n v="1169300"/>
    <n v="0"/>
    <n v="0"/>
    <n v="0"/>
    <n v="0"/>
    <n v="0"/>
    <n v="0"/>
  </r>
  <r>
    <x v="2"/>
    <x v="11"/>
    <s v="PROYECTOS"/>
    <s v="MEJORAMIENTO RED VIAL REGIONAL SECUNDARIA"/>
    <s v="MEJORAMIENTO RED VIAL REGIONAL SECUNDARIA"/>
    <s v="40038732-0"/>
    <s v="MEJORAMIENTO RUTA Q-148 CRUCE RUTA 180 (PASO ARENA)-CRUCE Q-34 (LAS QUILAS), LOS ANGELES"/>
    <s v="BIO BIO"/>
    <s v="LOS ANGELES"/>
    <n v="582914"/>
    <n v="20154"/>
    <n v="20154"/>
    <n v="0"/>
    <n v="0"/>
    <n v="3797000"/>
    <n v="4391000"/>
  </r>
  <r>
    <x v="2"/>
    <x v="11"/>
    <s v="PROYECTOS"/>
    <s v="MEJORAMIENTO RED VIAL REGIONAL PRINCIPAL"/>
    <s v="CONECTIVIDAD INTRAREGIONAL"/>
    <s v="40038736-0"/>
    <s v="MEJORAMIENTO RUTA O-60. SECTOR: RERE-TALCAMAVIDA"/>
    <s v="CONCEPCION, BIO BIO"/>
    <s v="HUALQUI, YUMBEL"/>
    <n v="153150"/>
    <n v="153650"/>
    <n v="153650"/>
    <n v="198.53399999999999"/>
    <n v="0"/>
    <n v="280000"/>
    <n v="336000"/>
  </r>
  <r>
    <x v="2"/>
    <x v="11"/>
    <s v="PROYECTOS"/>
    <s v="VIALIDAD URBANA"/>
    <s v="VIALIDAD URBANA"/>
    <s v="40038838-0"/>
    <s v="MEJORAMIENTO EJE AV. JORGE ALESSANDRI SECTOR: TRÉBOL DE AUTOPISTA-COSTANERA "/>
    <s v="CONCEPCION"/>
    <s v="CONCEPCION, TALCAHUANO, HUALPEN"/>
    <n v="53150"/>
    <n v="60500"/>
    <n v="60500"/>
    <n v="0"/>
    <n v="0"/>
    <n v="238000"/>
    <n v="119000"/>
  </r>
  <r>
    <x v="2"/>
    <x v="11"/>
    <s v="PROYECTOS"/>
    <s v="CONSERVACION VIAL"/>
    <s v="RED VIAL COMUNAL"/>
    <s v="40038845-0"/>
    <s v="CONSERVACION DE PUENTES CON DIAGNOSTICO PRIMERA ETAPA, BIOBIO"/>
    <s v="INTERPROVINCIAL"/>
    <s v="INTERCOMUNAL"/>
    <n v="531500"/>
    <n v="23000"/>
    <n v="23000"/>
    <n v="0"/>
    <n v="0"/>
    <n v="4320000"/>
    <n v="2932000"/>
  </r>
  <r>
    <x v="2"/>
    <x v="11"/>
    <s v="PROYECTOS"/>
    <s v="MEJORAMIENTO RED VIAL REGIONAL SECUNDARIA"/>
    <s v="MEJORAMIENTO RED VIAL REGIONAL SECUNDARIA"/>
    <s v="40038847-0"/>
    <s v="CONSTRUCCION INTERCONEXIÓN VIAL DICHATO, FLORIDA Y HUALQUI"/>
    <s v="CONCEPCION"/>
    <s v="FLORIDA, HUALQUI, TOME"/>
    <n v="149961"/>
    <n v="0"/>
    <n v="0"/>
    <n v="0"/>
    <n v="0"/>
    <n v="0"/>
    <n v="0"/>
  </r>
  <r>
    <x v="2"/>
    <x v="11"/>
    <s v="PROYECTOS"/>
    <s v="CONSERVACION VIAL"/>
    <s v="RED VIAL BASICA"/>
    <s v="40039139-0"/>
    <s v="CONSERVACION SEGURIDAD VIAL RED VIAL REGION DEL BIOBIO 2022-2023 "/>
    <s v="INTERPROVINCIAL"/>
    <s v="INTERCOMUNAL"/>
    <n v="2508680"/>
    <n v="3092000"/>
    <n v="3092000"/>
    <n v="1659338.2139999997"/>
    <n v="0"/>
    <n v="0"/>
    <n v="0"/>
  </r>
  <r>
    <x v="2"/>
    <x v="11"/>
    <s v="PROYECTOS"/>
    <s v="CONSERVACION VIAL"/>
    <s v="RED VIAL COMUNAL"/>
    <s v="40039454-0"/>
    <s v="CONSERVACION RED VIAL REGION DEL BIOBIO AÑO 2022 PLAN DE RECUPERACION"/>
    <s v="INTERPROVINCIAL"/>
    <s v="INTERCOMUNAL"/>
    <n v="147491"/>
    <n v="1805000"/>
    <n v="1805000"/>
    <n v="1781366.1220000002"/>
    <n v="0"/>
    <n v="0"/>
    <n v="0"/>
  </r>
  <r>
    <x v="2"/>
    <x v="11"/>
    <s v="PROYECTOS"/>
    <s v="MEJORAMIENTO RED VIAL REGIONAL PRINCIPAL"/>
    <s v="MEJORAMIENTO RED VIAL REGIONAL PRINCIPAL"/>
    <s v="40039762-0"/>
    <s v="CONSTRUCCION INTERCONEXION VIAL DICHATO, FLORIDA Y HUALQUI TRAMO 1-B "/>
    <s v="CONCEPCION"/>
    <s v="FLORIDA, HUALQUI, TOME"/>
    <n v="0"/>
    <n v="150500"/>
    <n v="150500"/>
    <n v="81.17"/>
    <n v="0"/>
    <n v="426000"/>
    <n v="372000"/>
  </r>
  <r>
    <x v="2"/>
    <x v="11"/>
    <s v="PROYECTOS"/>
    <s v="CONSERVACION VIAL"/>
    <s v="RED VIAL BASICA"/>
    <s v="40040130-0"/>
    <s v="CONSERVACION RED VIAL REGION DEL BIOBIO 2023-2025"/>
    <s v="INTERPROVINCIAL"/>
    <s v="INTERCOMUNAL"/>
    <n v="21879961"/>
    <n v="1698000"/>
    <n v="1698000"/>
    <n v="736837.99"/>
    <n v="0"/>
    <n v="15017000"/>
    <n v="0"/>
  </r>
  <r>
    <x v="2"/>
    <x v="11"/>
    <s v="PROYECTOS"/>
    <s v="MEJORAMIENTO RED VIAL REGIONAL SECUNDARIA"/>
    <s v="PUENTES"/>
    <s v="40042816-0"/>
    <s v="REPOSICION PUENTE LAS BASAS EN RUTA Q-685, COMUNA DE SANTA BARBARA "/>
    <s v="BIO BIO"/>
    <s v="SANTA BARBARA"/>
    <n v="53150"/>
    <n v="53650"/>
    <n v="53650"/>
    <n v="0"/>
    <n v="0"/>
    <n v="196000"/>
    <n v="0"/>
  </r>
  <r>
    <x v="2"/>
    <x v="11"/>
    <s v="PROYECTOS"/>
    <s v="CONSERVACION VIAL"/>
    <s v="PEAJE"/>
    <s v="40043144-0"/>
    <s v="CONSERVACION PLAZA DE PEAJE SAN ROQUE-REGION DEL BIO-BIO 2023-2025"/>
    <s v="CONCEPCION"/>
    <s v="CONCEPCION"/>
    <n v="12756"/>
    <n v="0"/>
    <n v="0"/>
    <n v="0"/>
    <n v="0"/>
    <n v="0"/>
    <n v="0"/>
  </r>
  <r>
    <x v="2"/>
    <x v="11"/>
    <s v="PROYECTOS"/>
    <s v="CONSERVACION VIAL"/>
    <s v="PLAN INDIGENA"/>
    <s v="40043263-0"/>
    <s v="CONSERVACION CAMINOS INDIGENAS COMUNA DE ALTO BIOBIO "/>
    <s v="BIO BIO"/>
    <s v="ALTO BIO BIO"/>
    <n v="3275103"/>
    <n v="0"/>
    <n v="0"/>
    <n v="0"/>
    <n v="0"/>
    <n v="0"/>
    <n v="0"/>
  </r>
  <r>
    <x v="2"/>
    <x v="11"/>
    <s v="PROYECTOS"/>
    <s v="CONSERVACION VIAL"/>
    <s v="CAMINOS BÁSICOS"/>
    <s v="40043729-0"/>
    <s v="CONSERVACION CAMINOS BASICOS REGION DEL BIOBIO 2023-2024"/>
    <s v="INTERPROVINCIAL"/>
    <s v="INTERCOMUNAL"/>
    <n v="10228123"/>
    <n v="831000"/>
    <n v="831000"/>
    <n v="151746.93099999998"/>
    <n v="0"/>
    <n v="2368000"/>
    <n v="1055000"/>
  </r>
  <r>
    <x v="2"/>
    <x v="11"/>
    <s v="PROYECTOS"/>
    <s v="MEJORAMIENTO RED VIAL REGIONAL SECUNDARIA"/>
    <s v="PUENTES"/>
    <s v="40044942-0"/>
    <s v="REPOSICION PUENTE CHILE EN RUTA P-348, COMUNA DE ARAUCO "/>
    <s v="ARAUCO"/>
    <s v="ARAUCO"/>
    <n v="53150"/>
    <n v="53650"/>
    <n v="53650"/>
    <n v="0"/>
    <n v="0"/>
    <n v="150000"/>
    <n v="0"/>
  </r>
  <r>
    <x v="2"/>
    <x v="11"/>
    <s v="PROYECTOS"/>
    <s v="MEJORAMIENTO RED VIAL REGIONAL SECUNDARIA"/>
    <s v="MEJORAMIENTO RED VIAL REGIONAL SECUNDARIA"/>
    <s v="40045238-0"/>
    <s v="MEJORAMIENTO RUTA Q-561, SECTOR: CRUCE Q-469 (CEMENTERIO QUILLECO)-CAÑICURA-LOS PRADOS "/>
    <s v="BIO BIO"/>
    <s v="QUILLECO"/>
    <n v="153150"/>
    <n v="153650"/>
    <n v="153650"/>
    <n v="184.61099999999999"/>
    <n v="0"/>
    <n v="213000"/>
    <n v="340000"/>
  </r>
  <r>
    <x v="2"/>
    <x v="11"/>
    <s v="PROYECTOS"/>
    <s v="CONSERVACION VIAL"/>
    <s v="GLOBAL"/>
    <s v="40045968-0"/>
    <s v="CONSERVACION GLOBAL DE CAMINOS REGION DEL BIOBIO AÑO 2022 -2024"/>
    <s v="ARAUCO"/>
    <s v="CAÑETE, CONTULMO, LOS ALAMOS"/>
    <n v="0"/>
    <n v="1062000"/>
    <n v="1062000"/>
    <n v="991066.39"/>
    <n v="0"/>
    <n v="3295000"/>
    <n v="1816000"/>
  </r>
  <r>
    <x v="2"/>
    <x v="11"/>
    <s v="PROYECTOS"/>
    <s v="VIALIDAD URBANA"/>
    <s v="VIALIDAD URBANA"/>
    <s v="40046632-0"/>
    <s v="CONSERVACION DE SEGURIDAD VIAL  DEL BIOBIO 2023"/>
    <s v="INTERPROVINCIAL"/>
    <s v="INTERCOMUNAL"/>
    <n v="1812415"/>
    <n v="0"/>
    <n v="0"/>
    <n v="0"/>
    <n v="0"/>
    <n v="0"/>
    <n v="0"/>
  </r>
  <r>
    <x v="2"/>
    <x v="11"/>
    <s v="PROYECTOS"/>
    <s v="CONSERVACION VIAL"/>
    <s v="PLAN INDIGENA"/>
    <s v="40046657-0"/>
    <s v="CONSERVACION CAMINOS COMUNIDADES INDIGENAS PROVINCIA DE ARAUCO Y BIOBIO"/>
    <s v="INTERPROVINCIAL"/>
    <s v="INTERCOMUNAL"/>
    <n v="6222660"/>
    <n v="0"/>
    <n v="0"/>
    <n v="0"/>
    <n v="0"/>
    <n v="0"/>
    <n v="0"/>
  </r>
  <r>
    <x v="2"/>
    <x v="11"/>
    <s v="PROYECTOS"/>
    <s v="CONSERVACION VIAL"/>
    <s v="RED VIAL BASICA"/>
    <s v="40046658-0"/>
    <s v="CONSERVACION CAMINOS BASICOS PROVINCIA DE ARAUCO Y BIOBIO 2023-2025"/>
    <s v="INTERPROVINCIAL"/>
    <s v="INTERCOMUNAL"/>
    <n v="7123753"/>
    <n v="1360000"/>
    <n v="1360000"/>
    <n v="993914.97600000002"/>
    <n v="0"/>
    <n v="3655000"/>
    <n v="0"/>
  </r>
  <r>
    <x v="2"/>
    <x v="11"/>
    <s v="PROYECTOS"/>
    <s v="CONSERVACION VIAL"/>
    <s v="RED VIAL BASICA"/>
    <s v="40046662-0"/>
    <s v="CONSERVACION RED VIAL PROVINCIAS DE ARAUCO Y BIOBIO 2023-2025"/>
    <s v="INTERPROVINCIAL"/>
    <s v="INTERCOMUNAL"/>
    <n v="14173091"/>
    <n v="5288000"/>
    <n v="5288000"/>
    <n v="2327982.9759999998"/>
    <n v="0"/>
    <n v="13167000"/>
    <n v="0"/>
  </r>
  <r>
    <x v="2"/>
    <x v="11"/>
    <s v="PROYECTOS"/>
    <s v="CONSERVACION VIAL"/>
    <s v="CAMINOS BÁSICOS"/>
    <s v="40046663-0"/>
    <s v="CONSERVACION CAMINOS BASICOS PROVINCIA DE BIO-BIO 2023-2025"/>
    <s v="INTERPROVINCIAL"/>
    <s v="INTERCOMUNAL"/>
    <n v="3316447"/>
    <n v="3890000"/>
    <n v="3890000"/>
    <n v="1554897.804"/>
    <n v="0"/>
    <n v="6300000"/>
    <n v="0"/>
  </r>
  <r>
    <x v="2"/>
    <x v="11"/>
    <s v="PROYECTOS"/>
    <s v="CONSERVACION VIAL"/>
    <s v="RED VIAL BASICA"/>
    <s v="40046675-0"/>
    <s v="CONSERVACION RED VIAL PROVINCIA DE BIO-BIO 2023-2025"/>
    <s v="INTERPROVINCIAL"/>
    <s v="INTERCOMUNAL"/>
    <n v="6865574"/>
    <n v="2393000"/>
    <n v="2393000"/>
    <n v="60031.233"/>
    <n v="0"/>
    <n v="4863000"/>
    <n v="2621000"/>
  </r>
  <r>
    <x v="2"/>
    <x v="11"/>
    <s v="PROYECTOS"/>
    <s v="SEGURIDAD VIAL, CICLOVIAS Y PASARELAS"/>
    <s v="SEGURIDAD VIAL"/>
    <s v="40046677-0"/>
    <s v="CONSERVACION SEGURIDAD VIAL, PROVINCIA DE ARAUCO Y BIOBIO"/>
    <s v="INTERPROVINCIAL"/>
    <s v="INTERCOMUNAL"/>
    <n v="1417500"/>
    <n v="0"/>
    <n v="0"/>
    <n v="0"/>
    <n v="0"/>
    <n v="0"/>
    <n v="0"/>
  </r>
  <r>
    <x v="2"/>
    <x v="11"/>
    <s v="PROYECTOS"/>
    <s v="CONSERVACION VIAL"/>
    <s v="ADMINISTRACION DIRECTA"/>
    <s v="40047019-0"/>
    <s v="CONSERVACION ADMINISTRACIÓN DIRECTA  PROVINCIAS DE ARAUCO Y BIOBÍO "/>
    <s v="INTERPROVINCIAL"/>
    <s v="INTERCOMUNAL"/>
    <n v="4000000"/>
    <n v="4105965"/>
    <n v="4105965"/>
    <n v="1338791.3790000002"/>
    <n v="0"/>
    <n v="0"/>
    <n v="0"/>
  </r>
  <r>
    <x v="2"/>
    <x v="11"/>
    <s v="PROYECTOS"/>
    <s v="SEGURIDAD VIAL, CICLOVIAS Y PASARELAS"/>
    <s v="SEGURIDAD VIAL"/>
    <s v="40047690-0"/>
    <s v="CONSERVACION DE SEGURIDAD VIAL RED VIAL REGION DEL BIOBIO AÑO 2023-2024"/>
    <s v="INTERPROVINCIAL"/>
    <s v="INTERCOMUNAL"/>
    <n v="0"/>
    <n v="979000"/>
    <n v="979000"/>
    <n v="358790.64500000002"/>
    <n v="0"/>
    <n v="0"/>
    <n v="0"/>
  </r>
  <r>
    <x v="2"/>
    <x v="11"/>
    <s v="PROYECTOS"/>
    <s v="SEGURIDAD VIAL, CICLOVIAS Y PASARELAS"/>
    <s v="SEGURIDAD VIAL"/>
    <s v="40047694-0"/>
    <s v="CONSERVACIÓN DE SEGURIDAD EN ZONAS DE ESCUELA 2023-2024 REGIÓN DE BIOBIO"/>
    <s v="INTERPROVINCIAL"/>
    <s v="INTERCOMUNAL"/>
    <n v="0"/>
    <n v="882000"/>
    <n v="882000"/>
    <n v="483559.43699999998"/>
    <n v="0"/>
    <n v="0"/>
    <n v="0"/>
  </r>
  <r>
    <x v="2"/>
    <x v="11"/>
    <s v="PROYECTOS"/>
    <s v="CONSERVACION VIAL"/>
    <s v="CAMINOS BÁSICOS"/>
    <s v="40053478-0"/>
    <s v="CONSERVACION POR CAMINO BASICO REGION DEL BIOBIO AÑO 2023 - 2024"/>
    <s v="INTERPROVINCIAL"/>
    <s v="INTERCOMUNAL"/>
    <n v="0"/>
    <n v="177500"/>
    <n v="177500"/>
    <n v="0"/>
    <n v="0"/>
    <n v="3880000"/>
    <n v="0"/>
  </r>
  <r>
    <x v="2"/>
    <x v="11"/>
    <s v="PROYECTOS"/>
    <s v="CONSERVACION VIAL"/>
    <s v="EMERGENCIAS"/>
    <s v="40053901-0"/>
    <s v="CONSERVACION POR EMERGENCIA RED VIAL REGION DEL BIOBIO - AÑO 2023-2024 "/>
    <s v="INTERPROVINCIAL"/>
    <s v="INTERCOMUNAL"/>
    <n v="0"/>
    <n v="55700"/>
    <n v="55700"/>
    <n v="143.27600000000001"/>
    <n v="0"/>
    <n v="2108000"/>
    <n v="0"/>
  </r>
  <r>
    <x v="2"/>
    <x v="12"/>
    <s v="ESTUDIOS BÁSICOS"/>
    <s v="ESTUDIOS BASICOS DE VIALIDAD"/>
    <s v="SEGURIDAD VIAL"/>
    <s v="40043105-0"/>
    <s v="DIAGNOSTICO SEGURIDAD VIAL VARIAS RUTAS DE LA RED VIAL NACIONAL REGION DE ARAUCANIA"/>
    <s v="INTERPROVINCIAL"/>
    <s v="INTERCOMUNAL"/>
    <n v="53150"/>
    <n v="41650"/>
    <n v="41650"/>
    <n v="76.396000000000001"/>
    <n v="0"/>
    <n v="666000"/>
    <n v="0"/>
  </r>
  <r>
    <x v="2"/>
    <x v="12"/>
    <s v="PROYECTOS"/>
    <s v="DESARROLLO VIAL AREAS COSTERAS"/>
    <s v="DESARROLLO VIAL AREAS COSTERAS"/>
    <s v="20153304-2"/>
    <s v="MEJORAMIENTO RUTAS S-46 ,S-618 SECTOR: PTO. DOMÍNGUEZ - HUALPÍN"/>
    <s v="CAUTIN"/>
    <s v="TEODORO SCHMIDT"/>
    <n v="0"/>
    <n v="2000"/>
    <n v="2000"/>
    <n v="0"/>
    <n v="0"/>
    <n v="0"/>
    <n v="0"/>
  </r>
  <r>
    <x v="2"/>
    <x v="12"/>
    <s v="PROYECTOS"/>
    <s v="RUTAS INTERNACIONALES"/>
    <s v="PASO DE CONSENSO"/>
    <s v="20184422-0"/>
    <s v="MEJORAMIENTO RUTA 199-CH SECTOR: PUESCO PASO MAMUIL MALAL"/>
    <s v="CAUTIN"/>
    <s v="CURARREHUE"/>
    <n v="0"/>
    <n v="45000"/>
    <n v="45000"/>
    <n v="0"/>
    <n v="0"/>
    <n v="0"/>
    <n v="0"/>
  </r>
  <r>
    <x v="2"/>
    <x v="12"/>
    <s v="PROYECTOS"/>
    <s v="VIALIDAD URBANA"/>
    <s v="VIALIDAD URBANA"/>
    <s v="20187901-0"/>
    <s v="CONSTRUCCIÓN NUEVO PUENTE CAUTÍN EN CAJÓN"/>
    <s v="CAUTIN"/>
    <s v="TEMUCO, VILCUN"/>
    <n v="68850"/>
    <n v="41000"/>
    <n v="41000"/>
    <n v="4085.6509999999998"/>
    <n v="0"/>
    <n v="2573000"/>
    <n v="1256000"/>
  </r>
  <r>
    <x v="2"/>
    <x v="12"/>
    <s v="PROYECTOS"/>
    <s v="MEJORAMIENTO RED VIAL REGIONAL SECUNDARIA"/>
    <s v="DESARROLLO DE LA VIALIDAD COMO APOYO A SECTORES PRODUCTIVOS"/>
    <s v="30043928-0"/>
    <s v="REPOSICIÓN PUENTE MANCHURIA Y ACCESOS"/>
    <s v="MALLECO"/>
    <s v="CURACAUTIN"/>
    <n v="0"/>
    <n v="5000"/>
    <n v="5000"/>
    <n v="400.02"/>
    <n v="0"/>
    <n v="0"/>
    <n v="0"/>
  </r>
  <r>
    <x v="2"/>
    <x v="12"/>
    <s v="PROYECTOS"/>
    <s v="MEJORAMIENTO RED VIAL REGIONAL SECUNDARIA"/>
    <s v="PUENTES"/>
    <s v="30046029-0"/>
    <s v="REPOSICIÓN PUENTES VILLA CAUTIN, COPIN Y ACCESOS"/>
    <s v="MALLECO"/>
    <s v="VICTORIA"/>
    <n v="0"/>
    <n v="15000"/>
    <n v="15000"/>
    <n v="0"/>
    <n v="0"/>
    <n v="0"/>
    <n v="0"/>
  </r>
  <r>
    <x v="2"/>
    <x v="12"/>
    <s v="PROYECTOS"/>
    <s v="MEJORAMIENTO RED VIAL REGIONAL SECUNDARIA"/>
    <s v="DESARROLLO DE LA VIALIDAD COMO APOYO A SECTORES PRODUCTIVOS"/>
    <s v="30069292-0"/>
    <s v="MEJORAMIENTO EN RUTA R-42 CAMINO PURÉN - LUMACO, IX REGIÓN"/>
    <s v="MALLECO"/>
    <s v="LUMACO, PUREN"/>
    <n v="0"/>
    <n v="3000"/>
    <n v="3000"/>
    <n v="0"/>
    <n v="0"/>
    <n v="0"/>
    <n v="0"/>
  </r>
  <r>
    <x v="2"/>
    <x v="12"/>
    <s v="PROYECTOS"/>
    <s v="CONSERVACION VIAL"/>
    <s v="GLOBAL"/>
    <s v="30070012-0"/>
    <s v="CONSERVACIÓN GLOBAL RED VIAL IX REGIÓN, AÑOS 2008-2010"/>
    <s v="INTERPROVINCIAL"/>
    <s v="INTERCOMUNAL"/>
    <n v="0"/>
    <n v="2000"/>
    <n v="2000"/>
    <n v="0"/>
    <n v="0"/>
    <n v="0"/>
    <n v="0"/>
  </r>
  <r>
    <x v="2"/>
    <x v="12"/>
    <s v="PROYECTOS"/>
    <s v="MEJORAMIENTO RED VIAL REGIONAL SECUNDARIA"/>
    <s v="PUENTES"/>
    <s v="30076636-0"/>
    <s v="REPOSICIÓN PUENTE MUCO, LAUTARO"/>
    <s v="CAUTIN"/>
    <s v="LAUTARO"/>
    <n v="902901"/>
    <n v="1994000"/>
    <n v="1994000"/>
    <n v="1623440.3459999999"/>
    <n v="0"/>
    <n v="0"/>
    <n v="0"/>
  </r>
  <r>
    <x v="2"/>
    <x v="12"/>
    <s v="PROYECTOS"/>
    <s v="RUTAS INTERNACIONALES"/>
    <s v="PASOS PRIORIZADOS"/>
    <s v="30080831-0"/>
    <s v="REPOSICIÓN RUTA 181-CH CURACAUTÍN MALALCAHUELLO"/>
    <s v="MALLECO"/>
    <s v="CURACAUTIN"/>
    <n v="0"/>
    <n v="260000"/>
    <n v="260000"/>
    <n v="18367.629000000001"/>
    <n v="0"/>
    <n v="0"/>
    <n v="0"/>
  </r>
  <r>
    <x v="2"/>
    <x v="12"/>
    <s v="PROYECTOS"/>
    <s v="CONSERVACION VIAL"/>
    <s v="GLOBAL"/>
    <s v="30081153-0"/>
    <s v="CONSERVACIÓN GLOBAL RED VIAL IX REGIÓN, 2009-2011"/>
    <s v="MALLECO"/>
    <s v="INTERCOMUNAL"/>
    <n v="0"/>
    <n v="2000"/>
    <n v="2000"/>
    <n v="0"/>
    <n v="0"/>
    <n v="0"/>
    <n v="0"/>
  </r>
  <r>
    <x v="2"/>
    <x v="12"/>
    <s v="PROYECTOS"/>
    <s v="CONSERVACION VIAL"/>
    <s v="RED VIAL BASICA"/>
    <s v="30081183-0"/>
    <s v="CONSERVACIÓN RED VIAL IX REGIÓN 2009-2011"/>
    <s v="MALLECO"/>
    <s v="LUMACO"/>
    <n v="0"/>
    <n v="10000"/>
    <n v="10000"/>
    <n v="0"/>
    <n v="0"/>
    <n v="0"/>
    <n v="0"/>
  </r>
  <r>
    <x v="2"/>
    <x v="12"/>
    <s v="PROYECTOS"/>
    <s v="MEJORAMIENTO RED VIAL REGIONAL PRINCIPAL"/>
    <s v="MEJORAMIENTO RED VIAL REGIONAL PRINCIPAL"/>
    <s v="30081385-0"/>
    <s v="MEJORAMIENTO PAVIMENTO RUTA S-20 TEMUCO-CHOLCHOL"/>
    <s v="CAUTIN"/>
    <s v="TEMUCO"/>
    <n v="0"/>
    <n v="35000"/>
    <n v="35000"/>
    <n v="0"/>
    <n v="0"/>
    <n v="25000"/>
    <n v="0"/>
  </r>
  <r>
    <x v="2"/>
    <x v="12"/>
    <s v="PROYECTOS"/>
    <s v="RUTA PRECORDILLERANA"/>
    <s v="RUTA INTERLAGOS"/>
    <s v="30083093-0"/>
    <s v="MEJORAMIENTO RUTA R-925-S CURACAUTIN - CONGUILLIO SECTOR: HUEÑIVALES - CAPTREN"/>
    <s v="MALLECO"/>
    <s v="CURACAUTIN"/>
    <n v="0"/>
    <n v="3000"/>
    <n v="3000"/>
    <n v="465.517"/>
    <n v="0"/>
    <n v="0"/>
    <n v="0"/>
  </r>
  <r>
    <x v="2"/>
    <x v="12"/>
    <s v="PROYECTOS"/>
    <s v="CONSERVACION VIAL"/>
    <s v="GLOBAL"/>
    <s v="30101577-0"/>
    <s v="CONSERVACIÓN GLOBAL RED VIAL IX REGIÓN AÑOS 2011-2013"/>
    <s v="INTERPROVINCIAL"/>
    <s v="INTERCOMUNAL"/>
    <n v="0"/>
    <n v="3000"/>
    <n v="3000"/>
    <n v="0"/>
    <n v="0"/>
    <n v="0"/>
    <n v="0"/>
  </r>
  <r>
    <x v="2"/>
    <x v="12"/>
    <s v="PROYECTOS"/>
    <s v="CONSERVACION VIAL"/>
    <s v="RED VIAL BASICA"/>
    <s v="30102084-0"/>
    <s v="CONSERVACIÓN RED VIAL REGIÓN DE LA ARAUCANÍA 2012-2014"/>
    <s v="INTERPROVINCIAL"/>
    <s v="INTERCOMUNAL"/>
    <n v="0"/>
    <n v="4000"/>
    <n v="4000"/>
    <n v="0"/>
    <n v="0"/>
    <n v="0"/>
    <n v="0"/>
  </r>
  <r>
    <x v="2"/>
    <x v="12"/>
    <s v="PROYECTOS"/>
    <s v="CONSERVACION VIAL"/>
    <s v="GLOBAL"/>
    <s v="30106226-0"/>
    <s v="CONSERVACIÓN GLOBAL MIXTO CAMINOS RED VIAL IX REGIÓN 2011-2015"/>
    <s v="INTERPROVINCIAL"/>
    <s v="INTERCOMUNAL"/>
    <n v="0"/>
    <n v="1000"/>
    <n v="1000"/>
    <n v="0"/>
    <n v="0"/>
    <n v="0"/>
    <n v="0"/>
  </r>
  <r>
    <x v="2"/>
    <x v="12"/>
    <s v="PROYECTOS"/>
    <s v="MEJORAMIENTO RED VIAL REGIONAL SECUNDARIA"/>
    <s v="MEJORAMIENTO RED VIAL REGIONAL SECUNDARIA"/>
    <s v="30107046-0"/>
    <s v="CONSTRUCCIÓN CONEXIÓN VIAL LAGO COLICO-PLAYA BLANCA CABURGUA"/>
    <s v="CAUTIN"/>
    <s v="CUNCO"/>
    <n v="299972"/>
    <n v="324000"/>
    <n v="324000"/>
    <n v="157177.39600000001"/>
    <n v="0"/>
    <n v="49000"/>
    <n v="0"/>
  </r>
  <r>
    <x v="2"/>
    <x v="12"/>
    <s v="PROYECTOS"/>
    <s v="MEJORAMIENTO RED VIAL REGIONAL PRINCIPAL"/>
    <s v="MEJORAMIENTO RED VIAL REGIONAL PRINCIPAL"/>
    <s v="30107157-0"/>
    <s v="MEJORAMIENTO RUTA R-86 SECTOR: LOS SAUCES-TRAIGUEN"/>
    <s v="MALLECO"/>
    <s v="LOS SAUCES, TRAIGUEN"/>
    <n v="84650"/>
    <n v="205660"/>
    <n v="205660"/>
    <n v="96869.137000000002"/>
    <n v="0"/>
    <n v="16000000"/>
    <n v="17000000"/>
  </r>
  <r>
    <x v="2"/>
    <x v="12"/>
    <s v="PROYECTOS"/>
    <s v="RUTA PRECORDILLERANA"/>
    <s v="RUTA INTERLAGOS"/>
    <s v="30107162-0"/>
    <s v="MEJORAMIENTO RUTA S-75 SECTOR: COLICO - CABURGUA NORTE"/>
    <s v="CAUTIN"/>
    <s v="CUNCO"/>
    <n v="0"/>
    <n v="70000"/>
    <n v="70000"/>
    <n v="10735.388000000001"/>
    <n v="0"/>
    <n v="0"/>
    <n v="0"/>
  </r>
  <r>
    <x v="2"/>
    <x v="12"/>
    <s v="PROYECTOS"/>
    <s v="MEJORAMIENTO RED VIAL REGIONAL SECUNDARIA"/>
    <s v="DESARROLLO DE LA VIALIDAD COMO APOYO A SECTORES PRODUCTIVOS"/>
    <s v="30107176-0"/>
    <s v="MEJORAMIENTO RUTA R-444 LOS SAUCES LUMACO POR LAS ROZAS"/>
    <s v="MALLECO"/>
    <s v="LOS SAUCES, LUMACO"/>
    <n v="0"/>
    <n v="30000"/>
    <n v="30000"/>
    <n v="157.5"/>
    <n v="0"/>
    <n v="0"/>
    <n v="0"/>
  </r>
  <r>
    <x v="2"/>
    <x v="12"/>
    <s v="PROYECTOS"/>
    <s v="CONSERVACION VIAL"/>
    <s v="GLOBAL"/>
    <s v="30113703-0"/>
    <s v="CONSERVACIÓN GLOBAL MIXTA DE CAMINOS IX REGIÓN AÑO 2012 - 2016"/>
    <s v="INTERPROVINCIAL"/>
    <s v="INTERCOMUNAL"/>
    <n v="0"/>
    <n v="11000"/>
    <n v="11000"/>
    <n v="10078.482"/>
    <n v="0"/>
    <n v="0"/>
    <n v="0"/>
  </r>
  <r>
    <x v="2"/>
    <x v="12"/>
    <s v="PROYECTOS"/>
    <s v="MEJORAMIENTO RED VIAL REGIONAL SECUNDARIA"/>
    <s v="DESARROLLO SOCIAL Y APOYO A COMUNIDADES"/>
    <s v="30118027-0"/>
    <s v="MEJORAMIENTO ACCESO PORTAL SAN FRANCISCO - TEMUCO"/>
    <s v="CAUTIN"/>
    <s v="TEMUCO"/>
    <n v="0"/>
    <n v="1000"/>
    <n v="1000"/>
    <n v="176.80699999999999"/>
    <n v="0"/>
    <n v="0"/>
    <n v="0"/>
  </r>
  <r>
    <x v="2"/>
    <x v="12"/>
    <s v="PROYECTOS"/>
    <s v="VIALIDAD URBANA"/>
    <s v="VIALIDAD URBANA"/>
    <s v="30122907-0"/>
    <s v="MEJORAMIENTO PASADA URBANA POR VICTORIA, RUTA 181-CH"/>
    <s v="MALLECO"/>
    <s v="VICTORIA"/>
    <n v="874"/>
    <n v="1000"/>
    <n v="1000"/>
    <n v="0"/>
    <n v="0"/>
    <n v="0"/>
    <n v="0"/>
  </r>
  <r>
    <x v="2"/>
    <x v="12"/>
    <s v="PROYECTOS"/>
    <s v="MEJORAMIENTO RED VIAL REGIONAL PRINCIPAL"/>
    <s v="MEJORAMIENTO RED VIAL REGIONAL PRINCIPAL"/>
    <s v="30124912-0"/>
    <s v="REPOSICION RUTA S-31 CAJÓN - VILCÚN - REFUGIO LLAIMA"/>
    <s v="CAUTIN"/>
    <s v="VILCUN"/>
    <n v="42130"/>
    <n v="0"/>
    <n v="0"/>
    <n v="0"/>
    <n v="0"/>
    <n v="0"/>
    <n v="0"/>
  </r>
  <r>
    <x v="2"/>
    <x v="12"/>
    <s v="PROYECTOS"/>
    <s v="RUTAS INTERREGIONALES"/>
    <s v="RUTAS INTERREGIONALES"/>
    <s v="30125055-0"/>
    <s v="MEJORAMIENTO RUTA R-60-P, LOS SAUCES - PURÉN - LÍMITE REGIONAL"/>
    <s v="MALLECO"/>
    <s v="LOS SAUCES, PUREN"/>
    <n v="53150"/>
    <n v="30500"/>
    <n v="30500"/>
    <n v="85.944000000000003"/>
    <n v="0"/>
    <n v="552000"/>
    <n v="530000"/>
  </r>
  <r>
    <x v="2"/>
    <x v="12"/>
    <s v="PROYECTOS"/>
    <s v="RUTAS INTERNACIONALES"/>
    <s v="VIALIDAD COMPLEMENTARIA"/>
    <s v="30132761-0"/>
    <s v="MEJORAMIENTO RUTA 181-CH SECTOR: VICTORIA-CURACAUTIN"/>
    <s v="MALLECO"/>
    <s v="CURACAUTIN, VICTORIA"/>
    <n v="217714"/>
    <n v="226000"/>
    <n v="226000"/>
    <n v="13784.16"/>
    <n v="0"/>
    <n v="0"/>
    <n v="0"/>
  </r>
  <r>
    <x v="2"/>
    <x v="12"/>
    <s v="PROYECTOS"/>
    <s v="RUTA PRECORDILLERANA"/>
    <s v="RUTA INTERLAGOS"/>
    <s v="30135171-0"/>
    <s v="MEJORAMIENTO RUTA R-71 INSPECTOR FERNANDÉZ - TERMAS TOLHUACA KM 0 AL 13,4"/>
    <s v="MALLECO"/>
    <s v="VICTORIA"/>
    <n v="0"/>
    <n v="10000"/>
    <n v="10000"/>
    <n v="0"/>
    <n v="0"/>
    <n v="0"/>
    <n v="0"/>
  </r>
  <r>
    <x v="2"/>
    <x v="12"/>
    <s v="PROYECTOS"/>
    <s v="MEJORAMIENTO RED VIAL REGIONAL SECUNDARIA"/>
    <s v="MEJORAMIENTO RED VIAL REGIONAL SECUNDARIA"/>
    <s v="30136611-0"/>
    <s v="MEJORAMIENTO CAMINO BÁSICO INTERMEDIO 2ª FAJA EL VOLCAN (VILLARRICA)"/>
    <s v="CAUTIN"/>
    <s v="PUCON, VILLARRICA"/>
    <n v="2454"/>
    <n v="3000"/>
    <n v="3000"/>
    <n v="0"/>
    <n v="0"/>
    <n v="0"/>
    <n v="0"/>
  </r>
  <r>
    <x v="2"/>
    <x v="12"/>
    <s v="PROYECTOS"/>
    <s v="CONSERVACION VIAL"/>
    <s v="RED VIAL BASICA"/>
    <s v="30174772-0"/>
    <s v="CONSERVACIÓN GLOBAL RED VIAL IX REGIÓN, 2013-2016"/>
    <s v="INTERPROVINCIAL"/>
    <s v="INTERCOMUNAL"/>
    <n v="0"/>
    <n v="2000"/>
    <n v="2000"/>
    <n v="0"/>
    <n v="0"/>
    <n v="0"/>
    <n v="0"/>
  </r>
  <r>
    <x v="2"/>
    <x v="12"/>
    <s v="PROYECTOS"/>
    <s v="DESARROLLO VIAL AREAS COSTERAS"/>
    <s v="DESARROLLO VIAL AREAS COSTERAS"/>
    <s v="30181672-0"/>
    <s v="MEJORAMIENTO RUTA S-138 SECTOR: TRANAPUENTE - LIMITE REGIONAL NORTE"/>
    <s v="CAUTIN"/>
    <s v="CARAHUE"/>
    <n v="858211"/>
    <n v="868000"/>
    <n v="868000"/>
    <n v="134286.75200000001"/>
    <n v="0"/>
    <n v="0"/>
    <n v="0"/>
  </r>
  <r>
    <x v="2"/>
    <x v="12"/>
    <s v="PROYECTOS"/>
    <s v="CONSERVACION VIAL"/>
    <s v="RED VIAL BASICA"/>
    <s v="30224373-0"/>
    <s v="CONSERVACION RED VIAL ARAUCANÍA (2015-2016-2017)"/>
    <s v="INTERPROVINCIAL"/>
    <s v="INTERCOMUNAL"/>
    <n v="0"/>
    <n v="28000"/>
    <n v="28000"/>
    <n v="0"/>
    <n v="0"/>
    <n v="0"/>
    <n v="0"/>
  </r>
  <r>
    <x v="2"/>
    <x v="12"/>
    <s v="PROYECTOS"/>
    <s v="VIALIDAD URBANA"/>
    <s v="CONSERVACION URBANA"/>
    <s v="30231672-0"/>
    <s v="AMPLIACION RUTA S-839 (SEGUNDA FAJA AL VOLCAN) VILLARRICA"/>
    <s v="CAUTIN"/>
    <s v="VILLARRICA"/>
    <n v="6378000"/>
    <n v="2119020"/>
    <n v="2119020"/>
    <n v="1473638.4679999999"/>
    <n v="0"/>
    <n v="5623000"/>
    <n v="7267500"/>
  </r>
  <r>
    <x v="2"/>
    <x v="12"/>
    <s v="PROYECTOS"/>
    <s v="CONSERVACION VIAL"/>
    <s v="RED VIAL BASICA"/>
    <s v="30259274-0"/>
    <s v="CONSERVACIÓN CAMINOS BÁSICOS REGIÓN DE LA ARAUCANÍA 2014-2015"/>
    <s v="INTERPROVINCIAL"/>
    <s v="INTERCOMUNAL"/>
    <n v="0"/>
    <n v="87000"/>
    <n v="87000"/>
    <n v="0"/>
    <n v="0"/>
    <n v="0"/>
    <n v="0"/>
  </r>
  <r>
    <x v="2"/>
    <x v="12"/>
    <s v="PROYECTOS"/>
    <s v="MEJORAMIENTO RED VIAL REGIONAL PRINCIPAL"/>
    <s v="MEJORAMIENTO RED VIAL REGIONAL PRINCIPAL"/>
    <s v="30276122-0"/>
    <s v="MEJORAMIENTO RUTA S-70 SECTOR: POCOYAN - PUENTE PEULE"/>
    <s v="CAUTIN"/>
    <s v="TOLTEN"/>
    <n v="5315000"/>
    <n v="2730000"/>
    <n v="2730000"/>
    <n v="2258762.5430000001"/>
    <n v="0"/>
    <n v="7063000"/>
    <n v="0"/>
  </r>
  <r>
    <x v="2"/>
    <x v="12"/>
    <s v="PROYECTOS"/>
    <s v="CONSERVACION VIAL"/>
    <s v="PLAN INDIGENA"/>
    <s v="30370477-0"/>
    <s v="CONSERVACION CAMINOS PLAN INDIGENA 2016 R. DE LA ARAUCANIA"/>
    <s v="INTERPROVINCIAL"/>
    <s v="INTERCOMUNAL"/>
    <n v="0"/>
    <n v="81000"/>
    <n v="81000"/>
    <n v="11486.337"/>
    <n v="0"/>
    <n v="0"/>
    <n v="0"/>
  </r>
  <r>
    <x v="2"/>
    <x v="12"/>
    <s v="PROYECTOS"/>
    <s v="CONSERVACION VIAL"/>
    <s v="RED VIAL BASICA"/>
    <s v="30371043-0"/>
    <s v="CONSERVACION CAMINOS BASICOS REGION DE LA ARAUCANIA 2016-2018"/>
    <s v="INTERPROVINCIAL"/>
    <s v="INTERCOMUNAL"/>
    <n v="0"/>
    <n v="90000"/>
    <n v="90000"/>
    <n v="0"/>
    <n v="0"/>
    <n v="0"/>
    <n v="0"/>
  </r>
  <r>
    <x v="2"/>
    <x v="12"/>
    <s v="PROYECTOS"/>
    <s v="CONSERVACION VIAL"/>
    <s v="GLOBAL"/>
    <s v="30371076-0"/>
    <s v="CONSERVACION GLOBAL MIXTA RED VIAL IX REGION 2016-2020"/>
    <s v="INTERPROVINCIAL"/>
    <s v="INTERCOMUNAL"/>
    <n v="2816950"/>
    <n v="1256000"/>
    <n v="1256000"/>
    <n v="1223006.794"/>
    <n v="0"/>
    <n v="0"/>
    <n v="0"/>
  </r>
  <r>
    <x v="2"/>
    <x v="12"/>
    <s v="PROYECTOS"/>
    <s v="CONSERVACION VIAL"/>
    <s v="GLOBAL"/>
    <s v="30371278-0"/>
    <s v="CONSERVACION GLOBAL RED VIAL IX REGION, 2016-2020"/>
    <s v="INTERPROVINCIAL"/>
    <s v="INTERCOMUNAL"/>
    <n v="0"/>
    <n v="12000"/>
    <n v="12000"/>
    <n v="11278.974"/>
    <n v="0"/>
    <n v="0"/>
    <n v="0"/>
  </r>
  <r>
    <x v="2"/>
    <x v="12"/>
    <s v="PROYECTOS"/>
    <s v="VIALIDAD URBANA"/>
    <s v="VIALIDAD URBANA"/>
    <s v="30388735-0"/>
    <s v="MEJORAMIENTO ACCESO NORPONIENTE A PADRE LAS CASAS"/>
    <s v="CAUTIN"/>
    <s v="PADRE LAS CASAS"/>
    <n v="522996"/>
    <n v="648000"/>
    <n v="648000"/>
    <n v="310787.34899999999"/>
    <n v="0"/>
    <n v="78000"/>
    <n v="0"/>
  </r>
  <r>
    <x v="2"/>
    <x v="12"/>
    <s v="PROYECTOS"/>
    <s v="RUTAS INTERREGIONALES"/>
    <s v="RUTAS INTERREGIONALES"/>
    <s v="30400090-0"/>
    <s v="MEJORAMIENTO CBI RUTA R-150-P, ANGOL- PARQUE NACIONAL NAHUELBUTA"/>
    <s v="MALLECO"/>
    <s v="ANGOL"/>
    <n v="0"/>
    <n v="10000"/>
    <n v="10000"/>
    <n v="0"/>
    <n v="0"/>
    <n v="0"/>
    <n v="0"/>
  </r>
  <r>
    <x v="2"/>
    <x v="12"/>
    <s v="PROYECTOS"/>
    <s v="VIALIDAD URBANA"/>
    <s v="CONSERVACION URBANA"/>
    <s v="30400279-0"/>
    <s v="REPOSICIÓN PUENTE EDUARDO FREI MONTALVA Y ACCESOS, CARAHUE"/>
    <s v="CAUTIN"/>
    <s v="CARAHUE"/>
    <n v="122245"/>
    <n v="291000"/>
    <n v="291000"/>
    <n v="0"/>
    <n v="0"/>
    <n v="0"/>
    <n v="0"/>
  </r>
  <r>
    <x v="2"/>
    <x v="12"/>
    <s v="PROYECTOS"/>
    <s v="MEJORAMIENTO RED VIAL REGIONAL SECUNDARIA"/>
    <s v="PUENTES"/>
    <s v="30402423-0"/>
    <s v="REPOSICION PUENTE REHUE Y ACCESOS, LOS SAUCES"/>
    <s v="MALLECO"/>
    <s v="LOS SAUCES"/>
    <n v="0"/>
    <n v="5000"/>
    <n v="5000"/>
    <n v="0"/>
    <n v="0"/>
    <n v="0"/>
    <n v="0"/>
  </r>
  <r>
    <x v="2"/>
    <x v="12"/>
    <s v="PROYECTOS"/>
    <s v="CONSERVACION VIAL"/>
    <s v="CAMINOS BÁSICOS"/>
    <s v="30407385-0"/>
    <s v="MEJORAMIENTO CAMINOS BASICOS INTERMEDIOS PROVINCIA CAUTIN 2016 -2018"/>
    <s v="CAUTIN"/>
    <s v="INTERCOMUNAL"/>
    <n v="0"/>
    <n v="110000"/>
    <n v="110000"/>
    <n v="110000"/>
    <n v="0"/>
    <n v="0"/>
    <n v="0"/>
  </r>
  <r>
    <x v="2"/>
    <x v="12"/>
    <s v="PROYECTOS"/>
    <s v="MEJORAMIENTO RED VIAL REGIONAL SECUNDARIA"/>
    <s v="MEJORAMIENTO RED VIAL REGIONAL SECUNDARIA"/>
    <s v="30444722-0"/>
    <s v="REPOSICIÓN PUENTE CARES, CURARREHUE"/>
    <s v="CAUTIN"/>
    <s v="CURARREHUE"/>
    <n v="0"/>
    <n v="6000"/>
    <n v="6000"/>
    <n v="2897.848"/>
    <n v="0"/>
    <n v="0"/>
    <n v="0"/>
  </r>
  <r>
    <x v="2"/>
    <x v="12"/>
    <s v="PROYECTOS"/>
    <s v="MEJORAMIENTO RED VIAL REGIONAL SECUNDARIA"/>
    <s v="MEJORAMIENTO RED VIAL REGIONAL SECUNDARIA"/>
    <s v="30458879-0"/>
    <s v="REPOSICIÓN PUENTES LINICH Y SOCO, VILLA BOLDOS -TOLTEN"/>
    <s v="CAUTIN"/>
    <s v="TOLTEN"/>
    <n v="74633"/>
    <n v="0"/>
    <n v="0"/>
    <n v="0"/>
    <n v="0"/>
    <n v="0"/>
    <n v="0"/>
  </r>
  <r>
    <x v="2"/>
    <x v="12"/>
    <s v="PROYECTOS"/>
    <s v="MEJORAMIENTO RED VIAL REGIONAL SECUNDARIA"/>
    <s v="MEJORAMIENTO RED VIAL REGIONAL SECUNDARIA"/>
    <s v="30458973-0"/>
    <s v="MEJORAMIENTO CBI CAMINO QUEPE-PRADOS DE HUICHAHUE, PADRE LAS CASAS"/>
    <s v="CAUTIN"/>
    <s v="FREIRE"/>
    <n v="0"/>
    <n v="58300"/>
    <n v="58300"/>
    <n v="18.353000000000002"/>
    <n v="0"/>
    <n v="0"/>
    <n v="0"/>
  </r>
  <r>
    <x v="2"/>
    <x v="12"/>
    <s v="PROYECTOS"/>
    <s v="MEJORAMIENTO RED VIAL REGIONAL SECUNDARIA"/>
    <s v="MEJORAMIENTO RED VIAL REGIONAL SECUNDARIA"/>
    <s v="30458988-0"/>
    <s v="MEJORAMIENTO CBI MAQUEHUE BOROA- PUENTE RAGNINTULEUFU, P. LAS CASAS"/>
    <s v="CAUTIN"/>
    <s v="NUEVA IMPERIAL, PADRE LAS CASAS"/>
    <n v="1328750"/>
    <n v="1459000"/>
    <n v="1459000"/>
    <n v="1165428.6870000002"/>
    <n v="0"/>
    <n v="0"/>
    <n v="0"/>
  </r>
  <r>
    <x v="2"/>
    <x v="12"/>
    <s v="PROYECTOS"/>
    <s v="MEJORAMIENTO RED VIAL REGIONAL SECUNDARIA"/>
    <s v="MEJORAMIENTO RED VIAL REGIONAL SECUNDARIA"/>
    <s v="30458989-0"/>
    <s v="MEJORAMIENTO CBI CRUCE S-269-GRAL LOPEZ- PADRE LAS CASAS"/>
    <s v="CAUTIN"/>
    <s v="PADRE LAS CASAS"/>
    <n v="0"/>
    <n v="3000"/>
    <n v="3000"/>
    <n v="2153.6170000000002"/>
    <n v="0"/>
    <n v="0"/>
    <n v="0"/>
  </r>
  <r>
    <x v="2"/>
    <x v="12"/>
    <s v="PROYECTOS"/>
    <s v="MEJORAMIENTO RED VIAL REGIONAL SECUNDARIA"/>
    <s v="MEJORAMIENTO RED VIAL REGIONAL SECUNDARIA"/>
    <s v="30460155-0"/>
    <s v="CONSTRUCCION CONEXIÓN VIAL BALSAS RÍO TOLTÉN"/>
    <s v="CAUTIN"/>
    <s v="TOLTEN"/>
    <n v="277443"/>
    <n v="318000"/>
    <n v="318000"/>
    <n v="140331.12"/>
    <n v="0"/>
    <n v="41000"/>
    <n v="0"/>
  </r>
  <r>
    <x v="2"/>
    <x v="12"/>
    <s v="PROYECTOS"/>
    <s v="RUTAS INTERREGIONALES"/>
    <s v="RUTAS INTERREGIONALES"/>
    <s v="30460172-0"/>
    <s v="MEJORAMIENTO RUTA S-95-T SECTOR:VILLARRICA - LICAN RAY"/>
    <s v="CAUTIN"/>
    <s v="VILLARRICA"/>
    <n v="188317"/>
    <n v="55000"/>
    <n v="55000"/>
    <n v="0"/>
    <n v="0"/>
    <n v="165000"/>
    <n v="0"/>
  </r>
  <r>
    <x v="2"/>
    <x v="12"/>
    <s v="PROYECTOS"/>
    <s v="RUTA PRECORDILLERANA"/>
    <s v="RUTA INTERLAGOS"/>
    <s v="30461075-0"/>
    <s v="MEJORAMIENTO RUTA S-61 SECTOR: MELIPEUCO - ICALMA - PASO ICALMA"/>
    <s v="CAUTIN, MALLECO"/>
    <s v="MELIPEUCO, LONQUIMAY"/>
    <n v="4786689"/>
    <n v="532000"/>
    <n v="532000"/>
    <n v="72624"/>
    <n v="0"/>
    <n v="2127000"/>
    <n v="3000000"/>
  </r>
  <r>
    <x v="2"/>
    <x v="12"/>
    <s v="PROYECTOS"/>
    <s v="MEJORAMIENTO RED VIAL REGIONAL SECUNDARIA"/>
    <s v="MEJORAMIENTO RED VIAL REGIONAL SECUNDARIA"/>
    <s v="30464383-0"/>
    <s v="MEJORAMIENTO CBI VARIOS CAMINOS ARAUCANÍA 2017-2018"/>
    <s v="MALLECO"/>
    <s v="ANGOL"/>
    <n v="80696"/>
    <n v="201000"/>
    <n v="201000"/>
    <n v="0"/>
    <n v="0"/>
    <n v="0"/>
    <n v="0"/>
  </r>
  <r>
    <x v="2"/>
    <x v="12"/>
    <s v="PROYECTOS"/>
    <s v="VIALIDAD URBANA"/>
    <s v="MEJORAMIENTOS URBANOS MENORES"/>
    <s v="30466033-0"/>
    <s v="MEJORAMIENTO PASADA URBANA RUTA S-95-T EN LA CIUDAD DE VILLARRICA"/>
    <s v="CAUTIN"/>
    <s v="VILLARRICA"/>
    <n v="212600"/>
    <n v="295000"/>
    <n v="295000"/>
    <n v="118661.1"/>
    <n v="0"/>
    <n v="0"/>
    <n v="0"/>
  </r>
  <r>
    <x v="2"/>
    <x v="12"/>
    <s v="PROYECTOS"/>
    <s v="EQUIPAMIENTO"/>
    <s v="EQUIPAMIENTO"/>
    <s v="30480901-0"/>
    <s v="REPOSICION TALLER DE MAQUINARIAS DIRECCIÓN DE VIALIDAD PROVINCIA DE CAUTÍN"/>
    <s v="CAUTIN"/>
    <s v="INTERCOMUNAL"/>
    <n v="0"/>
    <n v="553000"/>
    <n v="553000"/>
    <n v="0"/>
    <n v="0"/>
    <n v="6000000"/>
    <n v="2384000"/>
  </r>
  <r>
    <x v="2"/>
    <x v="12"/>
    <s v="PROYECTOS"/>
    <s v="CONSERVACION VIAL"/>
    <s v="RED VIAL BASICA"/>
    <s v="30481243-0"/>
    <s v="CONSERVACIÓN RED VIAL REGIÓN DE LA ARAUCANIA (2018 - 2020)"/>
    <s v="CAUTIN, MALLECO"/>
    <s v="TEMUCO, CARAHUE, CUNCO, CURARREHUE, FREIRE, GALVARINO, GORBEA, LAUTARO, LONCOCHE, MELIPEUCO, NUEVA IMPERIAL, PADRE LAS CASAS, PERQUENCO, PITRUFQUEN, PUCON, SAAVEDRA, TEODORO SCHMIDT, TOLTEN, VILCUN, VILLARRICA, ANGOL, COLLIPULLI, CURACAUTIN, ERCILLA, LONQ"/>
    <n v="66841"/>
    <n v="181000"/>
    <n v="181000"/>
    <n v="96512.368999999992"/>
    <n v="0"/>
    <n v="100000"/>
    <n v="50000"/>
  </r>
  <r>
    <x v="2"/>
    <x v="12"/>
    <s v="PROYECTOS"/>
    <s v="CONSERVACION VIAL"/>
    <s v="GLOBAL"/>
    <s v="30481272-0"/>
    <s v="CONSERVACION GLOBAL MIXTA CAMINOS RED VIAL IX REGIÓN (2018 - 2022)"/>
    <s v="INTERPROVINCIAL"/>
    <s v="INTERCOMUNAL"/>
    <n v="6114377"/>
    <n v="9877000"/>
    <n v="9877000"/>
    <n v="8236262.5930000003"/>
    <n v="0"/>
    <n v="7500000"/>
    <n v="2053000"/>
  </r>
  <r>
    <x v="2"/>
    <x v="12"/>
    <s v="PROYECTOS"/>
    <s v="CONSERVACION VIAL"/>
    <s v="RED VIAL BASICA"/>
    <s v="30481288-0"/>
    <s v="CONSERVACIÓN CAMINOS BÁSICOS REGIÓN DE LA ARAUCANÍA 2018-2020"/>
    <s v="INTERPROVINCIAL"/>
    <s v="INTERCOMUNAL"/>
    <n v="0"/>
    <n v="2000"/>
    <n v="2000"/>
    <n v="0"/>
    <n v="0"/>
    <n v="0"/>
    <n v="0"/>
  </r>
  <r>
    <x v="2"/>
    <x v="12"/>
    <s v="PROYECTOS"/>
    <s v="CONSERVACION VIAL"/>
    <s v="PLAN INDIGENA"/>
    <s v="30481309-0"/>
    <s v="CONSERVACIÓN CAMINOS EN COMUNIDADES INDÍGENAS R LA ARAUCANÍA 2018-2019"/>
    <s v="INTERPROVINCIAL"/>
    <s v="INTERCOMUNAL"/>
    <n v="0"/>
    <n v="8000"/>
    <n v="8000"/>
    <n v="0"/>
    <n v="0"/>
    <n v="0"/>
    <n v="0"/>
  </r>
  <r>
    <x v="2"/>
    <x v="12"/>
    <s v="PROYECTOS"/>
    <s v="CONSERVACION VIAL"/>
    <s v="GLOBAL"/>
    <s v="30482066-0"/>
    <s v="CONSERVACIÓN GLOBAL MIXTO REGIÓN DE LA ARAUCANÍA 2017 - 2021"/>
    <s v="INTERPROVINCIAL"/>
    <s v="INTERCOMUNAL"/>
    <n v="251849"/>
    <n v="1079000"/>
    <n v="1079000"/>
    <n v="885960.10800000001"/>
    <n v="0"/>
    <n v="0"/>
    <n v="0"/>
  </r>
  <r>
    <x v="2"/>
    <x v="12"/>
    <s v="PROYECTOS"/>
    <s v="MEJORAMIENTO RED VIAL REGIONAL PRINCIPAL"/>
    <s v="MEJORAMIENTO RED VIAL REGIONAL PRINCIPAL"/>
    <s v="30482963-0"/>
    <s v="MEJORAMIENTO PAVIMENTO RUTA S-51, TRAMO PADRE LAS CASAS-CUNCO"/>
    <s v="CAUTIN"/>
    <s v="CUNCO, FREIRE"/>
    <n v="245723"/>
    <n v="142000"/>
    <n v="142000"/>
    <n v="0"/>
    <n v="0"/>
    <n v="0"/>
    <n v="0"/>
  </r>
  <r>
    <x v="2"/>
    <x v="12"/>
    <s v="PROYECTOS"/>
    <s v="RUTAS INTERNACIONALES"/>
    <s v="RUTAS INTERNACIONALES"/>
    <s v="30483037-0"/>
    <s v="AMPLIACION RUTA 199-CH SECTOR: PUCÓN - CR. RUTA S-905"/>
    <s v="CAUTIN"/>
    <s v="PUCON"/>
    <n v="56731"/>
    <n v="188000"/>
    <n v="188000"/>
    <n v="0"/>
    <n v="0"/>
    <n v="0"/>
    <n v="0"/>
  </r>
  <r>
    <x v="2"/>
    <x v="12"/>
    <s v="PROYECTOS"/>
    <s v="MEJORAMIENTO RED VIAL REGIONAL SECUNDARIA"/>
    <s v="MEJORAMIENTO RED VIAL REGIONAL SECUNDARIA"/>
    <s v="30483134-0"/>
    <s v="MEJORAMIENTO CBI CAMINO PUENTE PAYA-HUIÑOCO, LONCOCHE"/>
    <s v="CAUTIN"/>
    <s v="LONCOCHE"/>
    <n v="0"/>
    <n v="57000"/>
    <n v="57000"/>
    <n v="34916.826999999997"/>
    <n v="0"/>
    <n v="0"/>
    <n v="0"/>
  </r>
  <r>
    <x v="2"/>
    <x v="12"/>
    <s v="PROYECTOS"/>
    <s v="MEJORAMIENTO RED VIAL REGIONAL SECUNDARIA"/>
    <s v="PUENTES"/>
    <s v="30483167-0"/>
    <s v="REPOSICION PUENTE MALLECO Y ACCESOS EN RUTA R-152 ANGOL"/>
    <s v="MALLECO"/>
    <s v="ANGOL"/>
    <n v="53150"/>
    <n v="1351000"/>
    <n v="1351000"/>
    <n v="738.09699999999998"/>
    <n v="0"/>
    <n v="2560000"/>
    <n v="2361000"/>
  </r>
  <r>
    <x v="2"/>
    <x v="12"/>
    <s v="PROYECTOS"/>
    <s v="RUTA PRECORDILLERANA"/>
    <s v="RUTA INTERLAGOS"/>
    <s v="30483236-0"/>
    <s v="CONSTRUCCION CONEXION VIAL RIBERA NORTE LAGO VILLARRICA. S: LAGUNA LAS RANAS-RIO PLATA"/>
    <s v="CAUTIN"/>
    <s v="PUCON, VILLARRICA"/>
    <n v="61654"/>
    <n v="191000"/>
    <n v="191000"/>
    <n v="28570"/>
    <n v="0"/>
    <n v="0"/>
    <n v="0"/>
  </r>
  <r>
    <x v="2"/>
    <x v="12"/>
    <s v="PROYECTOS"/>
    <s v="VIALIDAD URBANA"/>
    <s v="VIALIDAD URBANA"/>
    <s v="30483452-0"/>
    <s v="MEJORAMIENTO PASADA URBANA POR GALVARINO DIVERSAS RUTAS"/>
    <s v="CAUTIN"/>
    <s v="GALVARINO"/>
    <n v="0"/>
    <n v="30150"/>
    <n v="30150"/>
    <n v="81.17"/>
    <n v="0"/>
    <n v="300000"/>
    <n v="67000"/>
  </r>
  <r>
    <x v="2"/>
    <x v="12"/>
    <s v="PROYECTOS"/>
    <s v="VIALIDAD URBANA"/>
    <s v="VIALIDAD URBANA"/>
    <s v="30483558-0"/>
    <s v="CONSTRUCCIÓN CIRCUNVALACIÓN TEMUCO"/>
    <s v="CAUTIN"/>
    <s v="TEMUCO"/>
    <n v="53150"/>
    <n v="53650"/>
    <n v="53650"/>
    <n v="81.17"/>
    <n v="0"/>
    <n v="266000"/>
    <n v="59000"/>
  </r>
  <r>
    <x v="2"/>
    <x v="12"/>
    <s v="PROYECTOS"/>
    <s v="MEJORAMIENTO RED VIAL REGIONAL SECUNDARIA"/>
    <s v="MEJORAMIENTO RED VIAL REGIONAL SECUNDARIA"/>
    <s v="40000118-0"/>
    <s v="MEJORAMIENTO CBI CAMINO PUENTE NARANJO-ESCUELA ÑANCO Y MALLIN DEL TREILE "/>
    <s v="MALLECO"/>
    <s v="LONQUIMAY"/>
    <n v="123308"/>
    <n v="123308"/>
    <n v="123308"/>
    <n v="0"/>
    <n v="0"/>
    <n v="0"/>
    <n v="0"/>
  </r>
  <r>
    <x v="2"/>
    <x v="12"/>
    <s v="PROYECTOS"/>
    <s v="CONSERVACION VIAL"/>
    <s v="CAMINOS BÁSICOS"/>
    <s v="40002696-0"/>
    <s v="CONSERVACIÓN CAMINOS BÁSICOS REGIÓN DE LA ARAUCANÍA 2019-2020"/>
    <s v="CAUTIN, MALLECO"/>
    <s v="TEMUCO, CARAHUE, CUNCO, CURARREHUE, FREIRE, GALVARINO, GORBEA, LAUTARO, LONCOCHE, MELIPEUCO, NUEVA IMPERIAL, PADRE LAS CASAS, PERQUENCO, PITRUFQUEN, PUCON, SAAVEDRA, TEODORO SCHMIDT, TOLTEN, VILCUN, VILLARRICA, ANGOL, COLLIPULLI, CURACAUTIN, ERCILLA, LONQ"/>
    <n v="0"/>
    <n v="583000"/>
    <n v="583000"/>
    <n v="2902.0369999999998"/>
    <n v="0"/>
    <n v="1520000"/>
    <n v="72000"/>
  </r>
  <r>
    <x v="2"/>
    <x v="12"/>
    <s v="PROYECTOS"/>
    <s v="CONSERVACION VIAL"/>
    <s v="PLAN INDIGENA"/>
    <s v="40002704-0"/>
    <s v="CONSERVACION CAMINOS EN COMUNIDADES INDIGENAS 2019 REGION DE LA ARAUCANIA"/>
    <s v="CAUTIN, MALLECO"/>
    <s v="TEMUCO, CARAHUE, CUNCO, FREIRE, GALVARINO, LAUTARO, LONCOCHE, MELIPEUCO, PUCON, SAAVEDRA, TEODORO SCHMIDT, TOLTEN, CURACAUTIN, LONQUIMAY, LOS SAUCES, PUREN, TRAIGUEN, VICTORIA"/>
    <n v="583624"/>
    <n v="50000"/>
    <n v="50000"/>
    <n v="6320.9579999999996"/>
    <n v="0"/>
    <n v="240000"/>
    <n v="0"/>
  </r>
  <r>
    <x v="2"/>
    <x v="12"/>
    <s v="PROYECTOS"/>
    <s v="CONSERVACION VIAL"/>
    <s v="GLOBAL"/>
    <s v="40002724-0"/>
    <s v="CONSERVACION GLOBAL RED VIAL REGION DE LA ARAUCANIA AÑOS 2019-2021"/>
    <s v="INTERPROVINCIAL"/>
    <s v="INTERCOMUNAL"/>
    <n v="991780"/>
    <n v="660000"/>
    <n v="660000"/>
    <n v="561645.25899999996"/>
    <n v="0"/>
    <n v="0"/>
    <n v="0"/>
  </r>
  <r>
    <x v="2"/>
    <x v="12"/>
    <s v="PROYECTOS"/>
    <s v="MEJORAMIENTO RED VIAL REGIONAL PRINCIPAL"/>
    <s v="PUENTES"/>
    <s v="40003772-0"/>
    <s v="CONSTRUCCION PUENTE POCOYAN Y ACCESOS EN RUTA S-648 ENTRE RUTAS S-60 Y S-70; TOLTEN"/>
    <s v="CAUTIN"/>
    <s v="TEODORO SCHMIDT, TOLTEN"/>
    <n v="10630"/>
    <n v="6500"/>
    <n v="6500"/>
    <n v="1929.15"/>
    <n v="0"/>
    <n v="0"/>
    <n v="0"/>
  </r>
  <r>
    <x v="2"/>
    <x v="12"/>
    <s v="PROYECTOS"/>
    <s v="MEJORAMIENTO RED VIAL REGIONAL PRINCIPAL"/>
    <s v="MEJORAMIENTO RED VIAL REGIONAL PRINCIPAL"/>
    <s v="40004536-0"/>
    <s v="REPOSICION RUTA CARAHUE PUERTO DOMINGUEZ"/>
    <s v="CAUTIN"/>
    <s v="CARAHUE, SAAVEDRA"/>
    <n v="0"/>
    <n v="6000"/>
    <n v="6000"/>
    <n v="5574.5590000000002"/>
    <n v="0"/>
    <n v="0"/>
    <n v="0"/>
  </r>
  <r>
    <x v="2"/>
    <x v="12"/>
    <s v="PROYECTOS"/>
    <s v="DESARROLLO VIAL AREAS COSTERAS"/>
    <s v="LONGITUDINAL COSTERO"/>
    <s v="40009301-0"/>
    <s v="MEJORAMIENTO CAMINO PUERTO DOMINGUEZ LA MISION, COMUNA DE SAAVEDRA"/>
    <s v="CAUTIN"/>
    <s v="SAAVEDRA"/>
    <n v="0"/>
    <n v="3000"/>
    <n v="3000"/>
    <n v="2261.5329999999999"/>
    <n v="0"/>
    <n v="0"/>
    <n v="0"/>
  </r>
  <r>
    <x v="2"/>
    <x v="12"/>
    <s v="PROYECTOS"/>
    <s v="CONSERVACION VIAL"/>
    <s v="CAMINOS BÁSICOS"/>
    <s v="40011167-0"/>
    <s v="CONSERVACION CAMINOS BASICOS REGION DE LA ARAUCANIA 2020"/>
    <s v="CAUTIN, MALLECO"/>
    <s v="CURARREHUE, GORBEA, LONCOCHE, PERQUENCO, TOLTEN, VILLARRICA, COLLIPULLI, CURACAUTIN, LONQUIMAY"/>
    <n v="6165401"/>
    <n v="3789000"/>
    <n v="3789000"/>
    <n v="2556323.946"/>
    <n v="0"/>
    <n v="4953000"/>
    <n v="635000"/>
  </r>
  <r>
    <x v="2"/>
    <x v="12"/>
    <s v="PROYECTOS"/>
    <s v="CONSERVACION VIAL"/>
    <s v="RED VIAL BASICA"/>
    <s v="40011169-0"/>
    <s v="CONSERVACION RED VIAL REGIÓN DE LA ARAUCANIA 2020"/>
    <s v="CAUTIN, MALLECO"/>
    <s v="CARAHUE, GALVARINO, GORBEA, SAAVEDRA, TEODORO SCHMIDT, ANGOL, ERCILLA, LOS SAUCES, LUMACO, PUREN"/>
    <n v="378540"/>
    <n v="440000"/>
    <n v="440000"/>
    <n v="392744.48600000003"/>
    <n v="0"/>
    <n v="0"/>
    <n v="0"/>
  </r>
  <r>
    <x v="2"/>
    <x v="12"/>
    <s v="PROYECTOS"/>
    <s v="CONSERVACION VIAL"/>
    <s v="PLAN INDIGENA"/>
    <s v="40011171-0"/>
    <s v="CONSERVACION CAMINOS PLAN INDIGENA REGION DE LA ARAUCANIA 2020"/>
    <s v="INTERPROVINCIAL"/>
    <s v="INTERCOMUNAL"/>
    <n v="1488200"/>
    <n v="1994000"/>
    <n v="1994000"/>
    <n v="1899271.3529999999"/>
    <n v="0"/>
    <n v="506000"/>
    <n v="0"/>
  </r>
  <r>
    <x v="2"/>
    <x v="12"/>
    <s v="PROYECTOS"/>
    <s v="MEJORAMIENTO RED VIAL REGIONAL PRINCIPAL"/>
    <s v="PUENTES"/>
    <s v="40012457-0"/>
    <s v="REPOSICION PUENTE ALLIPEN Y ACCESOS EN RUTA S-69. SECTOR: LOS LAURELES-PEDREGOSO, CUNCO"/>
    <s v="CAUTIN"/>
    <s v="CUNCO"/>
    <n v="18177"/>
    <n v="23000"/>
    <n v="23000"/>
    <n v="0"/>
    <n v="0"/>
    <n v="0"/>
    <n v="0"/>
  </r>
  <r>
    <x v="2"/>
    <x v="12"/>
    <s v="PROYECTOS"/>
    <s v="RUTA PRECORDILLERANA"/>
    <s v="RUTA PRECORDILLERANA"/>
    <s v="40012482-0"/>
    <s v="MEJORAMIENTO RUTA R-95, LIUCURA-ICALMA, LONQUIMAY"/>
    <s v="MALLECO"/>
    <s v="LONQUIMAY"/>
    <n v="63780"/>
    <n v="215000"/>
    <n v="215000"/>
    <n v="55206.707999999999"/>
    <n v="0"/>
    <n v="0"/>
    <n v="0"/>
  </r>
  <r>
    <x v="2"/>
    <x v="12"/>
    <s v="PROYECTOS"/>
    <s v="MEJORAMIENTO RED VIAL REGIONAL SECUNDARIA"/>
    <s v="MEJORAMIENTO RED VIAL REGIONAL SECUNDARIA"/>
    <s v="40015138-0"/>
    <s v="MEJORAMIENTO CBI VICTORIA - LAS CARDAS SELVA OSCURA "/>
    <s v="MALLECO"/>
    <s v="VICTORIA"/>
    <n v="85040"/>
    <n v="120000"/>
    <n v="120000"/>
    <n v="32504.272000000001"/>
    <n v="0"/>
    <n v="0"/>
    <n v="0"/>
  </r>
  <r>
    <x v="2"/>
    <x v="12"/>
    <s v="PROYECTOS"/>
    <s v="MEJORAMIENTO RED VIAL REGIONAL SECUNDARIA"/>
    <s v="MEJORAMIENTO RED VIAL REGIONAL SECUNDARIA"/>
    <s v="40016268-0"/>
    <s v="MEJORAMIENTO CAMINO BASICO INTERMEDIO CHUFQUEN QUINO R-850"/>
    <s v="MALLECO"/>
    <s v="TRAIGUEN, VICTORIA"/>
    <n v="2870"/>
    <n v="134000"/>
    <n v="134000"/>
    <n v="0"/>
    <n v="0"/>
    <n v="0"/>
    <n v="0"/>
  </r>
  <r>
    <x v="2"/>
    <x v="12"/>
    <s v="PROYECTOS"/>
    <s v="MEJORAMIENTO RED VIAL REGIONAL SECUNDARIA"/>
    <s v="DESARROLLO SOCIAL Y APOYO A COMUNIDADES"/>
    <s v="40016546-0"/>
    <s v="MEJORAMIENTO CAMINO BASICO INTERMEDIO LAS HORTENSIAS QUECHEREHUE COLICO, COMUNA CUNCO"/>
    <s v="CAUTIN"/>
    <s v="CUNCO"/>
    <n v="183899"/>
    <n v="2244500"/>
    <n v="2244500"/>
    <n v="2125786.3820000002"/>
    <n v="0"/>
    <n v="0"/>
    <n v="0"/>
  </r>
  <r>
    <x v="2"/>
    <x v="12"/>
    <s v="PROYECTOS"/>
    <s v="MEJORAMIENTO RED VIAL REGIONAL SECUNDARIA"/>
    <s v="MEJORAMIENTO RED VIAL REGIONAL SECUNDARIA"/>
    <s v="40017277-0"/>
    <s v="MEJORAMIENTO RUTA S-192, GALVARINO - RUCATRARO, TRAMO DM 0 A DM 12"/>
    <s v="CAUTIN"/>
    <s v="GALVARINO"/>
    <n v="1747320"/>
    <n v="3808000"/>
    <n v="3808000"/>
    <n v="3687344.6010000003"/>
    <n v="0"/>
    <n v="0"/>
    <n v="0"/>
  </r>
  <r>
    <x v="2"/>
    <x v="12"/>
    <s v="PROYECTOS"/>
    <s v="MEJORAMIENTO RED VIAL REGIONAL PRINCIPAL"/>
    <s v="MEJORAMIENTO RED VIAL REGIONAL PRINCIPAL"/>
    <s v="40018637-0"/>
    <s v="MEJORAMIENTO CBI IMPERIAL CARAHUE POR EL BAJO"/>
    <s v="CAUTIN"/>
    <s v="CARAHUE, NUEVA IMPERIAL"/>
    <n v="3975620"/>
    <n v="4059000"/>
    <n v="4059000"/>
    <n v="3653579.5490000001"/>
    <n v="0"/>
    <n v="0"/>
    <n v="0"/>
  </r>
  <r>
    <x v="2"/>
    <x v="12"/>
    <s v="PROYECTOS"/>
    <s v="MEJORAMIENTO RED VIAL REGIONAL SECUNDARIA"/>
    <s v="MEJORAMIENTO RED VIAL REGIONAL SECUNDARIA"/>
    <s v="40019598-0"/>
    <s v="MEJORAMIENTO CBI ALLIPÉN FOLILCO LAFQUÉN, FREIRE"/>
    <s v="CAUTIN"/>
    <s v="FREIRE"/>
    <n v="3245338"/>
    <n v="2380060"/>
    <n v="2380060"/>
    <n v="880366.76099999994"/>
    <n v="0"/>
    <n v="1226000"/>
    <n v="0"/>
  </r>
  <r>
    <x v="2"/>
    <x v="12"/>
    <s v="PROYECTOS"/>
    <s v="MEJORAMIENTO RED VIAL REGIONAL SECUNDARIA"/>
    <s v="MEJORAMIENTO RED VIAL REGIONAL SECUNDARIA"/>
    <s v="40020021-0"/>
    <s v="MEJORAMIENTO VARIANTE ZANJA KM 0 AL 2, PADRE LAS CASAS"/>
    <s v="CAUTIN"/>
    <s v="PADRE LAS CASAS"/>
    <n v="433758"/>
    <n v="418000"/>
    <n v="418000"/>
    <n v="382040.51300000004"/>
    <n v="0"/>
    <n v="0"/>
    <n v="0"/>
  </r>
  <r>
    <x v="2"/>
    <x v="12"/>
    <s v="PROYECTOS"/>
    <s v="RUTA PRECORDILLERANA"/>
    <s v="RUTA INTERLAGOS"/>
    <s v="40020186-0"/>
    <s v="MEJORAMIENTO CBI INSPECTOR FERNÁNDEZ - LAGUNA MALLECO S: PUENTE COLO-V.  OHIGGINS, VICTORIA"/>
    <s v="MALLECO"/>
    <s v="VICTORIA"/>
    <n v="0"/>
    <n v="3000"/>
    <n v="3000"/>
    <n v="0"/>
    <n v="0"/>
    <n v="2200000"/>
    <n v="3995000"/>
  </r>
  <r>
    <x v="2"/>
    <x v="12"/>
    <s v="PROYECTOS"/>
    <s v="MEJORAMIENTO RED VIAL REGIONAL SECUNDARIA"/>
    <s v="MEJORAMIENTO RED VIAL REGIONAL SECUNDARIA"/>
    <s v="40020211-0"/>
    <s v="MEJORAMIENTO CBI PUTUE BAJO RINCONADA Y CRUCE RUTA S-91 RINCONADA, VILLARRICA"/>
    <s v="CAUTIN"/>
    <s v="VILLARRICA"/>
    <n v="1849834"/>
    <n v="123000"/>
    <n v="123000"/>
    <n v="59.5"/>
    <n v="0"/>
    <n v="1500000"/>
    <n v="1630000"/>
  </r>
  <r>
    <x v="2"/>
    <x v="12"/>
    <s v="PROYECTOS"/>
    <s v="CONSERVACION VIAL"/>
    <s v="GLOBAL"/>
    <s v="40020285-0"/>
    <s v="CONSERVACION GLOBAL CAMINOS RED VIAL DE LA ARAUCANIA 2021"/>
    <s v="CAUTIN, MALLECO"/>
    <s v="CARAHUE, FREIRE, GALVARINO, ERCILLA, LOS SAUCES, LUMACO"/>
    <n v="3953855"/>
    <n v="2757000"/>
    <n v="2757000"/>
    <n v="1969818.5689999999"/>
    <n v="0"/>
    <n v="3179000"/>
    <n v="1940000"/>
  </r>
  <r>
    <x v="2"/>
    <x v="12"/>
    <s v="PROYECTOS"/>
    <s v="CONSERVACION VIAL"/>
    <s v="GLOBAL"/>
    <s v="40020287-0"/>
    <s v="CONSERVACION GLOBAL MIXTA CAMINOS RED VIAL REGION DE LA ARAUCANIA 2021"/>
    <s v="CAUTIN, MALLECO"/>
    <s v="CUNCO, FREIRE, GORBEA, LAUTARO, LONCOCHE, ANGOL, LUMACO, PUREN, TRAIGUEN, VICTORIA"/>
    <n v="7247317"/>
    <n v="4818000"/>
    <n v="4818000"/>
    <n v="3560595.034"/>
    <n v="0"/>
    <n v="5544000"/>
    <n v="8765000"/>
  </r>
  <r>
    <x v="2"/>
    <x v="12"/>
    <s v="PROYECTOS"/>
    <s v="MEJORAMIENTO RED VIAL REGIONAL SECUNDARIA"/>
    <s v="DESARROLLO SOCIAL Y APOYO A COMUNIDADES"/>
    <s v="40021411-0"/>
    <s v="MEJORAMIENTO RUTA S/R MAQUEHUE - LICANCO"/>
    <s v="CAUTIN"/>
    <s v="PADRE LAS CASAS"/>
    <n v="375659"/>
    <n v="180000"/>
    <n v="180000"/>
    <n v="0"/>
    <n v="0"/>
    <n v="258000"/>
    <n v="0"/>
  </r>
  <r>
    <x v="2"/>
    <x v="12"/>
    <s v="PROYECTOS"/>
    <s v="EQUIPAMIENTO"/>
    <s v="EQUIPAMIENTO"/>
    <s v="40025154-0"/>
    <s v="CONSERVACION EQUIPAMIENTO TECNOLOGICO PLAZA DE PEAJE TUNEL LAS RAICES "/>
    <s v="MALLECO"/>
    <s v="LONQUIMAY"/>
    <n v="75441"/>
    <n v="71000"/>
    <n v="71000"/>
    <n v="54463.92"/>
    <n v="0"/>
    <n v="0"/>
    <n v="0"/>
  </r>
  <r>
    <x v="2"/>
    <x v="12"/>
    <s v="PROYECTOS"/>
    <s v="MEJORAMIENTO RED VIAL REGIONAL SECUNDARIA"/>
    <s v="MEJORAMIENTO RED VIAL REGIONAL SECUNDARIA"/>
    <s v="40025844-0"/>
    <s v="MEJORAMIENTO CAMINO BÁSICO INTERMEDIO  ACCESO QUILAS BAJAS, FREIRE"/>
    <s v="CAUTIN"/>
    <s v="FREIRE"/>
    <n v="1646370"/>
    <n v="550000"/>
    <n v="550000"/>
    <n v="232254.94200000001"/>
    <n v="0"/>
    <n v="1651000"/>
    <n v="0"/>
  </r>
  <r>
    <x v="2"/>
    <x v="12"/>
    <s v="PROYECTOS"/>
    <s v="DESARROLLO VIAL AREAS COSTERAS"/>
    <s v="LONGITUDINAL COSTERO"/>
    <s v="40026294-0"/>
    <s v="MEJORAMIENTO CAMINO BY PASS SAAVEDRA"/>
    <s v="CAUTIN"/>
    <s v="SAAVEDRA"/>
    <n v="81851"/>
    <n v="657000"/>
    <n v="657000"/>
    <n v="247342.19500000001"/>
    <n v="0"/>
    <n v="0"/>
    <n v="0"/>
  </r>
  <r>
    <x v="2"/>
    <x v="12"/>
    <s v="PROYECTOS"/>
    <s v="MEJORAMIENTO RED VIAL REGIONAL PRINCIPAL"/>
    <s v="MEJORAMIENTO RED VIAL REGIONAL PRINCIPAL"/>
    <s v="40026906-0"/>
    <s v="MEJORAMIENTO RUTA CRUCE S-52 (CANCURA) -BOLDO HUACHO - CRUCE S-482, NUEVA IMPERIAL"/>
    <s v="CAUTIN"/>
    <s v="NUEVA IMPERIAL"/>
    <n v="281463"/>
    <n v="2919000"/>
    <n v="2919000"/>
    <n v="1588650.7709999999"/>
    <n v="0"/>
    <n v="0"/>
    <n v="0"/>
  </r>
  <r>
    <x v="2"/>
    <x v="12"/>
    <s v="PROYECTOS"/>
    <s v="CONSERVACION VIAL"/>
    <s v="RED VIAL BASICA"/>
    <s v="40027817-0"/>
    <s v="CONSERVACION RED VIAL REGION DE LA ARAUCANIA 2020-2022"/>
    <s v="INTERPROVINCIAL"/>
    <s v="INTERCOMUNAL"/>
    <n v="7567276"/>
    <n v="5000000"/>
    <n v="5000000"/>
    <n v="3170557.8450000002"/>
    <n v="0"/>
    <n v="3907000"/>
    <n v="255000"/>
  </r>
  <r>
    <x v="2"/>
    <x v="12"/>
    <s v="PROYECTOS"/>
    <s v="CONSERVACION VIAL"/>
    <s v="RED VIAL BASICA"/>
    <s v="40027818-0"/>
    <s v="CONSERVACION RED VIAL REGION DE LA ARAUCANIA 2020-2022 PLAN RECUPERACIÓN"/>
    <s v="INTERPROVINCIAL"/>
    <s v="INTERCOMUNAL"/>
    <n v="7918793"/>
    <n v="4041000"/>
    <n v="4041000"/>
    <n v="3690353.5410000002"/>
    <n v="0"/>
    <n v="4700000"/>
    <n v="295000"/>
  </r>
  <r>
    <x v="2"/>
    <x v="12"/>
    <s v="PROYECTOS"/>
    <s v="CONSERVACION VIAL"/>
    <s v="PLAN INDIGENA"/>
    <s v="40027996-0"/>
    <s v="CONSERVACION CAMINOS PLAN INDÍGENA REGIÓN DE LA ARAUCANIA 2020 PLAN DE RECUPERACION "/>
    <s v="INTERPROVINCIAL"/>
    <s v="INTERCOMUNAL"/>
    <n v="1651780"/>
    <n v="952000"/>
    <n v="952000"/>
    <n v="181.726"/>
    <n v="0"/>
    <n v="1943000"/>
    <n v="0"/>
  </r>
  <r>
    <x v="2"/>
    <x v="12"/>
    <s v="PROYECTOS"/>
    <s v="CONSERVACION VIAL"/>
    <s v="CAMINOS BÁSICOS"/>
    <s v="40029496-0"/>
    <s v="CONSERVACION CAMINOS BASICOS REGION DE LA ARAUCANIA 2021 - 2022"/>
    <s v="INTERPROVINCIAL"/>
    <s v="INTERCOMUNAL"/>
    <n v="9514699"/>
    <n v="8946000"/>
    <n v="8946000"/>
    <n v="8288650.0550000006"/>
    <n v="0"/>
    <n v="5235000"/>
    <n v="0"/>
  </r>
  <r>
    <x v="2"/>
    <x v="12"/>
    <s v="PROYECTOS"/>
    <s v="CONSERVACION VIAL"/>
    <s v="RED VIAL BASICA"/>
    <s v="40029650-0"/>
    <s v="CONSERVACION RED VIAL REGION DE LA ARAUCANIA 2021 GLOSA 7 URBANA"/>
    <s v="CAUTIN, MALLECO"/>
    <s v="CARAHUE, GALVARINO, GORBEA, SAAVEDRA, TEODORO SCHMIDT, ANGOL, ERCILLA, LOS SAUCES, LUMACO, PUREN"/>
    <n v="30827"/>
    <n v="16500"/>
    <n v="16500"/>
    <n v="822.18499999999995"/>
    <n v="0"/>
    <n v="0"/>
    <n v="0"/>
  </r>
  <r>
    <x v="2"/>
    <x v="12"/>
    <s v="PROYECTOS"/>
    <s v="CONSERVACION VIAL"/>
    <s v="ADMINISTRACION DIRECTA"/>
    <s v="40030634-0"/>
    <s v="CONSERVACION RED VIAL ADMINISTRACION DIRECTA REGION DE LA ARAUCANIA 2022"/>
    <s v="CAUTIN, MALLECO"/>
    <s v="TEMUCO, CARAHUE, CUNCO, CURARREHUE, FREIRE, GALVARINO, GORBEA, LAUTARO, LONCOCHE, MELIPEUCO, NUEVA IMPERIAL, PADRE LAS CASAS, PERQUENCO, PITRUFQUEN, PUCON, SAAVEDRA, TEODORO SCHMIDT, TOLTEN, VILCUN, VILLARRICA, ANGOL, COLLIPULLI, CURACAUTIN, ERCILLA, LONQ"/>
    <n v="265750"/>
    <n v="0"/>
    <n v="0"/>
    <n v="0"/>
    <n v="0"/>
    <n v="0"/>
    <n v="0"/>
  </r>
  <r>
    <x v="2"/>
    <x v="12"/>
    <s v="PROYECTOS"/>
    <s v="CONSERVACION VIAL"/>
    <s v="GLOBAL"/>
    <s v="40030672-0"/>
    <s v="CONSERVACION GLOBAL DE CAMINOS REGION DE LA ARAUCANIA 2022-2025"/>
    <s v="CAUTIN, MALLECO"/>
    <s v="TEMUCO, CARAHUE, CUNCO, CURARREHUE, FREIRE, ANGOL, COLLIPULLI, CURACAUTIN, ERCILLA, LONQUIMAY"/>
    <n v="3633064"/>
    <n v="3621000"/>
    <n v="3621000"/>
    <n v="2880287.25"/>
    <n v="0"/>
    <n v="6000000"/>
    <n v="3101000"/>
  </r>
  <r>
    <x v="2"/>
    <x v="12"/>
    <s v="PROYECTOS"/>
    <s v="CONSERVACION VIAL"/>
    <s v="GLOBAL"/>
    <s v="40030677-0"/>
    <s v="CONSERVACION GLOBAL MIXTA CAMINOS RED VIAL REGION DE LA ARAUCANIA 2022-2026"/>
    <s v="CAUTIN, MALLECO"/>
    <s v="TEMUCO, CARAHUE, CUNCO, CURARREHUE, FREIRE, ANGOL, COLLIPULLI, CURACAUTIN, ERCILLA, LONQUIMAY"/>
    <n v="10332493"/>
    <n v="6093000"/>
    <n v="6093000"/>
    <n v="3303464.8740000003"/>
    <n v="0"/>
    <n v="7000000"/>
    <n v="18500000"/>
  </r>
  <r>
    <x v="2"/>
    <x v="12"/>
    <s v="PROYECTOS"/>
    <s v="MEJORAMIENTO RED VIAL REGIONAL SECUNDARIA"/>
    <s v="PUENTES"/>
    <s v="40031085-0"/>
    <s v="NORMALIZACION DE VARIOS PUENTES REGION DE LA ARAUCANIA"/>
    <s v="CAUTIN, MALLECO"/>
    <s v="TEMUCO, CUNCO, CURARREHUE, FREIRE, GALVARINO, ANGOL, COLLIPULLI, CURACAUTIN, ERCILLA, LONQUIMAY"/>
    <n v="53150"/>
    <n v="0"/>
    <n v="0"/>
    <n v="0"/>
    <n v="0"/>
    <n v="0"/>
    <n v="0"/>
  </r>
  <r>
    <x v="2"/>
    <x v="12"/>
    <s v="PROYECTOS"/>
    <s v="MEJORAMIENTO RED VIAL REGIONAL SECUNDARIA"/>
    <s v="MEJORAMIENTO RED VIAL REGIONAL SECUNDARIA"/>
    <s v="40031093-0"/>
    <s v="REPOSICION VARIOS PUENTES MENORES REGION DE LA ARAUCANIA"/>
    <s v="CAUTIN, MALLECO"/>
    <s v="TEMUCO, CARAHUE, CUNCO, CURARREHUE, FREIRE, ANGOL, COLLIPULLI, CURACAUTIN, ERCILLA, LONQUIMAY"/>
    <n v="53150"/>
    <n v="0"/>
    <n v="0"/>
    <n v="0"/>
    <n v="0"/>
    <n v="0"/>
    <n v="0"/>
  </r>
  <r>
    <x v="2"/>
    <x v="12"/>
    <s v="PROYECTOS"/>
    <s v="MEJORAMIENTO RED VIAL REGIONAL SECUNDARIA"/>
    <s v="MEJORAMIENTO RED VIAL REGIONAL SECUNDARIA"/>
    <s v="40031194-0"/>
    <s v="MEJORAMIENTO CBI VARIOS CAMINOS LA ARAUCANIA ETAPA 1"/>
    <s v="CAUTIN, MALLECO"/>
    <s v="TEMUCO, CARAHUE, CUNCO, CURARREHUE, FREIRE, ANGOL, COLLIPULLI, CURACAUTIN, ERCILLA, LONQUIMAY"/>
    <n v="451456"/>
    <n v="477000"/>
    <n v="477000"/>
    <n v="170708.05600000001"/>
    <n v="0"/>
    <n v="427000"/>
    <n v="0"/>
  </r>
  <r>
    <x v="2"/>
    <x v="12"/>
    <s v="PROYECTOS"/>
    <s v="CONSERVACION VIAL"/>
    <s v="RED VIAL BASICA"/>
    <s v="40034547-0"/>
    <s v="CONSERVACION RED VIAL ARAUCANÍA GLOSA 7 RURAL"/>
    <s v="CAUTIN"/>
    <s v="CUNCO"/>
    <n v="0"/>
    <n v="11000"/>
    <n v="11000"/>
    <n v="10054.072"/>
    <n v="0"/>
    <n v="0"/>
    <n v="0"/>
  </r>
  <r>
    <x v="2"/>
    <x v="12"/>
    <s v="PROYECTOS"/>
    <s v="CONSERVACION VIAL"/>
    <s v="RED VIAL COMUNAL"/>
    <s v="40035399-0"/>
    <s v="CONSERVACION RED VIAL REGION DE LA ARAUCANIA PERIODO 2021-2023 PLAN DE RECUPERACIÓN"/>
    <s v="INTERPROVINCIAL"/>
    <s v="INTERCOMUNAL"/>
    <n v="9889410"/>
    <n v="9644000"/>
    <n v="9644000"/>
    <n v="9626151.1349999998"/>
    <n v="0"/>
    <n v="4297000"/>
    <n v="0"/>
  </r>
  <r>
    <x v="2"/>
    <x v="12"/>
    <s v="PROYECTOS"/>
    <s v="MEJORAMIENTO RED VIAL REGIONAL SECUNDARIA"/>
    <s v="DESARROLLO SOCIAL Y APOYO A COMUNIDADES"/>
    <s v="40037803-0"/>
    <s v="MEJORAMIENTO RUTA S-443 CAMINO QUEPE PRADOS DE HUICHAHUE, PADRE LAS CASAS"/>
    <s v="CAUTIN"/>
    <s v="FREIRE, PADRE LAS CASAS"/>
    <n v="1857135"/>
    <n v="1379010"/>
    <n v="1379010"/>
    <n v="0"/>
    <n v="0"/>
    <n v="4036000"/>
    <n v="0"/>
  </r>
  <r>
    <x v="2"/>
    <x v="12"/>
    <s v="PROYECTOS"/>
    <s v="CONSERVACION VIAL"/>
    <s v="ADMINISTRACION DIRECTA"/>
    <s v="40038511-0"/>
    <s v="CONSERVACION REDVIAL ADMINISTRACION DIRECTA REGION DE LA ARAUCANIA 2023"/>
    <s v="CAUTIN, MALLECO"/>
    <s v="TEMUCO, CARAHUE, CUNCO, CURARREHUE, FREIRE, GALVARINO, GORBEA, LAUTARO, LONCOCHE, MELIPEUCO, NUEVA IMPERIAL, PADRE LAS CASAS, PERQUENCO, PITRUFQUEN, PUCON, SAAVEDRA, TEODORO SCHMIDT, TOLTEN, VILCUN, VILLARRICA, ANGOL, COLLIPULLI, CURACAUTIN, ERCILLA, LONQ"/>
    <n v="3729148"/>
    <n v="4002677"/>
    <n v="4002677"/>
    <n v="1819817.04"/>
    <n v="0"/>
    <n v="0"/>
    <n v="0"/>
  </r>
  <r>
    <x v="2"/>
    <x v="12"/>
    <s v="PROYECTOS"/>
    <s v="CONSERVACION VIAL"/>
    <s v="GLOBAL"/>
    <s v="40038513-0"/>
    <s v="CONSERVACION GLOBAL MIXTA CAMINOS RED VIAL REGION DE LA ARAUCANIA 2023"/>
    <s v="CAUTIN, MALLECO"/>
    <s v="TEMUCO, CARAHUE, CUNCO, CURARREHUE, FREIRE, GALVARINO, GORBEA, LAUTARO, LONCOCHE, MELIPEUCO, NUEVA IMPERIAL, PADRE LAS CASAS, PERQUENCO, PITRUFQUEN, PUCON, SAAVEDRA, TEODORO SCHMIDT, TOLTEN, VILCUN, VILLARRICA, ANGOL, COLLIPULLI, CURACAUTIN, ERCILLA, LONQ"/>
    <n v="3295046"/>
    <n v="24000"/>
    <n v="24000"/>
    <n v="272.15800000000002"/>
    <n v="0"/>
    <n v="15000000"/>
    <n v="19000000"/>
  </r>
  <r>
    <x v="2"/>
    <x v="12"/>
    <s v="PROYECTOS"/>
    <s v="CONSERVACION VIAL"/>
    <s v="GLOBAL"/>
    <s v="40038515-0"/>
    <s v="CONSERVACION GLOBAL DE CAMINOS REGION DE LA ARAUCANIA 2023"/>
    <s v="INTERPROVINCIAL"/>
    <s v="INTERCOMUNAL"/>
    <n v="195089"/>
    <n v="22000"/>
    <n v="22000"/>
    <n v="276.93200000000002"/>
    <n v="0"/>
    <n v="5000000"/>
    <n v="6859000"/>
  </r>
  <r>
    <x v="2"/>
    <x v="12"/>
    <s v="PROYECTOS"/>
    <s v="CONSERVACION VIAL"/>
    <s v="CAMINOS BÁSICOS"/>
    <s v="40038519-0"/>
    <s v="CONSERVACION CAMINOS BASICOS REGION DE LA ARAUCANIA 2023"/>
    <s v="INTERPROVINCIAL"/>
    <s v="INTERCOMUNAL"/>
    <n v="2804194"/>
    <n v="0"/>
    <n v="0"/>
    <n v="0"/>
    <n v="0"/>
    <n v="0"/>
    <n v="0"/>
  </r>
  <r>
    <x v="2"/>
    <x v="12"/>
    <s v="PROYECTOS"/>
    <s v="CONSERVACION VIAL"/>
    <s v="RED VIAL BASICA"/>
    <s v="40038520-0"/>
    <s v="CONSERVACION RED VIAL REGION DE LA ARAUCANIA 2023"/>
    <s v="INTERPROVINCIAL"/>
    <s v="INTERCOMUNAL"/>
    <n v="1417333"/>
    <n v="0"/>
    <n v="0"/>
    <n v="0"/>
    <n v="0"/>
    <n v="0"/>
    <n v="0"/>
  </r>
  <r>
    <x v="2"/>
    <x v="12"/>
    <s v="PROYECTOS"/>
    <s v="VIALIDAD URBANA"/>
    <s v="VIALIDAD URBANA"/>
    <s v="40038913-0"/>
    <s v="CONSTRUCCION CIRCUNVALACION LAUTARO -"/>
    <s v="CAUTIN"/>
    <s v="LAUTARO"/>
    <n v="53150"/>
    <n v="53650"/>
    <n v="53650"/>
    <n v="81.17"/>
    <n v="0"/>
    <n v="266000"/>
    <n v="97000"/>
  </r>
  <r>
    <x v="2"/>
    <x v="12"/>
    <s v="PROYECTOS"/>
    <s v="MEJORAMIENTO RED VIAL REGIONAL SECUNDARIA"/>
    <s v="PUENTES"/>
    <s v="40038954-0"/>
    <s v="REPOSICION PUENTE SCHNEIDER EN RUTA S-689"/>
    <s v="CAUTIN"/>
    <s v="GORBEA"/>
    <n v="10630"/>
    <n v="3000"/>
    <n v="3000"/>
    <n v="0"/>
    <n v="0"/>
    <n v="0"/>
    <n v="0"/>
  </r>
  <r>
    <x v="2"/>
    <x v="12"/>
    <s v="PROYECTOS"/>
    <s v="SEGURIDAD VIAL, CICLOVIAS Y PASARELAS"/>
    <s v="SEGURIDAD VIAL"/>
    <s v="40039749-0"/>
    <s v="CONSERVACION ELEMENTOS SEG VIAL RED VIAL ARAUCANÍA 2022-2023 "/>
    <s v="INTERPROVINCIAL"/>
    <s v="INTERCOMUNAL"/>
    <n v="627170"/>
    <n v="660000"/>
    <n v="660000"/>
    <n v="228962.78599999999"/>
    <n v="0"/>
    <n v="0"/>
    <n v="0"/>
  </r>
  <r>
    <x v="2"/>
    <x v="12"/>
    <s v="PROYECTOS"/>
    <s v="CONSERVACION VIAL"/>
    <s v="RED VIAL BASICA"/>
    <s v="40040154-0"/>
    <s v="CONSERVACION RED VIAL REGION DE LA ARAUCANIA 2023 EXPANSION"/>
    <s v="INTERPROVINCIAL"/>
    <s v="INTERCOMUNAL"/>
    <n v="11174791"/>
    <n v="0"/>
    <n v="0"/>
    <n v="0"/>
    <n v="0"/>
    <n v="0"/>
    <n v="0"/>
  </r>
  <r>
    <x v="2"/>
    <x v="12"/>
    <s v="PROYECTOS"/>
    <s v="EQUIPAMIENTO"/>
    <s v="EQUIPAMIENTO"/>
    <s v="40043126-0"/>
    <s v="CONSERVACION EQUIPAMIENTO TECNOLOGICO PLAZA DE PEAJE LAS RAICES  2023-2025"/>
    <s v="MALLECO"/>
    <s v="LONQUIMAY"/>
    <n v="1063"/>
    <n v="0"/>
    <n v="0"/>
    <n v="0"/>
    <n v="0"/>
    <n v="0"/>
    <n v="0"/>
  </r>
  <r>
    <x v="2"/>
    <x v="12"/>
    <s v="PROYECTOS"/>
    <s v="CONSERVACION VIAL"/>
    <s v="CAMINOS BÁSICOS"/>
    <s v="40043730-0"/>
    <s v="CONSERVACION CAMINOS BASICOS REGION DE LA ARAUCANIA 2023"/>
    <s v="INTERPROVINCIAL"/>
    <s v="INTERCOMUNAL"/>
    <n v="8636211"/>
    <n v="0"/>
    <n v="0"/>
    <n v="0"/>
    <n v="0"/>
    <n v="0"/>
    <n v="0"/>
  </r>
  <r>
    <x v="2"/>
    <x v="12"/>
    <s v="PROYECTOS"/>
    <s v="CONSERVACION VIAL"/>
    <s v="CAMINOS BÁSICOS"/>
    <s v="40046634-0"/>
    <s v="CONSERVACION CAMINOS BASICOS PROVINCIA DE MALLECO Y CAUTIN"/>
    <s v="INTERPROVINCIAL"/>
    <s v="INTERCOMUNAL"/>
    <n v="3803931"/>
    <n v="0"/>
    <n v="0"/>
    <n v="0"/>
    <n v="0"/>
    <n v="0"/>
    <n v="0"/>
  </r>
  <r>
    <x v="2"/>
    <x v="12"/>
    <s v="PROYECTOS"/>
    <s v="CONSERVACION VIAL"/>
    <s v="CAMINOS BÁSICOS"/>
    <s v="40046641-0"/>
    <s v="CONSERVACION CAMINOS BASICOS PROVINCIA DE MALLECO Y CAUTIN 2023"/>
    <s v="INTERPROVINCIAL"/>
    <s v="INTERCOMUNAL"/>
    <n v="7663903"/>
    <n v="3722000"/>
    <n v="3722000"/>
    <n v="67126.98"/>
    <n v="0"/>
    <n v="19207000"/>
    <n v="0"/>
  </r>
  <r>
    <x v="2"/>
    <x v="12"/>
    <s v="PROYECTOS"/>
    <s v="CONSERVACION VIAL"/>
    <s v="RED VIAL BASICA"/>
    <s v="40046643-0"/>
    <s v="CONSERVACION RED VIAL PROVINCIA DE MALLECO Y CAUTIN 2023 - 2025"/>
    <s v="INTERPROVINCIAL"/>
    <s v="INTERCOMUNAL"/>
    <n v="18269741"/>
    <n v="2735000"/>
    <n v="2735000"/>
    <n v="927064.11200000008"/>
    <n v="0"/>
    <n v="18296000"/>
    <n v="0"/>
  </r>
  <r>
    <x v="2"/>
    <x v="12"/>
    <s v="PROYECTOS"/>
    <s v="CONSERVACION VIAL"/>
    <s v="PLAN INDIGENA"/>
    <s v="40046649-0"/>
    <s v="CONSERVACION CAMINOS COMUNIDADES INDIGENAS PROVINCIA DE MALLECO Y CAUTIN"/>
    <s v="INTERPROVINCIAL"/>
    <s v="INTERCOMUNAL"/>
    <n v="7860880"/>
    <n v="0"/>
    <n v="0"/>
    <n v="0"/>
    <n v="0"/>
    <n v="0"/>
    <n v="0"/>
  </r>
  <r>
    <x v="2"/>
    <x v="12"/>
    <s v="PROYECTOS"/>
    <s v="CONSERVACION VIAL"/>
    <s v="RED VIAL BASICA"/>
    <s v="40046654-0"/>
    <s v="CONSERVACION RED VIAL PROVINCIA DE CAUTIN 2023 - 2025"/>
    <s v="INTERPROVINCIAL"/>
    <s v="INTERCOMUNAL"/>
    <n v="9864264"/>
    <n v="3825000"/>
    <n v="3825000"/>
    <n v="1393646.885"/>
    <n v="0"/>
    <n v="8465000"/>
    <n v="0"/>
  </r>
  <r>
    <x v="2"/>
    <x v="12"/>
    <s v="PROYECTOS"/>
    <s v="CONSERVACION VIAL"/>
    <s v="ADMINISTRACION DIRECTA"/>
    <s v="40047021-0"/>
    <s v="CONSERVACION ADMINISTRACION DIRECTA PROVINCIAS DE CAUTIN Y MALLECO"/>
    <s v="INTERPROVINCIAL"/>
    <s v="INTERCOMUNAL"/>
    <n v="10000000"/>
    <n v="10122309"/>
    <n v="10122309"/>
    <n v="3422391.2749999999"/>
    <n v="0"/>
    <n v="0"/>
    <n v="0"/>
  </r>
  <r>
    <x v="2"/>
    <x v="12"/>
    <s v="PROYECTOS"/>
    <s v="MEJORAMIENTO RED VIAL REGIONAL SECUNDARIA"/>
    <s v="MEJORAMIENTO RED VIAL REGIONAL SECUNDARIA"/>
    <s v="40049397-0"/>
    <s v="MEJORAMIENTO CBI PUENTE QUEPE-CAIVICO-LOS NOTROS "/>
    <s v="CAUTIN"/>
    <s v="VILCUN"/>
    <n v="0"/>
    <n v="20500"/>
    <n v="20500"/>
    <n v="0"/>
    <n v="0"/>
    <n v="3000000"/>
    <n v="3329000"/>
  </r>
  <r>
    <x v="2"/>
    <x v="13"/>
    <s v="ESTUDIOS BÁSICOS"/>
    <s v="ESTUDIOS BASICOS DE VIALIDAD"/>
    <s v="ESTUDIOS BASICOS DE VIALIDAD"/>
    <s v="40021412-0"/>
    <s v="DIAGNOSTICO PUENTES CALLE CALLE 1 y 2, VALDIVIA"/>
    <s v="VALDIVIA"/>
    <s v="VALDIVIA"/>
    <n v="72284"/>
    <n v="9000"/>
    <n v="9000"/>
    <n v="8627.8539999999994"/>
    <n v="0"/>
    <n v="0"/>
    <n v="0"/>
  </r>
  <r>
    <x v="2"/>
    <x v="13"/>
    <s v="ESTUDIOS BÁSICOS"/>
    <s v="ESTUDIOS BASICOS DE VIALIDAD"/>
    <s v="ESTUDIOS BASICOS DE VIALIDAD"/>
    <s v="40031052-0"/>
    <s v="DIAGNOSTICO ESTRUCTURAL VARIOS PUENTES PATRIMONIALES COMUNA DE RIO BUENO"/>
    <s v="RANCO"/>
    <s v="RIO BUENO"/>
    <n v="183717"/>
    <n v="227000"/>
    <n v="227000"/>
    <n v="135194.85"/>
    <n v="0"/>
    <n v="0"/>
    <n v="0"/>
  </r>
  <r>
    <x v="2"/>
    <x v="13"/>
    <s v="ESTUDIOS BÁSICOS"/>
    <s v="ESTUDIOS BASICOS DE VIALIDAD"/>
    <s v="ESTUDIOS BASICOS DE VIALIDAD"/>
    <s v="40033127-0"/>
    <s v="DIAGNOSTICO ESTRUCTURAL PUENTES QUINCHILCA Y SAN JOSÉ, COMUNAS LOS LAGOS/MARIQUINA"/>
    <s v="VALDIVIA"/>
    <s v="LOS LAGOS, MARIQUINA"/>
    <n v="126155"/>
    <n v="234000"/>
    <n v="234000"/>
    <n v="200542.74"/>
    <n v="0"/>
    <n v="12000"/>
    <n v="0"/>
  </r>
  <r>
    <x v="2"/>
    <x v="13"/>
    <s v="PROYECTOS"/>
    <s v="RUTA PRECORDILLERANA"/>
    <s v="RUTA INTERLAGOS"/>
    <s v="30057800-0"/>
    <s v="MEJORAMIENTO RUTA T-85 VARIOS TRAMOS EN LAGO RANCO - CALCURRUPE"/>
    <s v="RANCO"/>
    <s v="LAGO RANCO"/>
    <n v="0"/>
    <n v="220000"/>
    <n v="220000"/>
    <n v="0"/>
    <n v="0"/>
    <n v="0"/>
    <n v="0"/>
  </r>
  <r>
    <x v="2"/>
    <x v="13"/>
    <s v="PROYECTOS"/>
    <s v="VIALIDAD URBANA"/>
    <s v="VIALIDAD URBANA"/>
    <s v="30070463-0"/>
    <s v="CONSTRUCCIÓN CIRCUNVALACIÓN VALDIVIA Y PUENTE SANTA ELVIRA"/>
    <s v="VALDIVIA"/>
    <s v="VALDIVIA"/>
    <n v="3396285"/>
    <n v="5799000"/>
    <n v="5799000"/>
    <n v="1933224.4650000001"/>
    <n v="0"/>
    <n v="0"/>
    <n v="0"/>
  </r>
  <r>
    <x v="2"/>
    <x v="13"/>
    <s v="PROYECTOS"/>
    <s v="RUTA PRECORDILLERANA"/>
    <s v="RUTA INTERLAGOS"/>
    <s v="30071390-0"/>
    <s v="MEJORAMIENTO RUTAS S/ROL, T-981-U SECTOR: CRUCERO-ENTRELAGOS"/>
    <s v="RANCO"/>
    <s v="RIO BUENO"/>
    <n v="1246931"/>
    <n v="3033000"/>
    <n v="3033000"/>
    <n v="1077997.9180000001"/>
    <n v="0"/>
    <n v="0"/>
    <n v="0"/>
  </r>
  <r>
    <x v="2"/>
    <x v="13"/>
    <s v="PROYECTOS"/>
    <s v="MEJORAMIENTO RED VIAL REGIONAL PRINCIPAL"/>
    <s v="ACCESO A CAMINOS NACIONALES"/>
    <s v="30072725-0"/>
    <s v="REPOSICIÓN RUTAS T-47 Y T-45 SECTOR: CHOSHUENCO RIÑIHUE"/>
    <s v="VALDIVIA"/>
    <s v="LOS LAGOS, PANGUIPULLI"/>
    <n v="9597827"/>
    <n v="21054000"/>
    <n v="21054000"/>
    <n v="18639189.396000002"/>
    <n v="0"/>
    <n v="10575000"/>
    <n v="11474000"/>
  </r>
  <r>
    <x v="2"/>
    <x v="13"/>
    <s v="PROYECTOS"/>
    <s v="VIALIDAD URBANA"/>
    <s v="VIALIDAD URBANA"/>
    <s v="30077029-0"/>
    <s v="CONSTRUCCIÓN SEGUNDO ACCESO A SAN JOSÉ DE LA MARIQUINA"/>
    <s v="VALDIVIA"/>
    <s v="MARIQUINA"/>
    <n v="6617813"/>
    <n v="44000"/>
    <n v="44000"/>
    <n v="5172.4139999999998"/>
    <n v="0"/>
    <n v="3072000"/>
    <n v="9010000"/>
  </r>
  <r>
    <x v="2"/>
    <x v="13"/>
    <s v="PROYECTOS"/>
    <s v="RUTA PRECORDILLERANA"/>
    <s v="RUTA INTERLAGOS"/>
    <s v="30080515-0"/>
    <s v="MEJORAMIENTO RUTAS 203-201-CH SECTOR: PANGUIPULLI-COÑARIPE II"/>
    <s v="VALDIVIA"/>
    <s v="PANGUIPULLI"/>
    <n v="0"/>
    <n v="715000"/>
    <n v="715000"/>
    <n v="491342.48100000003"/>
    <n v="0"/>
    <n v="0"/>
    <n v="0"/>
  </r>
  <r>
    <x v="2"/>
    <x v="13"/>
    <s v="PROYECTOS"/>
    <s v="MEJORAMIENTO RED VIAL REGIONAL PRINCIPAL"/>
    <s v="MEJORAMIENTO RED VIAL REGIONAL PRINCIPAL"/>
    <s v="30080601-0"/>
    <s v="REPOSICIÓN PAV. RUTA T-85 S:RÍO BUENO-CAYURRUCA"/>
    <s v="RANCO"/>
    <s v="RIO BUENO"/>
    <n v="1381117"/>
    <n v="3145000"/>
    <n v="3145000"/>
    <n v="3141483.1810000003"/>
    <n v="0"/>
    <n v="0"/>
    <n v="0"/>
  </r>
  <r>
    <x v="2"/>
    <x v="13"/>
    <s v="PROYECTOS"/>
    <s v="RUTA PRECORDILLERANA"/>
    <s v="RUTA INTERLAGOS"/>
    <s v="30085173-0"/>
    <s v="MEJORAMIENTO CAMINO IGNAO - VIVANCO - TRAPI, REGIÓN DE LOS RÍOS."/>
    <s v="RANCO"/>
    <s v="LAGO RANCO, RIO BUENO"/>
    <n v="2149386"/>
    <n v="5994000"/>
    <n v="5994000"/>
    <n v="4451664.2039999999"/>
    <n v="0"/>
    <n v="91000"/>
    <n v="0"/>
  </r>
  <r>
    <x v="2"/>
    <x v="13"/>
    <s v="PROYECTOS"/>
    <s v="MEJORAMIENTO RED VIAL REGIONAL SECUNDARIA"/>
    <s v="MEJORAMIENTO RED VIAL REGIONAL SECUNDARIA"/>
    <s v="30090837-0"/>
    <s v="CONSTRUCCIÓN PUENTE CIRUELO EN RÍO SAN PEDRO, COMUNA DE LOS LAGOS"/>
    <s v="VALDIVIA"/>
    <s v="LOS LAGOS"/>
    <n v="80788"/>
    <n v="104000"/>
    <n v="104000"/>
    <n v="0"/>
    <n v="0"/>
    <n v="0"/>
    <n v="0"/>
  </r>
  <r>
    <x v="2"/>
    <x v="13"/>
    <s v="PROYECTOS"/>
    <s v="RUTAS INTERNACIONALES"/>
    <s v="PASO DE CONSENSO"/>
    <s v="30090914-0"/>
    <s v="MEJORAMIENTO RUTA 201 - CH SECTOR: PELLAIFA - LIQUIÑE"/>
    <s v="VALDIVIA"/>
    <s v="PANGUIPULLI"/>
    <n v="0"/>
    <n v="30000"/>
    <n v="30000"/>
    <n v="0"/>
    <n v="0"/>
    <n v="0"/>
    <n v="0"/>
  </r>
  <r>
    <x v="2"/>
    <x v="13"/>
    <s v="PROYECTOS"/>
    <s v="CONSERVACION VIAL"/>
    <s v="TALLERES Y OFICINAS"/>
    <s v="30091524-0"/>
    <s v="REPOSICIÓN OFICINA PROVINCIAL Y TALLER DE VIALIDAD PROVINCIA DE VALDIVIA"/>
    <s v="VALDIVIA"/>
    <s v="VALDIVIA"/>
    <n v="0"/>
    <n v="3000"/>
    <n v="3000"/>
    <n v="0"/>
    <n v="0"/>
    <n v="0"/>
    <n v="0"/>
  </r>
  <r>
    <x v="2"/>
    <x v="13"/>
    <s v="PROYECTOS"/>
    <s v="VIALIDAD URBANA"/>
    <s v="VIALIDAD URBANA"/>
    <s v="30093222-0"/>
    <s v="MEJORAMIENTO CONEXIÓN VIAL PASADA POR CORRAL"/>
    <s v="VALDIVIA"/>
    <s v="CORRAL"/>
    <n v="7823680"/>
    <n v="4732000"/>
    <n v="4732000"/>
    <n v="2542567.9730000002"/>
    <n v="0"/>
    <n v="10760000"/>
    <n v="6067000"/>
  </r>
  <r>
    <x v="2"/>
    <x v="13"/>
    <s v="PROYECTOS"/>
    <s v="RUTAS INTERNACIONALES"/>
    <s v="RUTAS INTERNACIONALES"/>
    <s v="30093450-0"/>
    <s v="CONSTRUCCIÓN Y MEJORAMIENTO RUTA 201 - CH SECTOR: COÑARIPE - PELLAIFA"/>
    <s v="VALDIVIA"/>
    <s v="PANGUIPULLI"/>
    <n v="0"/>
    <n v="1065000"/>
    <n v="1065000"/>
    <n v="245180.413"/>
    <n v="0"/>
    <n v="0"/>
    <n v="0"/>
  </r>
  <r>
    <x v="2"/>
    <x v="13"/>
    <s v="PROYECTOS"/>
    <s v="MEJORAMIENTO RED VIAL REGIONAL PRINCIPAL"/>
    <s v="MEJORAMIENTO RED VIAL REGIONAL PRINCIPAL"/>
    <s v="30099344-0"/>
    <s v="REPOSICIÓN PUENTE QUINCHILCA EN RUTA T-39"/>
    <s v="VALDIVIA"/>
    <s v="LOS LAGOS"/>
    <n v="0"/>
    <n v="12000"/>
    <n v="12000"/>
    <n v="3422.7669999999998"/>
    <n v="0"/>
    <n v="0"/>
    <n v="0"/>
  </r>
  <r>
    <x v="2"/>
    <x v="13"/>
    <s v="PROYECTOS"/>
    <s v="MEJORAMIENTO RED VIAL REGIONAL SECUNDARIA"/>
    <s v="MEJORAMIENTO RED VIAL REGIONAL SECUNDARIA"/>
    <s v="30099347-0"/>
    <s v="MEJORAMIENTO CAMINO ITROPULLI - SAN PEDRO, RUTAS T-695 Y T-699"/>
    <s v="VALDIVIA, RANCO"/>
    <s v="PAILLACO, LA UNION"/>
    <n v="0"/>
    <n v="206000"/>
    <n v="206000"/>
    <n v="5572.9480000000003"/>
    <n v="0"/>
    <n v="0"/>
    <n v="0"/>
  </r>
  <r>
    <x v="2"/>
    <x v="13"/>
    <s v="PROYECTOS"/>
    <s v="MEJORAMIENTO RED VIAL REGIONAL SECUNDARIA"/>
    <s v="MEJORAMIENTO RED VIAL REGIONAL SECUNDARIA"/>
    <s v="30099652-0"/>
    <s v="MEJORAMIENTO TORO BAYO-CURIÑANCO EN RUTA T-340, COMUNA DE VALDIVIA"/>
    <s v="VALDIVIA"/>
    <s v="VALDIVIA"/>
    <n v="3720500"/>
    <n v="1281510"/>
    <n v="1281510"/>
    <n v="20912.787"/>
    <n v="0"/>
    <n v="5085000"/>
    <n v="10634000"/>
  </r>
  <r>
    <x v="2"/>
    <x v="13"/>
    <s v="PROYECTOS"/>
    <s v="CONSERVACION VIAL"/>
    <s v="RED VIAL BASICA"/>
    <s v="30102092-0"/>
    <s v="CONSERVACIÓN RED VIAL REGIÓN DE LOS RÍOS 2012-2014"/>
    <s v="INTERPROVINCIAL"/>
    <s v="INTERCOMUNAL"/>
    <n v="0"/>
    <n v="15000"/>
    <n v="15000"/>
    <n v="12651.569"/>
    <n v="0"/>
    <n v="0"/>
    <n v="0"/>
  </r>
  <r>
    <x v="2"/>
    <x v="13"/>
    <s v="PROYECTOS"/>
    <s v="MEJORAMIENTO RED VIAL REGIONAL SECUNDARIA"/>
    <s v="DESARROLLO SOCIAL Y APOYO A COMUNIDADES"/>
    <s v="30106138-0"/>
    <s v="MEJORAMIENTO T-346, ACCESO SUR MÁFIL"/>
    <s v="VALDIVIA"/>
    <s v="MAFIL"/>
    <n v="519807"/>
    <n v="16000"/>
    <n v="16000"/>
    <n v="15443.296"/>
    <n v="0"/>
    <n v="1773000"/>
    <n v="1411000"/>
  </r>
  <r>
    <x v="2"/>
    <x v="13"/>
    <s v="PROYECTOS"/>
    <s v="MEJORAMIENTO RED VIAL REGIONAL PRINCIPAL"/>
    <s v="MEJORAMIENTO RED VIAL REGIONAL PRINCIPAL"/>
    <s v="30106296-0"/>
    <s v="MEJORAMIENTO RUTA T-60 SECTOR: CRUCE RUTA 206 - TRES VENTANAS"/>
    <s v="VALDIVIA, RANCO"/>
    <s v="VALDIVIA, PAILLACO, LA UNION"/>
    <n v="15945"/>
    <n v="140945"/>
    <n v="140945"/>
    <n v="31339.416000000001"/>
    <n v="0"/>
    <n v="0"/>
    <n v="0"/>
  </r>
  <r>
    <x v="2"/>
    <x v="13"/>
    <s v="PROYECTOS"/>
    <s v="DESARROLLO VIAL AREAS COSTERAS"/>
    <s v="LONGITUDINAL COSTERO"/>
    <s v="30106302-0"/>
    <s v="MEJORAMIENTO Y CONSTRUCCIÓN RUTA CORRAL-VALDIVIA(PENÍNSULA SAN RAMÓN)"/>
    <s v="VALDIVIA"/>
    <s v="VALDIVIA, CORRAL"/>
    <n v="7126352"/>
    <n v="12723150"/>
    <n v="12723150"/>
    <n v="5115793.1559999995"/>
    <n v="0"/>
    <n v="4800000"/>
    <n v="589000"/>
  </r>
  <r>
    <x v="2"/>
    <x v="13"/>
    <s v="PROYECTOS"/>
    <s v="RUTA PRECORDILLERANA"/>
    <s v="RUTA INTERLAGOS"/>
    <s v="30106843-0"/>
    <s v="MEJORAMIENTO RUTA T-835; T-905 : CAYURRUCA - TRAPI - CRUCERO"/>
    <s v="RANCO"/>
    <s v="RIO BUENO"/>
    <n v="0"/>
    <n v="12000"/>
    <n v="12000"/>
    <n v="20.838999999999999"/>
    <n v="0"/>
    <n v="0"/>
    <n v="0"/>
  </r>
  <r>
    <x v="2"/>
    <x v="13"/>
    <s v="PROYECTOS"/>
    <s v="MEJORAMIENTO RED VIAL REGIONAL SECUNDARIA"/>
    <s v="MEJORAMIENTO RED VIAL REGIONAL SECUNDARIA"/>
    <s v="30123771-0"/>
    <s v="MEJORAMIENTO RUTA T- 345, LO AGUILA - MALIHUE, COMUNAS DE MAFIL - LOS LAGOS"/>
    <s v="VALDIVIA"/>
    <s v="LOS LAGOS, MAFIL"/>
    <n v="8710222"/>
    <n v="4286000"/>
    <n v="4286000"/>
    <n v="2031624.5189999999"/>
    <n v="0"/>
    <n v="12521000"/>
    <n v="0"/>
  </r>
  <r>
    <x v="2"/>
    <x v="13"/>
    <s v="PROYECTOS"/>
    <s v="MEJORAMIENTO RED VIAL REGIONAL SECUNDARIA"/>
    <s v="MEJORAMIENTO RED VIAL REGIONAL SECUNDARIA"/>
    <s v="30123950-0"/>
    <s v="CONSTRUCCIÓN PUENTE MULPUN, COMUNAS MÁFIL Y LOS LAGOS"/>
    <s v="VALDIVIA"/>
    <s v="LOS LAGOS, MAFIL"/>
    <n v="86794"/>
    <n v="127390"/>
    <n v="127390"/>
    <n v="42179.733999999997"/>
    <n v="0"/>
    <n v="313000"/>
    <n v="313000"/>
  </r>
  <r>
    <x v="2"/>
    <x v="13"/>
    <s v="PROYECTOS"/>
    <s v="CAMINOS NACIONALES"/>
    <s v="CAMINOS NACIONALES"/>
    <s v="30132448-0"/>
    <s v="MEJORAMIENTO RUTA 208 LA UNION - RAPACO"/>
    <s v="RANCO"/>
    <s v="LA UNION"/>
    <n v="180710"/>
    <n v="431710"/>
    <n v="431710"/>
    <n v="175599.954"/>
    <n v="0"/>
    <n v="7952000"/>
    <n v="11141000"/>
  </r>
  <r>
    <x v="2"/>
    <x v="13"/>
    <s v="PROYECTOS"/>
    <s v="CONSERVACION VIAL"/>
    <s v="RED VIAL BASICA"/>
    <s v="30224375-0"/>
    <s v="CONSERVACION RED VIAL LOS RÍOS (2015-2016-2017)"/>
    <s v="VALDIVIA"/>
    <s v="VALDIVIA, CORRAL"/>
    <n v="0"/>
    <n v="191000"/>
    <n v="191000"/>
    <n v="4186.835"/>
    <n v="0"/>
    <n v="0"/>
    <n v="0"/>
  </r>
  <r>
    <x v="2"/>
    <x v="13"/>
    <s v="PROYECTOS"/>
    <s v="MEJORAMIENTO RED VIAL REGIONAL SECUNDARIA"/>
    <s v="MEJORAMIENTO RED VIAL REGIONAL SECUNDARIA"/>
    <s v="30224674-0"/>
    <s v="MEJORAMIENTO CBI SANTA ELVIRA - EL ARENAL - SAN JAVIER"/>
    <s v="VALDIVIA"/>
    <s v="VALDIVIA"/>
    <n v="0"/>
    <n v="37800"/>
    <n v="37800"/>
    <n v="5751.3919999999998"/>
    <n v="0"/>
    <n v="0"/>
    <n v="0"/>
  </r>
  <r>
    <x v="2"/>
    <x v="13"/>
    <s v="PROYECTOS"/>
    <s v="MEJORAMIENTO RED VIAL REGIONAL SECUNDARIA"/>
    <s v="MEJORAMIENTO RED VIAL REGIONAL SECUNDARIA"/>
    <s v="30224722-0"/>
    <s v="MEJORAMIENTO CBI RUTA T-65, PAILLACO - DOLLINCO"/>
    <s v="VALDIVIA"/>
    <s v="PAILLACO"/>
    <n v="0"/>
    <n v="4000"/>
    <n v="4000"/>
    <n v="1996.8320000000001"/>
    <n v="0"/>
    <n v="0"/>
    <n v="0"/>
  </r>
  <r>
    <x v="2"/>
    <x v="13"/>
    <s v="PROYECTOS"/>
    <s v="MEJORAMIENTO RED VIAL REGIONAL SECUNDARIA"/>
    <s v="DESARROLLO SOCIAL Y APOYO A COMUNIDADES"/>
    <s v="30284822-0"/>
    <s v="CONSTRUCCION CONECTIVIDAD VIAL MAIHUE-PUERTO FUY- PUERTO PIRIHUEICO"/>
    <s v="VALDIVIA, RANCO"/>
    <s v="PANGUIPULLI, FUTRONO"/>
    <n v="1339380"/>
    <n v="1260000"/>
    <n v="1260000"/>
    <n v="18756.496999999999"/>
    <n v="0"/>
    <n v="1244000"/>
    <n v="199000"/>
  </r>
  <r>
    <x v="2"/>
    <x v="13"/>
    <s v="PROYECTOS"/>
    <s v="VIALIDAD URBANA"/>
    <s v="VIALIDAD URBANA"/>
    <s v="30290178-0"/>
    <s v="MEJORAMIENTO CONEXIÓN VIAL LAS MULATAS - TOROBAYO - CUTIPAY, VALDIVIA"/>
    <s v="VALDIVIA"/>
    <s v="VALDIVIA"/>
    <n v="1020480"/>
    <n v="0"/>
    <n v="0"/>
    <n v="0"/>
    <n v="0"/>
    <n v="0"/>
    <n v="0"/>
  </r>
  <r>
    <x v="2"/>
    <x v="13"/>
    <s v="PROYECTOS"/>
    <s v="MEJORAMIENTO RED VIAL REGIONAL SECUNDARIA"/>
    <s v="MEJORAMIENTO RED VIAL REGIONAL SECUNDARIA"/>
    <s v="30446273-0"/>
    <s v="MEJORAMIENTO RUTA T-851 S: CAYURRUCA -LAGO RANCO-ILIHUE"/>
    <s v="RANCO"/>
    <s v="LAGO RANCO, RIO BUENO"/>
    <n v="42163"/>
    <n v="336000"/>
    <n v="336000"/>
    <n v="235860.01"/>
    <n v="0"/>
    <n v="0"/>
    <n v="0"/>
  </r>
  <r>
    <x v="2"/>
    <x v="13"/>
    <s v="PROYECTOS"/>
    <s v="CONSERVACION VIAL"/>
    <s v="GLOBAL"/>
    <s v="30447979-0"/>
    <s v="CONSERVACIÓN GLOBAL MIXTA CAMINOS RED VIAL XIV REGIÓN 2017-2021"/>
    <s v="VALDIVIA, RANCO"/>
    <s v="CORRAL, LANCO, LOS LAGOS, MAFIL, PAILLACO, PANGUIPULLI, LA UNION, FUTRONO, LAGO RANCO, RIO BUENO"/>
    <n v="0"/>
    <n v="154500"/>
    <n v="154500"/>
    <n v="139285.90300000002"/>
    <n v="0"/>
    <n v="0"/>
    <n v="0"/>
  </r>
  <r>
    <x v="2"/>
    <x v="13"/>
    <s v="PROYECTOS"/>
    <s v="MEJORAMIENTO RED VIAL REGIONAL PRINCIPAL"/>
    <s v="MEJORAMIENTO RED VIAL REGIONAL PRINCIPAL"/>
    <s v="30458842-0"/>
    <s v="AMPLIACIÓN RUTAS 210 Y T-71 LA UNIÓN - RÍO BUENO. REGIÓN DE LOS RÍOS"/>
    <s v="RANCO"/>
    <s v="LA UNION"/>
    <n v="361420"/>
    <n v="524000"/>
    <n v="524000"/>
    <n v="261653.84899999999"/>
    <n v="0"/>
    <n v="187000"/>
    <n v="0"/>
  </r>
  <r>
    <x v="2"/>
    <x v="13"/>
    <s v="PROYECTOS"/>
    <s v="RUTA PRECORDILLERANA"/>
    <s v="RUTA DE INTEGRACION"/>
    <s v="30458845-0"/>
    <s v="CONSTRUCCION CONEXIÓN VIAL SECTOR LICAN-RUTA 215-CH REG LOS RÍOS"/>
    <s v="RANCO"/>
    <s v="LAGO RANCO"/>
    <n v="956700"/>
    <n v="700000"/>
    <n v="700000"/>
    <n v="325316.61599999998"/>
    <n v="0"/>
    <n v="300000"/>
    <n v="670000"/>
  </r>
  <r>
    <x v="2"/>
    <x v="13"/>
    <s v="PROYECTOS"/>
    <s v="VIALIDAD URBANA"/>
    <s v="VIALIDAD URBANA"/>
    <s v="30458860-0"/>
    <s v="MEJORAMIENTO RUTA T-350 VALDIVIA - NIEBLA "/>
    <s v="VALDIVIA"/>
    <s v="VALDIVIA"/>
    <n v="340893"/>
    <n v="186000"/>
    <n v="186000"/>
    <n v="0"/>
    <n v="0"/>
    <n v="296000"/>
    <n v="0"/>
  </r>
  <r>
    <x v="2"/>
    <x v="13"/>
    <s v="PROYECTOS"/>
    <s v="VIALIDAD URBANA"/>
    <s v="VIALIDAD URBANA"/>
    <s v="30458861-0"/>
    <s v="REPOSICIÓN PUENTE COLLILELFU 2 Y ACCESOS EN CIUDAD DE LOS LAGOS"/>
    <s v="VALDIVIA"/>
    <s v="LOS LAGOS"/>
    <n v="159450"/>
    <n v="1060450"/>
    <n v="1060450"/>
    <n v="3475.6880000000001"/>
    <n v="0"/>
    <n v="5209000"/>
    <n v="6804000"/>
  </r>
  <r>
    <x v="2"/>
    <x v="13"/>
    <s v="PROYECTOS"/>
    <s v="MEJORAMIENTO RED VIAL REGIONAL SECUNDARIA"/>
    <s v="PUENTES"/>
    <s v="30459001-0"/>
    <s v="REPOSICIÓN PUENTE FUTA Y ACCESOS COMUNA DE CORRAL"/>
    <s v="VALDIVIA"/>
    <s v="VALDIVIA"/>
    <n v="0"/>
    <n v="41000"/>
    <n v="41000"/>
    <n v="20489.179"/>
    <n v="0"/>
    <n v="0"/>
    <n v="0"/>
  </r>
  <r>
    <x v="2"/>
    <x v="13"/>
    <s v="PROYECTOS"/>
    <s v="DESARROLLO VIAL AREAS COSTERAS"/>
    <s v="LONGITUDINAL COSTERO"/>
    <s v="30459998-0"/>
    <s v="CONSTRUCCIÓN INTERCONEXIÓN VIAL SECTOR: CHAIHUÍN- LÍMITE REGIONAL"/>
    <s v="RANCO"/>
    <s v="LA UNION"/>
    <n v="0"/>
    <n v="330000"/>
    <n v="330000"/>
    <n v="0"/>
    <n v="0"/>
    <n v="0"/>
    <n v="0"/>
  </r>
  <r>
    <x v="2"/>
    <x v="13"/>
    <s v="PROYECTOS"/>
    <s v="VIALIDAD URBANA"/>
    <s v="VIALIDAD URBANA"/>
    <s v="30468383-0"/>
    <s v="HABILITACIÓN PUENTE CAU CAU EN LA CIUDAD DE VALDIVIA"/>
    <s v="VALDIVIA"/>
    <s v="VALDIVIA"/>
    <n v="8627221"/>
    <n v="8956000"/>
    <n v="8956000"/>
    <n v="8867980.3249999993"/>
    <n v="0"/>
    <n v="6500000"/>
    <n v="0"/>
  </r>
  <r>
    <x v="2"/>
    <x v="13"/>
    <s v="PROYECTOS"/>
    <s v="SEGURIDAD VIAL, CICLOVIAS Y PASARELAS"/>
    <s v="CICLOVIAS"/>
    <s v="30480962-0"/>
    <s v="CONSTRUCCION DE CICLOVIAS EN RED VIAL REGION DE LOS RIOS"/>
    <s v="VALDIVIA, RANCO"/>
    <s v="VALDIVIA, CORRAL, LANCO, LOS LAGOS, LA UNION, FUTRONO, LAGO RANCO, RIO BUENO"/>
    <n v="4483846"/>
    <n v="80000"/>
    <n v="80000"/>
    <n v="0"/>
    <n v="0"/>
    <n v="10000000"/>
    <n v="14720000"/>
  </r>
  <r>
    <x v="2"/>
    <x v="13"/>
    <s v="PROYECTOS"/>
    <s v="MEJORAMIENTO RED VIAL REGIONAL PRINCIPAL"/>
    <s v="MEJORAMIENTO RED VIAL REGIONAL PRINCIPAL"/>
    <s v="30480980-0"/>
    <s v="MEJORAMIENTO CBI RUTA T-931:CRUCE T-87(CHANCO)-CRUCE T-975-U(CARIMALLIN) COMUNA DE RIO BUENO"/>
    <s v="RANCO"/>
    <s v="RIO BUENO"/>
    <n v="53150"/>
    <n v="111000"/>
    <n v="111000"/>
    <n v="0"/>
    <n v="0"/>
    <n v="3459000"/>
    <n v="2303000"/>
  </r>
  <r>
    <x v="2"/>
    <x v="13"/>
    <s v="PROYECTOS"/>
    <s v="MEJORAMIENTO RED VIAL REGIONAL SECUNDARIA"/>
    <s v="MEJORAMIENTO RED VIAL REGIONAL SECUNDARIA"/>
    <s v="30480981-0"/>
    <s v="MEJORAMIENTO T-210: CRUCE RUTA 5 - CIRUELOS - PUREO"/>
    <s v="VALDIVIA"/>
    <s v="MARIQUINA"/>
    <n v="0"/>
    <n v="955000"/>
    <n v="955000"/>
    <n v="943407.22"/>
    <n v="0"/>
    <n v="0"/>
    <n v="0"/>
  </r>
  <r>
    <x v="2"/>
    <x v="13"/>
    <s v="PROYECTOS"/>
    <s v="MEJORAMIENTO RED VIAL REGIONAL SECUNDARIA"/>
    <s v="MEJORAMIENTO RED VIAL REGIONAL SECUNDARIA"/>
    <s v="30480983-0"/>
    <s v="MEJORAMIENTO CBI RUTA T-255 (ANCACOMOE) Y RUTA T-189 (MELEFQUEN) COMUNA DE PANGUIPULLI"/>
    <s v="VALDIVIA"/>
    <s v="PANGUIPULLI"/>
    <n v="113811"/>
    <n v="1178000"/>
    <n v="1178000"/>
    <n v="533403.83600000001"/>
    <n v="0"/>
    <n v="0"/>
    <n v="0"/>
  </r>
  <r>
    <x v="2"/>
    <x v="13"/>
    <s v="PROYECTOS"/>
    <s v="MEJORAMIENTO RED VIAL REGIONAL SECUNDARIA"/>
    <s v="DESARROLLO DE LA VIALIDAD COMO APOYO A SECTORES PRODUCTIVOS"/>
    <s v="30480995-0"/>
    <s v="MEJORAMIENTO RUTA T-34; T-334 Y T-324 COMUNA DE MÁFIL"/>
    <s v="VALDIVIA"/>
    <s v="VALDIVIA, MAFIL"/>
    <n v="0"/>
    <n v="48000"/>
    <n v="48000"/>
    <n v="0"/>
    <n v="0"/>
    <n v="0"/>
    <n v="0"/>
  </r>
  <r>
    <x v="2"/>
    <x v="13"/>
    <s v="PROYECTOS"/>
    <s v="CONSERVACION VIAL"/>
    <s v="RED VIAL BASICA"/>
    <s v="30481251-0"/>
    <s v="CONSERVACIÓN RED VIAL REGIÓN DE LOS RÍOS (2018 - 2020)"/>
    <s v="VALDIVIA, RANCO"/>
    <s v="VALDIVIA, CORRAL, LANCO, LOS LAGOS, MAFIL, MARIQUINA, PAILLACO, PANGUIPULLI, LA UNION, FUTRONO, LAGO RANCO, RIO BUENO"/>
    <n v="0"/>
    <n v="86300"/>
    <n v="86300"/>
    <n v="52858.120999999999"/>
    <n v="0"/>
    <n v="0"/>
    <n v="0"/>
  </r>
  <r>
    <x v="2"/>
    <x v="13"/>
    <s v="PROYECTOS"/>
    <s v="CONSERVACION VIAL"/>
    <s v="GLOBAL"/>
    <s v="30481282-0"/>
    <s v="CONSERVACIÓN GLOBAL MIXTA CAMINOS RED VIAL XIV REGIÓN (2018 - 2022)"/>
    <s v="VALDIVIA, RANCO"/>
    <s v="LOS LAGOS, MARIQUINA, PANGUIPULLI, LA UNION, FUTRONO, RIO BUENO"/>
    <n v="1843824"/>
    <n v="1290000"/>
    <n v="1290000"/>
    <n v="1063519.8229999999"/>
    <n v="0"/>
    <n v="0"/>
    <n v="0"/>
  </r>
  <r>
    <x v="2"/>
    <x v="13"/>
    <s v="PROYECTOS"/>
    <s v="RUTA PRECORDILLERANA"/>
    <s v="RUTA INTERLAGOS"/>
    <s v="30483136-0"/>
    <s v="CONSTRUCCION RUPUMEICA ALTO-RUPUMEICA BAJO"/>
    <s v="RANCO"/>
    <s v="LAGO RANCO"/>
    <n v="2268937"/>
    <n v="2380020"/>
    <n v="2380020"/>
    <n v="59850.504999999997"/>
    <n v="0"/>
    <n v="5618000"/>
    <n v="8324000"/>
  </r>
  <r>
    <x v="2"/>
    <x v="13"/>
    <s v="PROYECTOS"/>
    <s v="VIALIDAD URBANA"/>
    <s v="VIALIDAD URBANA"/>
    <s v="30484026-0"/>
    <s v="MEJORAMIENTO RUTA T-350 S: CUTIPAY - ACCESO NORTE A NIEBLA"/>
    <s v="VALDIVIA"/>
    <s v="VALDIVIA"/>
    <n v="223230"/>
    <n v="272000"/>
    <n v="272000"/>
    <n v="0"/>
    <n v="0"/>
    <n v="0"/>
    <n v="0"/>
  </r>
  <r>
    <x v="2"/>
    <x v="13"/>
    <s v="PROYECTOS"/>
    <s v="MEJORAMIENTO RED VIAL REGIONAL PRINCIPAL"/>
    <s v="MEJORAMIENTO RED VIAL REGIONAL PRINCIPAL"/>
    <s v="40002586-0"/>
    <s v="MEJORAMIENTO T-217, CRUCE RUTA 5 - CIRUELOS - PUMILLAHUE"/>
    <s v="VALDIVIA"/>
    <s v="MARIQUINA"/>
    <n v="0"/>
    <n v="81000"/>
    <n v="81000"/>
    <n v="0"/>
    <n v="0"/>
    <n v="0"/>
    <n v="0"/>
  </r>
  <r>
    <x v="2"/>
    <x v="13"/>
    <s v="PROYECTOS"/>
    <s v="MEJORAMIENTO RED VIAL REGIONAL SECUNDARIA"/>
    <s v="MEJORAMIENTO RED VIAL REGIONAL SECUNDARIA"/>
    <s v="40002588-0"/>
    <s v="MEJORAMIENTO CBI RUTA T-525: LAS HUELLAS Y RUTA T-661 QUIMAN, COMUNAS DE FUTRONO Y LOS LAGOS"/>
    <s v="VALDIVIA, RANCO"/>
    <s v="LOS LAGOS, FUTRONO"/>
    <n v="2189780"/>
    <n v="661000"/>
    <n v="661000"/>
    <n v="58247.231"/>
    <n v="0"/>
    <n v="2000000"/>
    <n v="939000"/>
  </r>
  <r>
    <x v="2"/>
    <x v="13"/>
    <s v="PROYECTOS"/>
    <s v="MEJORAMIENTO RED VIAL REGIONAL SECUNDARIA"/>
    <s v="MEJORAMIENTO RED VIAL REGIONAL SECUNDARIA"/>
    <s v="40002601-0"/>
    <s v="MEJORAMIENTO CAMINO BASICO INTERMEDIO RUTA T-400 MORROMPULLI - RIO FUTA, COMUNA DE CORRAL"/>
    <s v="VALDIVIA"/>
    <s v="VALDIVIA, CORRAL"/>
    <n v="3146480"/>
    <n v="3087000"/>
    <n v="3087000"/>
    <n v="1212350.389"/>
    <n v="0"/>
    <n v="0"/>
    <n v="0"/>
  </r>
  <r>
    <x v="2"/>
    <x v="13"/>
    <s v="PROYECTOS"/>
    <s v="CONSERVACION VIAL"/>
    <s v="RED VIAL BASICA"/>
    <s v="40002685-0"/>
    <s v="CONSERVACION CAMINOS BASICOS REGION DE LOS RIOS 2019-2020"/>
    <s v="VALDIVIA, RANCO"/>
    <s v="VALDIVIA, CORRAL, LANCO, LOS LAGOS, MAFIL, MARIQUINA, PAILLACO, PANGUIPULLI, LA UNION, FUTRONO, LAGO RANCO, RIO BUENO"/>
    <n v="0"/>
    <n v="6000"/>
    <n v="6000"/>
    <n v="4979.2259999999997"/>
    <n v="0"/>
    <n v="0"/>
    <n v="0"/>
  </r>
  <r>
    <x v="2"/>
    <x v="13"/>
    <s v="PROYECTOS"/>
    <s v="CONSERVACION VIAL"/>
    <s v="PLAN INDIGENA"/>
    <s v="40002686-0"/>
    <s v="CONSERVACION CAMINOS EN COMUNIDADES INDIGENAS REGION DE LOS RIOS 2019"/>
    <s v="VALDIVIA, RANCO"/>
    <s v="VALDIVIA, CORRAL, LANCO, LOS LAGOS, MAFIL, MARIQUINA, PAILLACO, PANGUIPULLI, LA UNION, FUTRONO, LAGO RANCO, RIO BUENO"/>
    <n v="0"/>
    <n v="30000"/>
    <n v="30000"/>
    <n v="29999.449000000001"/>
    <n v="0"/>
    <n v="0"/>
    <n v="0"/>
  </r>
  <r>
    <x v="2"/>
    <x v="13"/>
    <s v="PROYECTOS"/>
    <s v="VIALIDAD URBANA"/>
    <s v="VIALIDAD URBANA"/>
    <s v="40003669-0"/>
    <s v="MEJORAMIENTO PASADA URBANA RUTA T-551 EN FUTRONO"/>
    <s v="RANCO"/>
    <s v="FUTRONO"/>
    <n v="0"/>
    <n v="5110"/>
    <n v="5110"/>
    <n v="3025.0120000000002"/>
    <n v="0"/>
    <n v="300000"/>
    <n v="500000"/>
  </r>
  <r>
    <x v="2"/>
    <x v="13"/>
    <s v="PROYECTOS"/>
    <s v="DESARROLLO VIAL AREAS COSTERAS"/>
    <s v="PUENTE LONGITUDINAL COSTERO"/>
    <s v="40004384-0"/>
    <s v="MEJORAMIENTO CONECTIVIDAD VIAL VALDIVIA-COSTA CORRAL, REGIÓN DE LOS RÍOS"/>
    <s v="VALDIVIA"/>
    <s v="CORRAL"/>
    <n v="0"/>
    <n v="47000"/>
    <n v="47000"/>
    <n v="44160.36"/>
    <n v="0"/>
    <n v="0"/>
    <n v="0"/>
  </r>
  <r>
    <x v="2"/>
    <x v="13"/>
    <s v="PROYECTOS"/>
    <s v="CONSERVACION VIAL"/>
    <s v="CONTRATOS POR NIVEL DE SERVICIO"/>
    <s v="40011127-0"/>
    <s v="CONSERVACION GLOBAL MIXTA CAMINOS RED VIAL REGION DE LOS RIOS 2020"/>
    <s v="VALDIVIA, RANCO"/>
    <s v="LANCO, MARIQUINA, PAILLACO, FUTRONO, LAGO RANCO, RIO BUENO"/>
    <n v="9956058"/>
    <n v="14776000"/>
    <n v="14776000"/>
    <n v="13316218.452"/>
    <n v="0"/>
    <n v="12055000"/>
    <n v="13000000"/>
  </r>
  <r>
    <x v="2"/>
    <x v="13"/>
    <s v="PROYECTOS"/>
    <s v="CONSERVACION VIAL"/>
    <s v="CONTRATOS POR NIVEL DE SERVICIO"/>
    <s v="40011131-0"/>
    <s v="CONSERVACION GLOBAL CAMINOS EN COMUNIDADES INDIGENAS REGION DE LOS RIOS 2020"/>
    <s v="VALDIVIA, RANCO"/>
    <s v="LOS LAGOS, MARIQUINA, PANGUIPULLI, FUTRONO, LAGO RANCO"/>
    <n v="2126870"/>
    <n v="3431200"/>
    <n v="3431200"/>
    <n v="2752741.7259999998"/>
    <n v="0"/>
    <n v="62000"/>
    <n v="0"/>
  </r>
  <r>
    <x v="2"/>
    <x v="13"/>
    <s v="PROYECTOS"/>
    <s v="CONSERVACION VIAL"/>
    <s v="PLAN INDIGENA"/>
    <s v="40011134-0"/>
    <s v="CONSERVACION CAMINOS PLAN INDIGENA REGION DE LOS RIOS 2020"/>
    <s v="VALDIVIA, RANCO"/>
    <s v="MAFIL, MARIQUINA, PANGUIPULLI, FUTRONO"/>
    <n v="127560"/>
    <n v="527000"/>
    <n v="527000"/>
    <n v="354919.136"/>
    <n v="0"/>
    <n v="0"/>
    <n v="0"/>
  </r>
  <r>
    <x v="2"/>
    <x v="13"/>
    <s v="PROYECTOS"/>
    <s v="MEJORAMIENTO RED VIAL REGIONAL SECUNDARIA"/>
    <s v="MEJORAMIENTO RED VIAL REGIONAL SECUNDARIA"/>
    <s v="40011827-0"/>
    <s v="CONSTRUCCION CONEXION VIAL PUREY- LOS LAGOS"/>
    <s v="VALDIVIA"/>
    <s v="LOS LAGOS"/>
    <n v="340213"/>
    <n v="325000"/>
    <n v="325000"/>
    <n v="181348.93900000001"/>
    <n v="0"/>
    <n v="98000"/>
    <n v="0"/>
  </r>
  <r>
    <x v="2"/>
    <x v="13"/>
    <s v="PROYECTOS"/>
    <s v="VIALIDAD URBANA"/>
    <s v="LONGITUDINAL COSTERO"/>
    <s v="40012473-0"/>
    <s v="MEJORAMIENTO AVENIDA ESPAÑA S: CALLE PEDRO AGUIRRE CERDA- CAMINO CABO BLANCO VALDIVIA"/>
    <s v="VALDIVIA"/>
    <s v="VALDIVIA"/>
    <n v="25512"/>
    <n v="26022"/>
    <n v="26022"/>
    <n v="81.17"/>
    <n v="0"/>
    <n v="703000"/>
    <n v="710000"/>
  </r>
  <r>
    <x v="2"/>
    <x v="13"/>
    <s v="PROYECTOS"/>
    <s v="MEJORAMIENTO RED VIAL REGIONAL SECUNDARIA"/>
    <s v="MEJORAMIENTO RED VIAL REGIONAL SECUNDARIA"/>
    <s v="40021402-0"/>
    <s v="MEJORAMIENTO CONEXIÓN RUTA T-230 Y RUTA T-20, COMUNA DE MARIQUINA"/>
    <s v="VALDIVIA"/>
    <s v="MARIQUINA"/>
    <n v="0"/>
    <n v="150000"/>
    <n v="150000"/>
    <n v="106703.74800000001"/>
    <n v="0"/>
    <n v="0"/>
    <n v="0"/>
  </r>
  <r>
    <x v="2"/>
    <x v="13"/>
    <s v="PROYECTOS"/>
    <s v="MEJORAMIENTO RED VIAL REGIONAL PRINCIPAL"/>
    <s v="PUENTES"/>
    <s v="40021408-0"/>
    <s v="REPOSICION PUENTES RUTA T-60"/>
    <s v="VALDIVIA, RANCO"/>
    <s v="VALDIVIA, PAILLACO, LA UNION"/>
    <n v="53150"/>
    <n v="53650"/>
    <n v="53650"/>
    <n v="57.295999999999999"/>
    <n v="0"/>
    <n v="266000"/>
    <n v="9000"/>
  </r>
  <r>
    <x v="2"/>
    <x v="13"/>
    <s v="PROYECTOS"/>
    <s v="MEJORAMIENTO RED VIAL REGIONAL SECUNDARIA"/>
    <s v="MEJORAMIENTO RED VIAL REGIONAL SECUNDARIA"/>
    <s v="40021416-0"/>
    <s v="MEJORAMIENTO CBI REGIÓN DE LOS RIOS IV PARTE"/>
    <s v="INTERPROVINCIAL"/>
    <s v="INTERCOMUNAL"/>
    <n v="53150"/>
    <n v="2000"/>
    <n v="2000"/>
    <n v="61.116"/>
    <n v="0"/>
    <n v="500000"/>
    <n v="839000"/>
  </r>
  <r>
    <x v="2"/>
    <x v="13"/>
    <s v="PROYECTOS"/>
    <s v="SEGURIDAD VIAL, CICLOVIAS Y PASARELAS"/>
    <s v="CICLOVIAS"/>
    <s v="40021423-0"/>
    <s v="CONSTRUCCION CICLOVIAS EN RED VIAL REGION DE LOS RIOS II ETAPA"/>
    <s v="INTERPROVINCIAL"/>
    <s v="INTERCOMUNAL"/>
    <n v="53150"/>
    <n v="1500"/>
    <n v="1500"/>
    <n v="61.116"/>
    <n v="0"/>
    <n v="300000"/>
    <n v="562000"/>
  </r>
  <r>
    <x v="2"/>
    <x v="13"/>
    <s v="PROYECTOS"/>
    <s v="MEJORAMIENTO RED VIAL REGIONAL PRINCIPAL"/>
    <s v="MEJORAMIENTO RED VIAL REGIONAL PRINCIPAL"/>
    <s v="40021516-0"/>
    <s v="CONSTRUCCION ACCESO A PARQUE NACIONAL PUYEHUE COMUNA LAGO RANCO"/>
    <s v="INTERPROVINCIAL"/>
    <s v="INTERCOMUNAL"/>
    <n v="23115"/>
    <n v="148000"/>
    <n v="148000"/>
    <n v="0"/>
    <n v="0"/>
    <n v="0"/>
    <n v="0"/>
  </r>
  <r>
    <x v="2"/>
    <x v="13"/>
    <s v="PROYECTOS"/>
    <s v="RUTA PRECORDILLERANA"/>
    <s v="RUTA PRECORDILLERANA"/>
    <s v="40026159-0"/>
    <s v="MEJORAMIENTO INTERCONEXION VIAL LAGO NELTUME LIQUIÑE"/>
    <s v="VALDIVIA"/>
    <s v="PANGUIPULLI"/>
    <n v="53150"/>
    <n v="53660"/>
    <n v="53660"/>
    <n v="76.396000000000001"/>
    <n v="0"/>
    <n v="373000"/>
    <n v="331000"/>
  </r>
  <r>
    <x v="2"/>
    <x v="13"/>
    <s v="PROYECTOS"/>
    <s v="CONSERVACION VIAL"/>
    <s v="RED VIAL BASICA"/>
    <s v="40027825-0"/>
    <s v="CONSERVACION RED VIAL LOS RIOS 2020 PLAN RECUPERACIÓN"/>
    <s v="INTERPROVINCIAL"/>
    <s v="INTERCOMUNAL"/>
    <n v="189253"/>
    <n v="661000"/>
    <n v="661000"/>
    <n v="396853.39600000001"/>
    <n v="0"/>
    <n v="0"/>
    <n v="0"/>
  </r>
  <r>
    <x v="2"/>
    <x v="13"/>
    <s v="PROYECTOS"/>
    <s v="CONSERVACION VIAL"/>
    <s v="RED VIAL BASICA"/>
    <s v="40027826-0"/>
    <s v="CONSERVACION RED VIAL LOS RIOS 2020"/>
    <s v="INTERPROVINCIAL"/>
    <s v="INTERCOMUNAL"/>
    <n v="672859"/>
    <n v="955000"/>
    <n v="955000"/>
    <n v="951610"/>
    <n v="0"/>
    <n v="0"/>
    <n v="0"/>
  </r>
  <r>
    <x v="2"/>
    <x v="13"/>
    <s v="PROYECTOS"/>
    <s v="CONSERVACION VIAL"/>
    <s v="CAMINOS BÁSICOS"/>
    <s v="40029499-0"/>
    <s v="CONSERVACION CAMINOS BÁSICOS REGIÓN DE LOS RIOS 2020"/>
    <s v="INTERPROVINCIAL"/>
    <s v="INTERCOMUNAL"/>
    <n v="131933"/>
    <n v="1716500"/>
    <n v="1716500"/>
    <n v="1586165.037"/>
    <n v="0"/>
    <n v="0"/>
    <n v="0"/>
  </r>
  <r>
    <x v="2"/>
    <x v="13"/>
    <s v="PROYECTOS"/>
    <s v="CONSERVACION VIAL"/>
    <s v="GLOBAL"/>
    <s v="40030690-0"/>
    <s v="CONSERVACION GLOBAL DE CAMINOS REGION DE LOS RIOS 2022-2025"/>
    <s v="VALDIVIA, RANCO"/>
    <s v="VALDIVIA, FUTRONO"/>
    <n v="1443554"/>
    <n v="1084000"/>
    <n v="1084000"/>
    <n v="0"/>
    <n v="0"/>
    <n v="2701000"/>
    <n v="1118000"/>
  </r>
  <r>
    <x v="2"/>
    <x v="13"/>
    <s v="PROYECTOS"/>
    <s v="CONSERVACION VIAL"/>
    <s v="GLOBAL"/>
    <s v="40030691-0"/>
    <s v="CONSERVACION GLOBAL MIXTA CAMINOS RED VIAL REGION DE LOS RIOS 2022-2026"/>
    <s v="VALDIVIA, RANCO"/>
    <s v="CORRAL, LA UNION"/>
    <n v="4369568"/>
    <n v="4010000"/>
    <n v="4010000"/>
    <n v="2163204.074"/>
    <n v="0"/>
    <n v="4487000"/>
    <n v="7315000"/>
  </r>
  <r>
    <x v="2"/>
    <x v="13"/>
    <s v="PROYECTOS"/>
    <s v="MEJORAMIENTO RED VIAL REGIONAL SECUNDARIA"/>
    <s v="MEJORAMIENTO RED VIAL REGIONAL SECUNDARIA"/>
    <s v="40031046-0"/>
    <s v="MEJORAMIENTO CONEXIÓN VIAL RUTAS T-345 Y T-34, COMUNA DE MÀFIL, REGIÓN DE LOS RÍOS."/>
    <s v="VALDIVIA"/>
    <s v="MAFIL"/>
    <n v="333265"/>
    <n v="301000"/>
    <n v="301000"/>
    <n v="166842.50599999999"/>
    <n v="0"/>
    <n v="79000"/>
    <n v="0"/>
  </r>
  <r>
    <x v="2"/>
    <x v="13"/>
    <s v="PROYECTOS"/>
    <s v="VIALIDAD URBANA"/>
    <s v="VIALIDAD URBANA"/>
    <s v="40031344-0"/>
    <s v="MEJORAMIENTO INTERCONEXION AV. PICARTE - LAS ANIMAS - PUENTE CALLE CALLE "/>
    <s v="VALDIVIA"/>
    <s v="VALDIVIA"/>
    <n v="53150"/>
    <n v="53650"/>
    <n v="53650"/>
    <n v="0"/>
    <n v="0"/>
    <n v="266000"/>
    <n v="97000"/>
  </r>
  <r>
    <x v="2"/>
    <x v="13"/>
    <s v="PROYECTOS"/>
    <s v="VIALIDAD URBANA"/>
    <s v="VIALIDAD URBANA"/>
    <s v="40032256-0"/>
    <s v="MEJORAMIENTO MEJORAMIENTO PASADAS URBANAS POR LA CIUDAD DE LA UNIÓN -"/>
    <s v="RANCO"/>
    <s v="LA UNION"/>
    <n v="53150"/>
    <n v="31650"/>
    <n v="31650"/>
    <n v="81.17"/>
    <n v="0"/>
    <n v="501280"/>
    <n v="0"/>
  </r>
  <r>
    <x v="2"/>
    <x v="13"/>
    <s v="PROYECTOS"/>
    <s v="CONSERVACION VIAL"/>
    <s v="RED VIAL COMUNAL"/>
    <s v="40035380-0"/>
    <s v="CONSERVACION RED VIAL REGIÓN DE LOS RÍOS PERÍODO 2021-2023 PLAN DE RECUPERACIÓN"/>
    <s v="INTERPROVINCIAL"/>
    <s v="INTERCOMUNAL"/>
    <n v="9178862"/>
    <n v="9445000"/>
    <n v="9445000"/>
    <n v="7610656.3469999991"/>
    <n v="0"/>
    <n v="2027000"/>
    <n v="0"/>
  </r>
  <r>
    <x v="2"/>
    <x v="13"/>
    <s v="PROYECTOS"/>
    <s v="CONSERVACION VIAL"/>
    <s v="PLAN INDIGENA"/>
    <s v="40035385-0"/>
    <s v="CONSERVACION PLAN INDÍGENA REGIÓN DE LOS RÍOS PERÍODO 2021-2023"/>
    <s v="INTERPROVINCIAL"/>
    <s v="INTERCOMUNAL"/>
    <n v="2356212"/>
    <n v="2694100"/>
    <n v="2694100"/>
    <n v="2019195.5320000001"/>
    <n v="0"/>
    <n v="484000"/>
    <n v="0"/>
  </r>
  <r>
    <x v="2"/>
    <x v="13"/>
    <s v="PROYECTOS"/>
    <s v="CONSERVACION VIAL"/>
    <s v="CAMINOS BÁSICOS"/>
    <s v="40035388-0"/>
    <s v="CONSERVACION CAMINOS BÁSICOS REGIÓN DE LOS RÍOS PERÍODO 2021-2023"/>
    <s v="INTERPROVINCIAL"/>
    <s v="INTERCOMUNAL"/>
    <n v="6310175"/>
    <n v="7032000"/>
    <n v="7032000"/>
    <n v="6219917.5210000006"/>
    <n v="0"/>
    <n v="1178000"/>
    <n v="0"/>
  </r>
  <r>
    <x v="2"/>
    <x v="13"/>
    <s v="PROYECTOS"/>
    <s v="MEJORAMIENTO RED VIAL REGIONAL SECUNDARIA"/>
    <s v="MEJORAMIENTO RED VIAL REGIONAL SECUNDARIA"/>
    <s v="40036799-0"/>
    <s v="MEJORAMIENTO CBI RUTA T800 CRUCE RUTA 210 LA UNION HUEICOLLA VENECIA COMUNA DE LA UNION"/>
    <s v="VALDIVIA, RANCO"/>
    <s v="LOS LAGOS, FUTRONO"/>
    <n v="103706"/>
    <n v="464706"/>
    <n v="464706"/>
    <n v="9427.2659999999996"/>
    <n v="0"/>
    <n v="3987000"/>
    <n v="5337000"/>
  </r>
  <r>
    <x v="2"/>
    <x v="13"/>
    <s v="PROYECTOS"/>
    <s v="CONSERVACION VIAL"/>
    <s v="ADMINISTRACION DIRECTA"/>
    <s v="40038447-0"/>
    <s v="CONSERVACION RED VIAL ADMINISTRACION DIRECTA REGION DE LOS RIOS 2023"/>
    <s v="VALDIVIA, RANCO"/>
    <s v="VALDIVIA, CORRAL, LANCO, LOS LAGOS, MAFIL, MARIQUINA, PAILLACO, PANGUIPULLI, LA UNION, FUTRONO, LAGO RANCO, RIO BUENO"/>
    <n v="5970952"/>
    <n v="6992963"/>
    <n v="6992963"/>
    <n v="3567744.7420000001"/>
    <n v="0"/>
    <n v="0"/>
    <n v="0"/>
  </r>
  <r>
    <x v="2"/>
    <x v="13"/>
    <s v="PROYECTOS"/>
    <s v="CONSERVACION VIAL"/>
    <s v="GLOBAL"/>
    <s v="40038448-0"/>
    <s v="CONSERVACION GLOBAL MIXTA CAMINOS RED VIAL REGION DE LOS RIOS 2023"/>
    <s v="VALDIVIA, RANCO"/>
    <s v="VALDIVIA, CORRAL, LANCO, LOS LAGOS, MAFIL, MARIQUINA, PAILLACO, PANGUIPULLI, LA UNION, FUTRONO, LAGO RANCO, RIO BUENO"/>
    <n v="1125111"/>
    <n v="0"/>
    <n v="0"/>
    <n v="0"/>
    <n v="0"/>
    <n v="0"/>
    <n v="0"/>
  </r>
  <r>
    <x v="2"/>
    <x v="13"/>
    <s v="PROYECTOS"/>
    <s v="CONSERVACION VIAL"/>
    <s v="GLOBAL"/>
    <s v="40038456-0"/>
    <s v="CONSERVACION GLOBAL DE CAMINOS INDIGENAS REGION DE LOS RIOS 2023 "/>
    <s v="INTERPROVINCIAL"/>
    <s v="INTERCOMUNAL"/>
    <n v="831343"/>
    <n v="0"/>
    <n v="0"/>
    <n v="0"/>
    <n v="0"/>
    <n v="0"/>
    <n v="0"/>
  </r>
  <r>
    <x v="2"/>
    <x v="13"/>
    <s v="PROYECTOS"/>
    <s v="CONSERVACION VIAL"/>
    <s v="PLAN INDIGENA"/>
    <s v="40038465-0"/>
    <s v="CONSERVACION CAMINOS PLAN INDIGENA REGION DE LOS RIOS 2023"/>
    <s v="VALDIVIA, RANCO"/>
    <s v="VALDIVIA, CORRAL, LANCO, LOS LAGOS, MAFIL, MARIQUINA, PAILLACO, PANGUIPULLI, LA UNION, FUTRONO, LAGO RANCO, RIO BUENO"/>
    <n v="1169300"/>
    <n v="0"/>
    <n v="0"/>
    <n v="0"/>
    <n v="0"/>
    <n v="0"/>
    <n v="0"/>
  </r>
  <r>
    <x v="2"/>
    <x v="13"/>
    <s v="PROYECTOS"/>
    <s v="CONSERVACION VIAL"/>
    <s v="CAMINOS BÁSICOS"/>
    <s v="40038476-0"/>
    <s v="CONSERVACION CAMINOS BASICOS REGION DE LOS RIOS 2023"/>
    <s v="INTERPROVINCIAL"/>
    <s v="INTERCOMUNAL"/>
    <n v="3238407"/>
    <n v="0"/>
    <n v="0"/>
    <n v="0"/>
    <n v="0"/>
    <n v="0"/>
    <n v="0"/>
  </r>
  <r>
    <x v="2"/>
    <x v="13"/>
    <s v="PROYECTOS"/>
    <s v="DESARROLLO VIAL AREAS COSTERAS"/>
    <s v="DESARROLLO VIAL AREAS COSTERAS"/>
    <s v="40038716-0"/>
    <s v="CONSTRUCCION CONEXION VIAL COSTERA SECTOR MEHUIN - PICHICULLIN"/>
    <s v="VALDIVIA"/>
    <s v="MARIQUINA"/>
    <n v="43583"/>
    <n v="0"/>
    <n v="0"/>
    <n v="0"/>
    <n v="0"/>
    <n v="0"/>
    <n v="0"/>
  </r>
  <r>
    <x v="2"/>
    <x v="13"/>
    <s v="PROYECTOS"/>
    <s v="SEGURIDAD VIAL, CICLOVIAS Y PASARELAS"/>
    <s v="SEGURIDAD VIAL"/>
    <s v="40039673-0"/>
    <s v="CONSERVACION ELEMENTOS DE SEGURIDAD VIAL 2022-2023 REGIÓN DE LOS RIOS "/>
    <s v="INTERPROVINCIAL"/>
    <s v="INTERCOMUNAL"/>
    <n v="3890580"/>
    <n v="2700000"/>
    <n v="2700000"/>
    <n v="303457.47399999999"/>
    <n v="0"/>
    <n v="1629000"/>
    <n v="0"/>
  </r>
  <r>
    <x v="2"/>
    <x v="13"/>
    <s v="PROYECTOS"/>
    <s v="CONSERVACION VIAL"/>
    <s v="CAMINOS BÁSICOS"/>
    <s v="40040153-0"/>
    <s v="CONSERVACION CAMINOS BASICOS REGION DE LOS RIOS 2023 -EXPANSIÓN"/>
    <s v="INTERPROVINCIAL"/>
    <s v="INTERCOMUNAL"/>
    <n v="1619204"/>
    <n v="0"/>
    <n v="0"/>
    <n v="0"/>
    <n v="0"/>
    <n v="0"/>
    <n v="0"/>
  </r>
  <r>
    <x v="2"/>
    <x v="13"/>
    <s v="PROYECTOS"/>
    <s v="CONSERVACION VIAL"/>
    <s v="RED VIAL BASICA"/>
    <s v="40040157-0"/>
    <s v="CONSERVACION RED VIAL REGION DE LOS RIOS 2023-2025"/>
    <s v="INTERPROVINCIAL"/>
    <s v="INTERCOMUNAL"/>
    <n v="9892938"/>
    <n v="7824000"/>
    <n v="7824000"/>
    <n v="3203971.8960000002"/>
    <n v="0"/>
    <n v="14488000"/>
    <n v="0"/>
  </r>
  <r>
    <x v="2"/>
    <x v="13"/>
    <s v="PROYECTOS"/>
    <s v="CONSERVACION VIAL"/>
    <s v="PLAN INDIGENA"/>
    <s v="40040161-0"/>
    <s v="CONSERVACION CAMINOS PLAN INDIGENA REGION DE LOS RIOS 2023 -EXPANSIÓN"/>
    <s v="INTERPROVINCIAL"/>
    <s v="INTERCOMUNAL"/>
    <n v="1169300"/>
    <n v="1096000"/>
    <n v="1096000"/>
    <n v="427.81200000000001"/>
    <n v="0"/>
    <n v="11062000"/>
    <n v="0"/>
  </r>
  <r>
    <x v="2"/>
    <x v="13"/>
    <s v="PROYECTOS"/>
    <s v="CONSERVACION VIAL"/>
    <s v="RED VIAL COMUNAL"/>
    <s v="40043320-0"/>
    <s v="CONSERVACION CAMINOS POR GLOSA 6 REGION DE LOS RIOS "/>
    <s v="INTERPROVINCIAL"/>
    <s v="INTERCOMUNAL"/>
    <n v="241301"/>
    <n v="272000"/>
    <n v="272000"/>
    <n v="0"/>
    <n v="0"/>
    <n v="0"/>
    <n v="0"/>
  </r>
  <r>
    <x v="2"/>
    <x v="13"/>
    <s v="PROYECTOS"/>
    <s v="CONSERVACION VIAL"/>
    <s v="CAMINOS BÁSICOS"/>
    <s v="40043716-0"/>
    <s v="CONSERVACION CAMINOS BASICOS REGION DE LOS RIOS 2023 P3"/>
    <s v="INTERPROVINCIAL"/>
    <s v="INTERCOMUNAL"/>
    <n v="5450517"/>
    <n v="0"/>
    <n v="0"/>
    <n v="0"/>
    <n v="0"/>
    <n v="0"/>
    <n v="0"/>
  </r>
  <r>
    <x v="2"/>
    <x v="13"/>
    <s v="PROYECTOS"/>
    <s v="CONSERVACION VIAL"/>
    <s v="CAMINOS BÁSICOS"/>
    <s v="40043731-0"/>
    <s v="CONSERVACION CAMINOS BASICOS REGION DE LOS RIOS 2023-2024"/>
    <s v="INTERPROVINCIAL"/>
    <s v="INTERCOMUNAL"/>
    <n v="4814974"/>
    <n v="5916170"/>
    <n v="5916170"/>
    <n v="3894746.3869999996"/>
    <n v="0"/>
    <n v="13901000"/>
    <n v="0"/>
  </r>
  <r>
    <x v="2"/>
    <x v="14"/>
    <s v="ESTUDIOS BÁSICOS"/>
    <s v="ESTUDIOS BASICOS DE VIALIDAD"/>
    <s v="ESTUDIOS BASICOS DE VIALIDAD"/>
    <s v="40020615-0"/>
    <s v="ANALISIS Y DIAGNÓSTICO TERRITORIAL SECTOR QUILACAHUIN-TRINIDAD. PROVINCIA DE OSORNO"/>
    <s v="OSORNO"/>
    <s v="SAN JUAN DE LA COSTA, SAN PABLO"/>
    <n v="0"/>
    <n v="83000"/>
    <n v="83000"/>
    <n v="77653.106"/>
    <n v="0"/>
    <n v="0"/>
    <n v="0"/>
  </r>
  <r>
    <x v="2"/>
    <x v="14"/>
    <s v="PROYECTOS"/>
    <s v="RUTAS INTERNACIONALES"/>
    <s v="PASO DE CONSENSO"/>
    <s v="20080167-0"/>
    <s v="CONSTRUCCIÓN CAMINO PUELO - PASO EL BOLSÓN"/>
    <s v="LLANQUIHUE"/>
    <s v="COCHAMO"/>
    <n v="2551199"/>
    <n v="3799000"/>
    <n v="3799000"/>
    <n v="367607.64600000001"/>
    <n v="0"/>
    <n v="3110000"/>
    <n v="2940000"/>
  </r>
  <r>
    <x v="2"/>
    <x v="14"/>
    <s v="PROYECTOS"/>
    <s v="MEJORAMIENTO RED VIAL REGIONAL PRINCIPAL"/>
    <s v="CAMINO COSTERO CHILOE"/>
    <s v="30069055-0"/>
    <s v="MEJORAMIENTO RUTAS W-135-125. SECTOR: RAMPA CHACAO-LINAO"/>
    <s v="CHILOE"/>
    <s v="ANCUD"/>
    <n v="0"/>
    <n v="5000"/>
    <n v="5000"/>
    <n v="152.51499999999999"/>
    <n v="0"/>
    <n v="0"/>
    <n v="0"/>
  </r>
  <r>
    <x v="2"/>
    <x v="14"/>
    <s v="PROYECTOS"/>
    <s v="MEJORAMIENTO RED VIAL REGIONAL SECUNDARIA"/>
    <s v="MEJORAMIENTO RED VIAL REGIONAL SECUNDARIA"/>
    <s v="30069070-0"/>
    <s v="MEJORAMIENTO RUTA W-175. SECTOR: LINAO - QUEMCHI"/>
    <s v="CHILOE"/>
    <s v="ANCUD"/>
    <n v="0"/>
    <n v="359000"/>
    <n v="359000"/>
    <n v="292114.8"/>
    <n v="0"/>
    <n v="0"/>
    <n v="0"/>
  </r>
  <r>
    <x v="2"/>
    <x v="14"/>
    <s v="PROYECTOS"/>
    <s v="RUTAS INTERNACIONALES"/>
    <s v="PASOS PRIORIZADOS"/>
    <s v="30070762-0"/>
    <s v="REPOSICIÓN PAVIMENTO RUTA 215-CH. SECTOR: LAS LUMAS - ENTRELAGOS"/>
    <s v="OSORNO"/>
    <s v="PUYEHUE"/>
    <n v="7244345"/>
    <n v="1430000"/>
    <n v="1430000"/>
    <n v="3348.308"/>
    <n v="0"/>
    <n v="4000000"/>
    <n v="4000000"/>
  </r>
  <r>
    <x v="2"/>
    <x v="14"/>
    <s v="PROYECTOS"/>
    <s v="RUTAS INTERNACIONALES"/>
    <s v="PASOS PRIORIZADOS"/>
    <s v="30080507-0"/>
    <s v="REPOSICIÓN PAVIMENTO RUTA 215-CH. SECTOR: ADUANA - LÍMITE"/>
    <s v="OSORNO"/>
    <s v="PUYEHUE"/>
    <n v="296860"/>
    <n v="2990"/>
    <n v="2990"/>
    <n v="67.28"/>
    <n v="0"/>
    <n v="6950000"/>
    <n v="12609000"/>
  </r>
  <r>
    <x v="2"/>
    <x v="14"/>
    <s v="PROYECTOS"/>
    <s v="MEJORAMIENTO RED VIAL REGIONAL PRINCIPAL"/>
    <s v="PUENTES"/>
    <s v="30083665-0"/>
    <s v="CONSTRUCCION PUENTE DALCAHUE EN RUTA W-59, ISLA DE QUINCHAO EN CHILOÉ"/>
    <s v="CHILOE"/>
    <s v="CURACO DE VELEZ"/>
    <n v="1063000"/>
    <n v="50100"/>
    <n v="50100"/>
    <n v="0"/>
    <n v="0"/>
    <n v="1450000"/>
    <n v="1729000"/>
  </r>
  <r>
    <x v="2"/>
    <x v="14"/>
    <s v="PROYECTOS"/>
    <s v="RUTAS INTERNACIONALES"/>
    <s v="PASO DE CONSENSO"/>
    <s v="30101663-0"/>
    <s v="CONSTRUCCIÓN CAMINO PUELO-PASO EL BOLSÓN SECTOR: SEGUNDO CORRAL-EL BOLSÓN"/>
    <s v="LLANQUIHUE"/>
    <s v="COCHAMO"/>
    <n v="0"/>
    <n v="5000"/>
    <n v="5000"/>
    <n v="0"/>
    <n v="0"/>
    <n v="0"/>
    <n v="0"/>
  </r>
  <r>
    <x v="2"/>
    <x v="14"/>
    <s v="PROYECTOS"/>
    <s v="CONSERVACION VIAL"/>
    <s v="RED VIAL BASICA"/>
    <s v="30102086-0"/>
    <s v="CONSERVACIÓN RED VIAL REGIÓN DE LOS LAGOS 2012-2014"/>
    <s v="INTERPROVINCIAL"/>
    <s v="INTERCOMUNAL"/>
    <n v="0"/>
    <n v="11400"/>
    <n v="11400"/>
    <n v="2054.2069999999999"/>
    <n v="0"/>
    <n v="0"/>
    <n v="0"/>
  </r>
  <r>
    <x v="2"/>
    <x v="14"/>
    <s v="PROYECTOS"/>
    <s v="RED AUSTRAL"/>
    <s v="RUTA 7"/>
    <s v="30110274-0"/>
    <s v="CONSTRUCCIÓN RIPIO RUTA 7. S: FIORDO LARGO (PILLÁN) - CALETA GONZALO"/>
    <s v="PALENA"/>
    <s v="CHAITEN"/>
    <n v="280632"/>
    <n v="0"/>
    <n v="0"/>
    <n v="0"/>
    <n v="0"/>
    <n v="0"/>
    <n v="0"/>
  </r>
  <r>
    <x v="2"/>
    <x v="14"/>
    <s v="PROYECTOS"/>
    <s v="MEJORAMIENTO RED VIAL REGIONAL SECUNDARIA"/>
    <s v="PUENTES"/>
    <s v="30112219-0"/>
    <s v="REPOSICION PUENTES MAYORES REGIÓN DE LOS LAGOS GRUPO 1"/>
    <s v="OSORNO, PALENA"/>
    <s v="PURRANQUE, CHAITEN"/>
    <n v="14271"/>
    <n v="121000"/>
    <n v="121000"/>
    <n v="0"/>
    <n v="0"/>
    <n v="0"/>
    <n v="0"/>
  </r>
  <r>
    <x v="2"/>
    <x v="14"/>
    <s v="PROYECTOS"/>
    <s v="MEJORAMIENTO RED VIAL REGIONAL PRINCIPAL"/>
    <s v="MEJORAMIENTO RED VIAL REGIONAL PRINCIPAL"/>
    <s v="30114721-0"/>
    <s v="CONSTRUCCIÓN BY PASS CASTRO EN CHILOÉ"/>
    <s v="CHILOE"/>
    <s v="CASTRO, CHONCHI"/>
    <n v="5527600"/>
    <n v="3743000"/>
    <n v="3743000"/>
    <n v="147730.82199999999"/>
    <n v="0"/>
    <n v="7000000"/>
    <n v="0"/>
  </r>
  <r>
    <x v="2"/>
    <x v="14"/>
    <s v="PROYECTOS"/>
    <s v="RED AUSTRAL"/>
    <s v="RUTA 7"/>
    <s v="30115547-0"/>
    <s v="MEJORAMIENTO RUTA 7 SECTOR: HORNOPIREN - PICHANCO. COMUNA DE HUALAIHUE"/>
    <s v="PALENA"/>
    <s v="HUALAIHUE"/>
    <n v="6265739"/>
    <n v="3884000"/>
    <n v="3884000"/>
    <n v="2763034.165"/>
    <n v="0"/>
    <n v="4551000"/>
    <n v="0"/>
  </r>
  <r>
    <x v="2"/>
    <x v="14"/>
    <s v="PROYECTOS"/>
    <s v="MEJORAMIENTO RED VIAL REGIONAL PRINCIPAL"/>
    <s v="PUENTES"/>
    <s v="30121997-0"/>
    <s v="REPOSICIÓN PUENTE QUILO EN RUTA W-20, COMUNA DE ANCUD"/>
    <s v="CHILOE"/>
    <s v="ANCUD"/>
    <n v="8505762"/>
    <n v="200000"/>
    <n v="200000"/>
    <n v="0"/>
    <n v="0"/>
    <n v="4500000"/>
    <n v="4417000"/>
  </r>
  <r>
    <x v="2"/>
    <x v="14"/>
    <s v="PROYECTOS"/>
    <s v="RUTAS INTERNACIONALES"/>
    <s v="PASOS PRIORIZADOS"/>
    <s v="30122170-0"/>
    <s v="REPOSICION RUTA 215-CH SECTOR ENTRELAGOS-ADUANA PAJARITOS PUYEHUE"/>
    <s v="OSORNO"/>
    <s v="PUYEHUE"/>
    <n v="0"/>
    <n v="87000"/>
    <n v="87000"/>
    <n v="33969.72"/>
    <n v="0"/>
    <n v="29000"/>
    <n v="0"/>
  </r>
  <r>
    <x v="2"/>
    <x v="14"/>
    <s v="PROYECTOS"/>
    <s v="CONSERVACION VIAL"/>
    <s v="GLOBAL"/>
    <s v="30123001-0"/>
    <s v="CONSERVACIÓN GLOBAL MIXTA REGIÓN DE LOS LAGOS AÑO 2013"/>
    <s v="INTERPROVINCIAL"/>
    <s v="INTERCOMUNAL"/>
    <n v="0"/>
    <n v="247000"/>
    <n v="247000"/>
    <n v="246652.821"/>
    <n v="0"/>
    <n v="0"/>
    <n v="0"/>
  </r>
  <r>
    <x v="2"/>
    <x v="14"/>
    <s v="PROYECTOS"/>
    <s v="CAMINOS NACIONALES"/>
    <s v="PUENTES"/>
    <s v="30125021-0"/>
    <s v="CONSTRUCCIÓN PUENTE SOBRE EL CANAL CHACAO Y ACCESOS"/>
    <s v="LLANQUIHUE, CHILOE"/>
    <s v="CALBUCO, ANCUD"/>
    <n v="42519999"/>
    <n v="37665000"/>
    <n v="37665000"/>
    <n v="29953870.664000001"/>
    <n v="0"/>
    <n v="117000000"/>
    <n v="290000000"/>
  </r>
  <r>
    <x v="2"/>
    <x v="14"/>
    <s v="PROYECTOS"/>
    <s v="MEJORAMIENTO RED VIAL REGIONAL SECUNDARIA"/>
    <s v="MEJORAMIENTO RED VIAL REGIONAL SECUNDARIA"/>
    <s v="30131861-0"/>
    <s v="MEJORAMIENTO RUTAS W-160; W-120. SECTOR: HUICHA - CAULIN, CHILOÉ"/>
    <s v="CHILOE"/>
    <s v="ANCUD"/>
    <n v="3218765"/>
    <n v="5186400"/>
    <n v="5186400"/>
    <n v="4139306.1570000001"/>
    <n v="0"/>
    <n v="5105000"/>
    <n v="3659000"/>
  </r>
  <r>
    <x v="2"/>
    <x v="14"/>
    <s v="PROYECTOS"/>
    <s v="RED AUSTRAL"/>
    <s v="RUTA 7"/>
    <s v="30132175-0"/>
    <s v="MEJORAMIENTO RUTA 7, SECTOR PUENTE CISNE - PICHICOLO, HUALAIHUE"/>
    <s v="PALENA"/>
    <s v="HUALAIHUE"/>
    <n v="0"/>
    <n v="5000"/>
    <n v="5000"/>
    <n v="327.42099999999999"/>
    <n v="0"/>
    <n v="0"/>
    <n v="0"/>
  </r>
  <r>
    <x v="2"/>
    <x v="14"/>
    <s v="PROYECTOS"/>
    <s v="RED AUSTRAL"/>
    <s v="RUTA 7"/>
    <s v="30137590-0"/>
    <s v="CONSTRUCCIÓN RUTA 7 SECTOR: VODUDAHUE - LEPTEPU (CMT)"/>
    <s v="PALENA"/>
    <s v="CHAITEN"/>
    <n v="208648"/>
    <n v="342000"/>
    <n v="342000"/>
    <n v="0"/>
    <n v="0"/>
    <n v="0"/>
    <n v="0"/>
  </r>
  <r>
    <x v="2"/>
    <x v="14"/>
    <s v="PROYECTOS"/>
    <s v="CONSERVACION VIAL"/>
    <s v="RED VIAL BASICA"/>
    <s v="30224327-0"/>
    <s v="CONSERVACION RED VIAL LOS LAGOS (2015-2016-2017)"/>
    <s v="INTERPROVINCIAL"/>
    <s v="INTERCOMUNAL"/>
    <n v="0"/>
    <n v="156000"/>
    <n v="156000"/>
    <n v="1761.1"/>
    <n v="0"/>
    <n v="0"/>
    <n v="0"/>
  </r>
  <r>
    <x v="2"/>
    <x v="14"/>
    <s v="PROYECTOS"/>
    <s v="VIALIDAD URBANA"/>
    <s v="VIALIDAD URBANA"/>
    <s v="30257872-0"/>
    <s v="CONSTRUCCION CONEXIÓN VIAL PUERTO VARAS - LLANQUIHUE"/>
    <s v="LLANQUIHUE"/>
    <s v="LLANQUIHUE, PUERTO VARAS"/>
    <n v="786620"/>
    <n v="1042000"/>
    <n v="1042000"/>
    <n v="101468.264"/>
    <n v="0"/>
    <n v="173000"/>
    <n v="0"/>
  </r>
  <r>
    <x v="2"/>
    <x v="14"/>
    <s v="PROYECTOS"/>
    <s v="MEJORAMIENTO RED VIAL REGIONAL SECUNDARIA"/>
    <s v="MEJORAMIENTO RED VIAL REGIONAL SECUNDARIA"/>
    <s v="30287426-0"/>
    <s v="CONSTRUCCION CONEXION VIAL CRUCE RUTA 231 CH - ACCESO NORTE LAGO ESPOLON"/>
    <s v="PALENA"/>
    <s v="FUTALEUFU"/>
    <n v="3204945"/>
    <n v="2283120"/>
    <n v="2283120"/>
    <n v="1510153.051"/>
    <n v="0"/>
    <n v="4552000"/>
    <n v="6593000"/>
  </r>
  <r>
    <x v="2"/>
    <x v="14"/>
    <s v="PROYECTOS"/>
    <s v="RED AUSTRAL"/>
    <s v="RUTA 7"/>
    <s v="30309675-0"/>
    <s v="MEJORAMIENTO RUTA 7. SECTOR: CALETA GONZALO-LAGO NEGRO (PUENTE MANUEL FELIU), CHAITEN"/>
    <s v="PALENA"/>
    <s v="CHAITEN"/>
    <n v="4682515"/>
    <n v="6702000"/>
    <n v="6702000"/>
    <n v="3667200.946"/>
    <n v="0"/>
    <n v="12104000"/>
    <n v="0"/>
  </r>
  <r>
    <x v="2"/>
    <x v="14"/>
    <s v="PROYECTOS"/>
    <s v="RED AUSTRAL"/>
    <s v="RUTA 7"/>
    <s v="30309676-0"/>
    <s v="MEJORAMIENTO RUTA 7, SECTOR LAGO NEGRO (PUENTE MANUEL FELIU)- PUENTE BONITO, CHAITEN"/>
    <s v="PALENA"/>
    <s v="CHAITEN"/>
    <n v="5035431"/>
    <n v="2100000"/>
    <n v="2100000"/>
    <n v="0"/>
    <n v="0"/>
    <n v="20002000"/>
    <n v="4787000"/>
  </r>
  <r>
    <x v="2"/>
    <x v="14"/>
    <s v="PROYECTOS"/>
    <s v="MEJORAMIENTO RED VIAL REGIONAL SECUNDARIA"/>
    <s v="MEJORAMIENTO RED VIAL REGIONAL SECUNDARIA"/>
    <s v="30319122-0"/>
    <s v="MEJORAMIENTO CBI RUTAW-883,C: CRUCE LONGITUDINAL DIAZ LIRA, SECTOR: PUREO - APECHE, CHILOÉ"/>
    <s v="CHILOE"/>
    <s v="QUEILEN"/>
    <n v="2341385"/>
    <n v="189000"/>
    <n v="189000"/>
    <n v="54347.235000000001"/>
    <n v="0"/>
    <n v="4518000"/>
    <n v="4087000"/>
  </r>
  <r>
    <x v="2"/>
    <x v="14"/>
    <s v="PROYECTOS"/>
    <s v="CONSERVACION VIAL"/>
    <s v="RED VIAL BASICA"/>
    <s v="30371077-0"/>
    <s v="CONSERVACION CAMINOS BASICOS REGION DE LOS LAGOS 2016-2018"/>
    <s v="INTERPROVINCIAL"/>
    <s v="INTERCOMUNAL"/>
    <n v="0"/>
    <n v="100"/>
    <n v="100"/>
    <n v="0"/>
    <n v="0"/>
    <n v="0"/>
    <n v="0"/>
  </r>
  <r>
    <x v="2"/>
    <x v="14"/>
    <s v="PROYECTOS"/>
    <s v="VIALIDAD URBANA"/>
    <s v="VIALIDAD URBANA"/>
    <s v="30382574-0"/>
    <s v="MEJORAMIENTO CONEXIÓN VIAL URBANA RUTA U-72 - RUTA U-40 EN OSORNO"/>
    <s v="OSORNO"/>
    <s v="OSORNO"/>
    <n v="243012"/>
    <n v="297000"/>
    <n v="297000"/>
    <n v="251254.99100000001"/>
    <n v="0"/>
    <n v="0"/>
    <n v="0"/>
  </r>
  <r>
    <x v="2"/>
    <x v="14"/>
    <s v="PROYECTOS"/>
    <s v="MEJORAMIENTO RED VIAL REGIONAL PRINCIPAL"/>
    <s v="MEJORAMIENTO RED VIAL REGIONAL PRINCIPAL"/>
    <s v="30384429-0"/>
    <s v="MEJORAMIENTO RUTA V-69, SECTOR PUELO(FIN PAV.)-PUELCHE, COCHAMO"/>
    <s v="LLANQUIHUE, PALENA"/>
    <s v="COCHAMO, HUALAIHUE"/>
    <n v="629296"/>
    <n v="631000"/>
    <n v="631000"/>
    <n v="289746.00699999998"/>
    <n v="0"/>
    <n v="557000"/>
    <n v="0"/>
  </r>
  <r>
    <x v="2"/>
    <x v="14"/>
    <s v="PROYECTOS"/>
    <s v="MEJORAMIENTO RED VIAL REGIONAL PRINCIPAL"/>
    <s v="MEJORAMIENTO RED VIAL REGIONAL PRINCIPAL"/>
    <s v="30399374-0"/>
    <s v="MEJORAMIENTO RUTA W-35, SECTOR CRUCE LONGITUDINAL (DEGAÑ)-QUEMCHI"/>
    <s v="CHILOE"/>
    <s v="ANCUD, QUEMCHI"/>
    <n v="0"/>
    <n v="32000"/>
    <n v="32000"/>
    <n v="0"/>
    <n v="0"/>
    <n v="0"/>
    <n v="0"/>
  </r>
  <r>
    <x v="2"/>
    <x v="14"/>
    <s v="PROYECTOS"/>
    <s v="MEJORAMIENTO RED VIAL REGIONAL PRINCIPAL"/>
    <s v="MEJORAMIENTO RED VIAL REGIONAL PRINCIPAL"/>
    <s v="30399823-0"/>
    <s v="MEJORAMIENTO RUTA V-30, CRUCE RUTA 5 (TOTORAL) - COLEGUAL - FRESIA "/>
    <s v="LLANQUIHUE"/>
    <s v="FRESIA, LLANQUIHUE"/>
    <n v="350297"/>
    <n v="336000"/>
    <n v="336000"/>
    <n v="327331.98499999999"/>
    <n v="0"/>
    <n v="162000"/>
    <n v="0"/>
  </r>
  <r>
    <x v="2"/>
    <x v="14"/>
    <s v="PROYECTOS"/>
    <s v="RUTAS INTERNACIONALES"/>
    <s v="RUTAS INTERNACIONALES"/>
    <s v="30402825-0"/>
    <s v="MEJORAMIENTO RUTA 231-CH. S:PUERTO RAMÍREZ-FUTALEUFÚ"/>
    <s v="PALENA"/>
    <s v="FUTALEUFU, PALENA"/>
    <n v="164070"/>
    <n v="176010"/>
    <n v="176010"/>
    <n v="170542.06099999999"/>
    <n v="0"/>
    <n v="67000"/>
    <n v="0"/>
  </r>
  <r>
    <x v="2"/>
    <x v="14"/>
    <s v="PROYECTOS"/>
    <s v="MEJORAMIENTO RED VIAL REGIONAL SECUNDARIA"/>
    <s v="PUENTES"/>
    <s v="30407375-0"/>
    <s v="CONSTRUCCIÓN PUENTE PRIMER CORRAL CAMINO PUELO - EL BOLSON, COCHAMO"/>
    <s v="LLANQUIHUE"/>
    <s v="COCHAMO"/>
    <n v="163035"/>
    <n v="48000"/>
    <n v="48000"/>
    <n v="0"/>
    <n v="0"/>
    <n v="0"/>
    <n v="0"/>
  </r>
  <r>
    <x v="2"/>
    <x v="14"/>
    <s v="PROYECTOS"/>
    <s v="MEJORAMIENTO RED VIAL REGIONAL SECUNDARIA"/>
    <s v="MEJORAMIENTO RED VIAL REGIONAL SECUNDARIA"/>
    <s v="30416124-0"/>
    <s v="MEJORAMIENTO CBI RUTA V-155, FRUTILLAR BAJO (FIN PAVIMENTO)- QUILANTO, FRUTILLAR"/>
    <s v="LLANQUIHUE"/>
    <s v="FRUTILLAR"/>
    <n v="0"/>
    <n v="82000"/>
    <n v="82000"/>
    <n v="0"/>
    <n v="0"/>
    <n v="0"/>
    <n v="0"/>
  </r>
  <r>
    <x v="2"/>
    <x v="14"/>
    <s v="PROYECTOS"/>
    <s v="CONSERVACION VIAL"/>
    <s v="GLOBAL"/>
    <s v="30447978-0"/>
    <s v="CONSERVACIÓN GLOBAL MIXTA CAMINOS RED VIAL X REGIÓN 2017-2021"/>
    <s v="LLANQUIHUE, OSORNO, PALENA"/>
    <s v="LOS MUERMOS, MAULLIN, PUERTO VARAS, PUYEHUE, SAN JUAN DE LA COSTA, SAN PABLO, CHAITEN, FUTALEUFU, HUALAIHUE, PALENA"/>
    <n v="0"/>
    <n v="390000"/>
    <n v="390000"/>
    <n v="154249.03"/>
    <n v="0"/>
    <n v="0"/>
    <n v="0"/>
  </r>
  <r>
    <x v="2"/>
    <x v="14"/>
    <s v="PROYECTOS"/>
    <s v="VIALIDAD URBANA"/>
    <s v="VIALIDAD URBANA"/>
    <s v="30458053-0"/>
    <s v="MEJORAMIENTO RUTA 226 SECTOR: RUTA 5 - LAGUNITAS"/>
    <s v="LLANQUIHUE"/>
    <s v="PUERTO MONTT"/>
    <n v="0"/>
    <n v="518000"/>
    <n v="518000"/>
    <n v="272420.326"/>
    <n v="0"/>
    <n v="28000"/>
    <n v="0"/>
  </r>
  <r>
    <x v="2"/>
    <x v="14"/>
    <s v="PROYECTOS"/>
    <s v="CAMINOS NACIONALES"/>
    <s v="CAMINOS NACIONALES"/>
    <s v="30458869-0"/>
    <s v="MEJORAMIENTO RUTA 5. S: MOLULCO-COLONIA YUNGAY (3AS PISTAS Y BERMAS)"/>
    <s v="CHILOE"/>
    <s v="QUELLON"/>
    <n v="60591"/>
    <n v="20500"/>
    <n v="20500"/>
    <n v="0"/>
    <n v="0"/>
    <n v="1300000"/>
    <n v="952000"/>
  </r>
  <r>
    <x v="2"/>
    <x v="14"/>
    <s v="PROYECTOS"/>
    <s v="MEJORAMIENTO RED VIAL REGIONAL PRINCIPAL"/>
    <s v="ACCESO A AREAS COSTERAS"/>
    <s v="30458870-0"/>
    <s v="REPOSICIÓN PAVIMENTO RUTA U-40, SECTOR: OSORNO - INTERSECCIÓN RUTA U-52, PROVINCIA OSORNO"/>
    <s v="OSORNO"/>
    <s v="OSORNO, SAN JUAN DE LA COSTA"/>
    <n v="7238392"/>
    <n v="2480010"/>
    <n v="2480010"/>
    <n v="1024358.2439999999"/>
    <n v="0"/>
    <n v="5388000"/>
    <n v="5861000"/>
  </r>
  <r>
    <x v="2"/>
    <x v="14"/>
    <s v="PROYECTOS"/>
    <s v="MEJORAMIENTO RED VIAL REGIONAL SECUNDARIA"/>
    <s v="MEJORAMIENTO RED VIAL REGIONAL SECUNDARIA"/>
    <s v="30458872-0"/>
    <s v="MEJORAMIENTO W-883. SECTOR: APECHE - CRUCE RUTA W-853,QUEILEN"/>
    <s v="CHILOE"/>
    <s v="QUEILEN"/>
    <n v="0"/>
    <n v="4000"/>
    <n v="4000"/>
    <n v="1135.3589999999999"/>
    <n v="0"/>
    <n v="0"/>
    <n v="0"/>
  </r>
  <r>
    <x v="2"/>
    <x v="14"/>
    <s v="PROYECTOS"/>
    <s v="MEJORAMIENTO RED VIAL REGIONAL SECUNDARIA"/>
    <s v="MEJORAMIENTO RED VIAL REGIONAL SECUNDARIA"/>
    <s v="30459352-0"/>
    <s v="MEJORAMIENTO W-883. SECTOR: CRUCE RUTA 5-PUREO,CHILOÉ"/>
    <s v="CHILOE"/>
    <s v="CHONCHI, QUEILEN"/>
    <n v="0"/>
    <n v="1000"/>
    <n v="1000"/>
    <n v="0"/>
    <n v="0"/>
    <n v="0"/>
    <n v="0"/>
  </r>
  <r>
    <x v="2"/>
    <x v="14"/>
    <s v="PROYECTOS"/>
    <s v="MEJORAMIENTO RED VIAL REGIONAL PRINCIPAL"/>
    <s v="MEJORAMIENTO RED VIAL REGIONAL PRINCIPAL"/>
    <s v="30459747-0"/>
    <s v="MEJORAMIENTO RUTA V-90, RUTA 5-MAULLIN, REGION DE LOS LAGOS"/>
    <s v="LLANQUIHUE"/>
    <s v="MAULLIN"/>
    <n v="0"/>
    <n v="17000"/>
    <n v="17000"/>
    <n v="0"/>
    <n v="0"/>
    <n v="0"/>
    <n v="0"/>
  </r>
  <r>
    <x v="2"/>
    <x v="14"/>
    <s v="PROYECTOS"/>
    <s v="CONSERVACION VIAL"/>
    <s v="RED VIAL BASICA"/>
    <s v="30481245-0"/>
    <s v="CONSERVACIÓN RED VIAL REGIÓN DE LOS LAGOS (2018 - 2020)"/>
    <s v="LLANQUIHUE, CHILOE, OSORNO, PALENA"/>
    <s v="PUERTO MONTT, CALBUCO, COCHAMO, FRESIA, FRUTILLAR, LOS MUERMOS, LLANQUIHUE, MAULLIN, PUERTO VARAS, CASTRO, ANCUD, CHONCHI, CURACO DE VELEZ, DALCAHUE, PUQUELDON, QUEILEN, QUELLON, QUEMCHI, QUINCHAO, OSORNO, PUERTO OCTAY, PURRANQUE, PUYEHUE, RIO NEGRO, SAN "/>
    <n v="0"/>
    <n v="1554000"/>
    <n v="1554000"/>
    <n v="1321464.078"/>
    <n v="0"/>
    <n v="0"/>
    <n v="0"/>
  </r>
  <r>
    <x v="2"/>
    <x v="14"/>
    <s v="PROYECTOS"/>
    <s v="CONSERVACION VIAL"/>
    <s v="PLAN INDIGENA"/>
    <s v="30481310-0"/>
    <s v="CONSERVACIÓN CAMINOS EN COMUNIDADES INDÍGENAS R. LOS LAGOS 2018-2019"/>
    <s v="INTERPROVINCIAL"/>
    <s v="INTERCOMUNAL"/>
    <n v="0"/>
    <n v="3100"/>
    <n v="3100"/>
    <n v="0"/>
    <n v="0"/>
    <n v="0"/>
    <n v="0"/>
  </r>
  <r>
    <x v="2"/>
    <x v="14"/>
    <s v="PROYECTOS"/>
    <s v="MEJORAMIENTO RED VIAL REGIONAL SECUNDARIA"/>
    <s v="PUENTES"/>
    <s v="30483135-0"/>
    <s v="CONSTRUCCION PUENTE PALENA Nº 2, PALENA"/>
    <s v="PALENA"/>
    <s v="PALENA"/>
    <n v="53150"/>
    <n v="0"/>
    <n v="0"/>
    <n v="0"/>
    <n v="0"/>
    <n v="0"/>
    <n v="0"/>
  </r>
  <r>
    <x v="2"/>
    <x v="14"/>
    <s v="PROYECTOS"/>
    <s v="CONSERVACION VIAL"/>
    <s v="PLAN INDIGENA"/>
    <s v="40002722-0"/>
    <s v="CONSERVACION CAMINOS PLAN INDIGENA REGION DE LOS LAGOS 2019-2020"/>
    <s v="LLANQUIHUE, CHILOE, OSORNO, PALENA"/>
    <s v="PUERTO MONTT, CALBUCO, COCHAMO, FRESIA, FRUTILLAR, LOS MUERMOS, LLANQUIHUE, MAULLIN, PUERTO VARAS, CASTRO, ANCUD, CHONCHI, CURACO DE VELEZ, DALCAHUE, PUQUELDON, QUEILEN, QUELLON, QUEMCHI, QUINCHAO, OSORNO, PUERTO OCTAY, PURRANQUE, PUYEHUE, RIO NEGRO, SAN "/>
    <n v="0"/>
    <n v="4000"/>
    <n v="4000"/>
    <n v="0"/>
    <n v="0"/>
    <n v="0"/>
    <n v="0"/>
  </r>
  <r>
    <x v="2"/>
    <x v="14"/>
    <s v="PROYECTOS"/>
    <s v="CONSERVACION VIAL"/>
    <s v="RED VIAL BASICA"/>
    <s v="40002748-0"/>
    <s v="CONSERVACION CAMINOS BASICOS REGION DE LOS LAGOS 2019-2020"/>
    <s v="LLANQUIHUE, CHILOE, OSORNO, PALENA"/>
    <s v="PUERTO MONTT, CALBUCO, COCHAMO, FRESIA, FRUTILLAR, LOS MUERMOS, LLANQUIHUE, MAULLIN, PUERTO VARAS, CASTRO, ANCUD, CHONCHI, CURACO DE VELEZ, DALCAHUE, PUQUELDON, QUEILEN, QUELLON, QUEMCHI, QUINCHAO, OSORNO, PUERTO OCTAY, PURRANQUE, PUYEHUE, RIO NEGRO, SAN "/>
    <n v="0"/>
    <n v="3100"/>
    <n v="3100"/>
    <n v="0"/>
    <n v="0"/>
    <n v="0"/>
    <n v="0"/>
  </r>
  <r>
    <x v="2"/>
    <x v="14"/>
    <s v="PROYECTOS"/>
    <s v="CONSERVACION VIAL"/>
    <s v="GLOBAL"/>
    <s v="40002920-0"/>
    <s v="CONSERVACION GLOBAL MIXTA CAMINOS RED VIAL REGION DE LOS LAGOS (2019-2024)"/>
    <s v="LLANQUIHUE, CHILOE, OSORNO, PALENA"/>
    <s v="PUERTO MONTT, CALBUCO, COCHAMO, FRESIA, FRUTILLAR, LOS MUERMOS, LLANQUIHUE, MAULLIN, PUERTO VARAS, CASTRO, ANCUD, CHONCHI, CURACO DE VELEZ, DALCAHUE, PUQUELDON, QUEILEN, QUELLON, QUEMCHI, QUINCHAO, OSORNO, PUERTO OCTAY, PURRANQUE, PUYEHUE, RIO NEGRO, SAN "/>
    <n v="4996101"/>
    <n v="9486000"/>
    <n v="9486000"/>
    <n v="8491621.5069999993"/>
    <n v="0"/>
    <n v="5659000"/>
    <n v="6553000"/>
  </r>
  <r>
    <x v="2"/>
    <x v="14"/>
    <s v="PROYECTOS"/>
    <s v="RUTAS INTERNACIONALES"/>
    <s v="RUTAS INTERNACIONALES"/>
    <s v="40003392-0"/>
    <s v="MEJORAMIENTO RUTA 235-CH SECTOR: PUERTO RAMIREZ - PALENA"/>
    <s v="PALENA"/>
    <s v="PALENA"/>
    <n v="0"/>
    <n v="70000"/>
    <n v="70000"/>
    <n v="0"/>
    <n v="0"/>
    <n v="0"/>
    <n v="0"/>
  </r>
  <r>
    <x v="2"/>
    <x v="14"/>
    <s v="PROYECTOS"/>
    <s v="MEJORAMIENTO RED VIAL REGIONAL PRINCIPAL"/>
    <s v="MEJORAMIENTO RED VIAL REGIONAL PRINCIPAL"/>
    <s v="40003396-0"/>
    <s v="MEJORAMIENTO RUTA V-69 SECTOR COCHAMO PTE PUCHEGUIN, COCHAMO"/>
    <s v="LLANQUIHUE"/>
    <s v="COCHAMO"/>
    <n v="1286230"/>
    <n v="607010"/>
    <n v="607010"/>
    <n v="13247.741"/>
    <n v="0"/>
    <n v="3004000"/>
    <n v="5054000"/>
  </r>
  <r>
    <x v="2"/>
    <x v="14"/>
    <s v="PROYECTOS"/>
    <s v="MEJORAMIENTO RED VIAL REGIONAL SECUNDARIA"/>
    <s v="DESARROLLO SOCIAL Y APOYO A COMUNIDADES"/>
    <s v="40003435-0"/>
    <s v="MEJORAMIENTO RUTA W-800, S.CRUCE RUTA 5 (NOTUCO)-HUILLINCO-CUCAO-CHANQUIN"/>
    <s v="CHILOE"/>
    <s v="CHONCHI"/>
    <n v="937949"/>
    <n v="442000"/>
    <n v="442000"/>
    <n v="296006.37900000002"/>
    <n v="0"/>
    <n v="557000"/>
    <n v="188000"/>
  </r>
  <r>
    <x v="2"/>
    <x v="14"/>
    <s v="PROYECTOS"/>
    <s v="MEJORAMIENTO RED VIAL REGIONAL PRINCIPAL"/>
    <s v="MEJORAMIENTO RED VIAL REGIONAL PRINCIPAL"/>
    <s v="40003559-0"/>
    <s v="AMPLIACION REPOSICION RUTA V-85. SECTOR: HUITO-CALBUCO"/>
    <s v="LLANQUIHUE"/>
    <s v="CALBUCO"/>
    <n v="5261850"/>
    <n v="3211000"/>
    <n v="3211000"/>
    <n v="369442.18700000003"/>
    <n v="0"/>
    <n v="20629000"/>
    <n v="13236000"/>
  </r>
  <r>
    <x v="2"/>
    <x v="14"/>
    <s v="PROYECTOS"/>
    <s v="MEJORAMIENTO RED VIAL REGIONAL SECUNDARIA"/>
    <s v="MEJORAMIENTO RED VIAL REGIONAL SECUNDARIA"/>
    <s v="40004549-0"/>
    <s v="MEJORAMIENTO CBI RUTA V-860, SECTOR CRUCE RUTA V-60 (FIN PAVIMENTO)-CRUCE RUTA V-840"/>
    <s v="LLANQUIHUE"/>
    <s v="PUERTO MONTT, PUERTO VARAS"/>
    <n v="0"/>
    <n v="670000"/>
    <n v="670000"/>
    <n v="238534.75600000002"/>
    <n v="0"/>
    <n v="0"/>
    <n v="0"/>
  </r>
  <r>
    <x v="2"/>
    <x v="14"/>
    <s v="PROYECTOS"/>
    <s v="MEJORAMIENTO RED VIAL REGIONAL PRINCIPAL"/>
    <s v="MEJORAMIENTO RED VIAL REGIONAL PRINCIPAL"/>
    <s v="40007464-0"/>
    <s v="REPOSICIÓN PUENTE CANCURA EN RUTA U-55-V COMUNAS DE PUERTO OCTAY Y OSORNO"/>
    <s v="OSORNO"/>
    <s v="OSORNO, PUERTO OCTAY"/>
    <n v="173630"/>
    <n v="311400"/>
    <n v="311400"/>
    <n v="325.02100000000002"/>
    <n v="0"/>
    <n v="4718000"/>
    <n v="4950000"/>
  </r>
  <r>
    <x v="2"/>
    <x v="14"/>
    <s v="PROYECTOS"/>
    <s v="MEJORAMIENTO RED VIAL REGIONAL PRINCIPAL"/>
    <s v="PUENTES"/>
    <s v="40008858-0"/>
    <s v="REPOSICION PUENTES MAYORES REGIÓN DE LOS LAGOS GRUPO 2"/>
    <s v="LLANQUIHUE"/>
    <s v="PUERTO MONTT, PUERTO VARAS"/>
    <n v="0"/>
    <n v="88000"/>
    <n v="88000"/>
    <n v="9349.848"/>
    <n v="0"/>
    <n v="0"/>
    <n v="0"/>
  </r>
  <r>
    <x v="2"/>
    <x v="14"/>
    <s v="PROYECTOS"/>
    <s v="CONSERVACION VIAL"/>
    <s v="CONTRATOS POR NIVEL DE SERVICIO"/>
    <s v="40011156-0"/>
    <s v="CONSERVACION GLOBAL MIXTA CAMINOS RED VIAL REGION DE LOS LAGOS 2020"/>
    <s v="LLANQUIHUE, CHILOE, OSORNO, PALENA"/>
    <s v="COCHAMO, CURACO DE VELEZ, QUINCHAO, RIO NEGRO, CHAITEN, FUTALEUFU, PALENA"/>
    <n v="13003679"/>
    <n v="28910000"/>
    <n v="28910000"/>
    <n v="25384223.357999999"/>
    <n v="0"/>
    <n v="23618000"/>
    <n v="32053000"/>
  </r>
  <r>
    <x v="2"/>
    <x v="14"/>
    <s v="PROYECTOS"/>
    <s v="CONSERVACION VIAL"/>
    <s v="CAMINOS BÁSICOS"/>
    <s v="40011158-0"/>
    <s v="CONSERVACION CAMINOS BASICOS REGION DE LOS LAGOS 2020"/>
    <s v="LLANQUIHUE, OSORNO"/>
    <s v="CALBUCO, FRESIA, LOS MUERMOS, PUERTO OCTAY, RIO NEGRO, SAN JUAN DE LA COSTA"/>
    <n v="0"/>
    <n v="441000"/>
    <n v="441000"/>
    <n v="32757.745999999999"/>
    <n v="0"/>
    <n v="0"/>
    <n v="0"/>
  </r>
  <r>
    <x v="2"/>
    <x v="14"/>
    <s v="PROYECTOS"/>
    <s v="CONSERVACION VIAL"/>
    <s v="RED VIAL BASICA"/>
    <s v="40011160-0"/>
    <s v="CONSERVACION RED VIAL REGIÓN DE LOS LAGOS 2020"/>
    <s v="CHILOE, OSORNO, PALENA"/>
    <s v="CURACO DE VELEZ, DALCAHUE, QUEILEN, PUERTO OCTAY, PURRANQUE, SAN PABLO, PALENA"/>
    <n v="0"/>
    <n v="50000"/>
    <n v="50000"/>
    <n v="334.10399999999998"/>
    <n v="0"/>
    <n v="0"/>
    <n v="0"/>
  </r>
  <r>
    <x v="2"/>
    <x v="14"/>
    <s v="PROYECTOS"/>
    <s v="CONSERVACION VIAL"/>
    <s v="PLAN INDIGENA"/>
    <s v="40011162-0"/>
    <s v="CONSERVACION CAMINOS PLAN INDIGENA REGION DE LOS LAGOS 2020"/>
    <s v="LLANQUIHUE, OSORNO"/>
    <s v="COCHAMO, LOS MUERMOS, MAULLIN, RIO NEGRO, SAN JUAN DE LA COSTA, SAN PABLO"/>
    <n v="0"/>
    <n v="1500"/>
    <n v="1500"/>
    <n v="879.59500000000003"/>
    <n v="0"/>
    <n v="0"/>
    <n v="0"/>
  </r>
  <r>
    <x v="2"/>
    <x v="14"/>
    <s v="PROYECTOS"/>
    <s v="MEJORAMIENTO RED VIAL REGIONAL SECUNDARIA"/>
    <s v="PUENTES"/>
    <s v="40012113-0"/>
    <s v="REPOSICION PUENTES MAYORES REGION DE LOS LAGOS GRUPO 3"/>
    <s v="CHILOE, PALENA"/>
    <s v="ANCUD, DALCAHUE, CHAITEN"/>
    <n v="212600"/>
    <n v="237000"/>
    <n v="237000"/>
    <n v="104845.02"/>
    <n v="0"/>
    <n v="328000"/>
    <n v="165000"/>
  </r>
  <r>
    <x v="2"/>
    <x v="14"/>
    <s v="PROYECTOS"/>
    <s v="MEJORAMIENTO RED VIAL REGIONAL SECUNDARIA"/>
    <s v="PUENTES"/>
    <s v="40019529-0"/>
    <s v="REPOSICION PUENTE QUILACAHUIN EN RUTA U-166 COMUNA DE SAN PABLO"/>
    <s v="OSORNO"/>
    <s v="SAN PABLO"/>
    <n v="175395"/>
    <n v="165000"/>
    <n v="165000"/>
    <n v="42162.495000000003"/>
    <n v="0"/>
    <n v="155500"/>
    <n v="0"/>
  </r>
  <r>
    <x v="2"/>
    <x v="14"/>
    <s v="PROYECTOS"/>
    <s v="MEJORAMIENTO RED VIAL REGIONAL SECUNDARIA"/>
    <s v="MEJORAMIENTO RED VIAL REGIONAL SECUNDARIA"/>
    <s v="40020032-0"/>
    <s v="MEJORAMIENTO RUTA V-613 S: RIO PESCADO - COLONIA RIO SUR, REGION DE LOS LAGOS"/>
    <s v="LLANQUIHUE"/>
    <s v="PUERTO VARAS"/>
    <n v="292857"/>
    <n v="276000"/>
    <n v="276000"/>
    <n v="93094.247000000003"/>
    <n v="0"/>
    <n v="99000"/>
    <n v="0"/>
  </r>
  <r>
    <x v="2"/>
    <x v="14"/>
    <s v="PROYECTOS"/>
    <s v="MEJORAMIENTO RED VIAL REGIONAL SECUNDARIA"/>
    <s v="MEJORAMIENTO RED VIAL REGIONAL SECUNDARIA"/>
    <s v="40020035-0"/>
    <s v="MEJORAMIENTO RUTA U-911 SECTOR CR. U-55-V - CR. U-981-T"/>
    <s v="OSORNO"/>
    <s v="PUERTO OCTAY"/>
    <n v="148820"/>
    <n v="122650"/>
    <n v="122650"/>
    <n v="5333.9189999999999"/>
    <n v="0"/>
    <n v="6804000"/>
    <n v="6804000"/>
  </r>
  <r>
    <x v="2"/>
    <x v="14"/>
    <s v="PROYECTOS"/>
    <s v="MEJORAMIENTO RED VIAL REGIONAL PRINCIPAL"/>
    <s v="CONECTIVIDAD INTRAREGIONAL"/>
    <s v="40020617-0"/>
    <s v="MEJORAMIENTO CONECTIVIDAD VIAL INTERIOR ENTRE LIM REG LOS RÍOS-LIM PROV LLANQUIHUE SUR"/>
    <s v="LLANQUIHUE, OSORNO"/>
    <s v="LOS MUERMOS, PURRANQUE, SAN JUAN DE LA COSTA"/>
    <n v="341774"/>
    <n v="375000"/>
    <n v="375000"/>
    <n v="290019.38299999997"/>
    <n v="0"/>
    <n v="0"/>
    <n v="0"/>
  </r>
  <r>
    <x v="2"/>
    <x v="14"/>
    <s v="PROYECTOS"/>
    <s v="SEGURIDAD VIAL, CICLOVIAS Y PASARELAS"/>
    <s v="PASARELAS"/>
    <s v="40023736-0"/>
    <s v="CONSERVACION CAMINOS POR GLOSA 7, REGION DE LOS LAGOS 2020 (PLAN DE RECUPERACIÓN)"/>
    <s v="LLANQUIHUE"/>
    <s v="COCHAMO"/>
    <n v="44646"/>
    <n v="766000"/>
    <n v="766000"/>
    <n v="104782.717"/>
    <n v="0"/>
    <n v="0"/>
    <n v="0"/>
  </r>
  <r>
    <x v="2"/>
    <x v="14"/>
    <s v="PROYECTOS"/>
    <s v="VIALIDAD URBANA"/>
    <s v="VIALIDAD URBANA"/>
    <s v="40026957-0"/>
    <s v="MEJORAMIENTO CONEXIÓN VIAL RUTA 5 - RUTA U-500, ACCESO NORTE OSORNO"/>
    <s v="OSORNO"/>
    <s v="OSORNO"/>
    <n v="53150"/>
    <n v="53150"/>
    <n v="53150"/>
    <n v="28682.921999999999"/>
    <n v="0"/>
    <n v="0"/>
    <n v="0"/>
  </r>
  <r>
    <x v="2"/>
    <x v="14"/>
    <s v="PROYECTOS"/>
    <s v="CONSERVACION VIAL"/>
    <s v="CAMINOS BÁSICOS"/>
    <s v="40027087-0"/>
    <s v="CONSERVACION CAMINOS BASICOS REGION DE LOS LAGOS 2020 (PLAN DE RECUPERACION)"/>
    <s v="PALENA"/>
    <s v="CHAITEN"/>
    <n v="1236269"/>
    <n v="6437000"/>
    <n v="6437000"/>
    <n v="5987975.6569999997"/>
    <n v="0"/>
    <n v="0"/>
    <n v="0"/>
  </r>
  <r>
    <x v="2"/>
    <x v="14"/>
    <s v="PROYECTOS"/>
    <s v="CONSERVACION VIAL"/>
    <s v="RED VIAL BASICA"/>
    <s v="40027088-0"/>
    <s v="CONSERVACION RED VIAL REGION DE LOS LAGOS 2020 (PLAN DE RECUPERACION)"/>
    <s v="LLANQUIHUE, OSORNO, PALENA"/>
    <s v="LOS MUERMOS, PUYEHUE, SAN JUAN DE LA COSTA, CHAITEN, HUALAIHUE"/>
    <n v="3095340"/>
    <n v="3779080"/>
    <n v="3779080"/>
    <n v="2365418.3540000003"/>
    <n v="0"/>
    <n v="2168000"/>
    <n v="0"/>
  </r>
  <r>
    <x v="2"/>
    <x v="14"/>
    <s v="PROYECTOS"/>
    <s v="CONSERVACION VIAL"/>
    <s v="RED VIAL BASICA"/>
    <s v="40027089-0"/>
    <s v="CONSERVACION CAMINOS PLAN INDIGENA REGION DE LOS LAGOS 2020 (PLAN DE RECUPERACION) "/>
    <s v="OSORNO"/>
    <s v="OSORNO, SAN PABLO"/>
    <n v="3455388"/>
    <n v="2340000"/>
    <n v="2340000"/>
    <n v="1395696.838"/>
    <n v="0"/>
    <n v="1447000"/>
    <n v="0"/>
  </r>
  <r>
    <x v="2"/>
    <x v="14"/>
    <s v="PROYECTOS"/>
    <s v="CONSERVACION VIAL"/>
    <s v="RED VIAL BASICA"/>
    <s v="40027820-0"/>
    <s v="CONSERVACION DE LA RED VIAL REGION DE LOS LAGOS 2020-2021"/>
    <s v="INTERPROVINCIAL"/>
    <s v="INTERCOMUNAL"/>
    <n v="3099708"/>
    <n v="5490000"/>
    <n v="5490000"/>
    <n v="5348015.1809999999"/>
    <n v="0"/>
    <n v="610000"/>
    <n v="0"/>
  </r>
  <r>
    <x v="2"/>
    <x v="14"/>
    <s v="PROYECTOS"/>
    <s v="MEJORAMIENTO RED VIAL REGIONAL PRINCIPAL"/>
    <s v="PUENTES"/>
    <s v="40027997-0"/>
    <s v="REPOSICION PUENTES MAYORES REGIÓN DE LOS LAGOS GRUPO 4"/>
    <s v="OSORNO"/>
    <s v="OSORNO, PUERTO OCTAY, PUYEHUE"/>
    <n v="207285"/>
    <n v="270000"/>
    <n v="270000"/>
    <n v="250746.60399999999"/>
    <n v="0"/>
    <n v="217000"/>
    <n v="194000"/>
  </r>
  <r>
    <x v="2"/>
    <x v="14"/>
    <s v="PROYECTOS"/>
    <s v="MEJORAMIENTO RED VIAL REGIONAL PRINCIPAL"/>
    <s v="MEJORAMIENTO RED VIAL REGIONAL PRINCIPAL"/>
    <s v="40029691-0"/>
    <s v="REPOSICION PAVIMENTO RUTA U-40 OSORNO - BAHIA MANSA, S: LOMA DE LA PIEDRA-BAHIA MANSA"/>
    <s v="OSORNO"/>
    <s v="OSORNO, SAN JUAN DE LA COSTA"/>
    <n v="53150"/>
    <n v="53150"/>
    <n v="53150"/>
    <n v="3553.2359999999999"/>
    <n v="0"/>
    <n v="0"/>
    <n v="0"/>
  </r>
  <r>
    <x v="2"/>
    <x v="14"/>
    <s v="PROYECTOS"/>
    <s v="MEJORAMIENTO RED VIAL REGIONAL PRINCIPAL"/>
    <s v="MEJORAMIENTO RED VIAL REGIONAL PRINCIPAL"/>
    <s v="40029771-0"/>
    <s v="AMPLIACION REPOSICION RUTA V-85. SECTOR: CRUCE V-815-HUITO, CALBUCO"/>
    <s v="LLANQUIHUE"/>
    <s v="CALBUCO"/>
    <n v="0"/>
    <n v="1623000"/>
    <n v="1623000"/>
    <n v="1424189.1669999999"/>
    <n v="0"/>
    <n v="0"/>
    <n v="0"/>
  </r>
  <r>
    <x v="2"/>
    <x v="14"/>
    <s v="PROYECTOS"/>
    <s v="CONSERVACION VIAL"/>
    <s v="GLOBAL"/>
    <s v="40030679-0"/>
    <s v="CONSERVACION GLOBAL MIXTA CAMINOS RED VIAL REGION DE LOS LAGOS 2022-2026"/>
    <s v="LLANQUIHUE, CHILOE, OSORNO, PALENA"/>
    <s v="PUERTO MONTT, DALCAHUE, RIO NEGRO, FUTALEUFU"/>
    <n v="6165400"/>
    <n v="12105000"/>
    <n v="12105000"/>
    <n v="11343405.620999999"/>
    <n v="0"/>
    <n v="7058000"/>
    <n v="10492000"/>
  </r>
  <r>
    <x v="2"/>
    <x v="14"/>
    <s v="PROYECTOS"/>
    <s v="SEGURIDAD VIAL, CICLOVIAS Y PASARELAS"/>
    <s v="SEGURIDAD VIAL"/>
    <s v="40031619-0"/>
    <s v="CONSERVACION SEGURIDAD VIAL EN REGION LOS LAGOS (PLAN DE RECUPERACIÓN)"/>
    <s v="INTERPROVINCIAL"/>
    <s v="INTERCOMUNAL"/>
    <n v="0"/>
    <n v="153000"/>
    <n v="153000"/>
    <n v="146731.09299999999"/>
    <n v="0"/>
    <n v="0"/>
    <n v="0"/>
  </r>
  <r>
    <x v="2"/>
    <x v="14"/>
    <s v="PROYECTOS"/>
    <s v="CONSERVACION VIAL"/>
    <s v="RED VIAL BASICA"/>
    <s v="40035395-0"/>
    <s v="CONSERVACION RED VIAL REGION DE LOS LAGOS PERIODO 2021-2023"/>
    <s v="INTERPROVINCIAL"/>
    <s v="INTERCOMUNAL"/>
    <n v="5952800"/>
    <n v="6509480"/>
    <n v="6509480"/>
    <n v="6089503.8310000002"/>
    <n v="0"/>
    <n v="1033000"/>
    <n v="0"/>
  </r>
  <r>
    <x v="2"/>
    <x v="14"/>
    <s v="PROYECTOS"/>
    <s v="CONSERVACION VIAL"/>
    <s v="PLAN INDIGENA"/>
    <s v="40035405-0"/>
    <s v="CONSERVACION PLAN INDIGENA REGION DE LOS LAGOS PERIODO 2021-2023"/>
    <s v="INTERPROVINCIAL"/>
    <s v="INTERCOMUNAL"/>
    <n v="6084612"/>
    <n v="3517000"/>
    <n v="3517000"/>
    <n v="3003043.372"/>
    <n v="0"/>
    <n v="2036000"/>
    <n v="0"/>
  </r>
  <r>
    <x v="2"/>
    <x v="14"/>
    <s v="PROYECTOS"/>
    <s v="CONSERVACION VIAL"/>
    <s v="CAMINOS BÁSICOS"/>
    <s v="40035408-0"/>
    <s v="CONSERVACION CAMINOS BASICOS REGION DE LOS LAGOS PERIODO 2021-2023"/>
    <s v="INTERPROVINCIAL"/>
    <s v="INTERCOMUNAL"/>
    <n v="10983979"/>
    <n v="12000010"/>
    <n v="12000010"/>
    <n v="8153475.2949999999"/>
    <n v="0"/>
    <n v="9715000"/>
    <n v="0"/>
  </r>
  <r>
    <x v="2"/>
    <x v="14"/>
    <s v="PROYECTOS"/>
    <s v="RED AUSTRAL"/>
    <s v="PUENTES RUTA 7"/>
    <s v="40036588-0"/>
    <s v="REPOSICION PUENTES MAYORES RUTA 7 GRUPO 1, REGION DE LOS LAGOS"/>
    <s v="PALENA"/>
    <s v="CHAITEN"/>
    <n v="53150"/>
    <n v="0"/>
    <n v="0"/>
    <n v="0"/>
    <n v="0"/>
    <n v="0"/>
    <n v="0"/>
  </r>
  <r>
    <x v="2"/>
    <x v="14"/>
    <s v="PROYECTOS"/>
    <s v="MEJORAMIENTO RED VIAL REGIONAL SECUNDARIA"/>
    <s v="MEJORAMIENTO RED VIAL REGIONAL SECUNDARIA"/>
    <s v="40036594-0"/>
    <s v="MEJORAMIENTO RUTA V-320 S:CR V-310-MAICHIHUE-YERBAS BUENAS, FRESIA Y LOS MUERMOS"/>
    <s v="LLANQUIHUE"/>
    <s v="FRESIA, LOS MUERMOS"/>
    <n v="53150"/>
    <n v="0"/>
    <n v="0"/>
    <n v="0"/>
    <n v="0"/>
    <n v="0"/>
    <n v="0"/>
  </r>
  <r>
    <x v="2"/>
    <x v="14"/>
    <s v="PROYECTOS"/>
    <s v="MEJORAMIENTO RED VIAL REGIONAL SECUNDARIA"/>
    <s v="PUENTES"/>
    <s v="40036595-0"/>
    <s v="REPOSICION PUENTE CHOROY-TRAIGUEN, RUTA U-302, SAN JUAN DE LA COSTA"/>
    <s v="OSORNO"/>
    <s v="SAN JUAN DE LA COSTA"/>
    <n v="53150"/>
    <n v="0"/>
    <n v="0"/>
    <n v="0"/>
    <n v="0"/>
    <n v="0"/>
    <n v="0"/>
  </r>
  <r>
    <x v="2"/>
    <x v="14"/>
    <s v="PROYECTOS"/>
    <s v="MEJORAMIENTO RED VIAL REGIONAL SECUNDARIA"/>
    <s v="MEJORAMIENTO RED VIAL REGIONAL SECUNDARIA"/>
    <s v="40036598-0"/>
    <s v="MEJORAMIENTO CAMINO U-911 SECTOR: PUENTE VESPERINA- LAS GAVIOTAS"/>
    <s v="OSORNO"/>
    <s v="PUERTO OCTAY"/>
    <n v="53150"/>
    <n v="0"/>
    <n v="0"/>
    <n v="0"/>
    <n v="0"/>
    <n v="0"/>
    <n v="0"/>
  </r>
  <r>
    <x v="2"/>
    <x v="14"/>
    <s v="PROYECTOS"/>
    <s v="MEJORAMIENTO RED VIAL REGIONAL PRINCIPAL"/>
    <s v="MEJORAMIENTO RED VIAL REGIONAL PRINCIPAL"/>
    <s v="40036599-0"/>
    <s v="CONSTRUCCION CONEXION VIAL RUTA 5 - RUTA 225 CH, PUERTO VARAS"/>
    <s v="LLANQUIHUE"/>
    <s v="PUERTO VARAS"/>
    <n v="53150"/>
    <n v="0"/>
    <n v="0"/>
    <n v="0"/>
    <n v="0"/>
    <n v="0"/>
    <n v="0"/>
  </r>
  <r>
    <x v="2"/>
    <x v="14"/>
    <s v="PROYECTOS"/>
    <s v="MEJORAMIENTO RED VIAL REGIONAL SECUNDARIA"/>
    <s v="PUENTES"/>
    <s v="40036602-0"/>
    <s v="REPOSICION PUENTES MAYORES REGION DE LOS LAGOS GRUPO 5"/>
    <s v="OSORNO"/>
    <s v="OSORNO, PUERTO OCTAY, RIO NEGRO"/>
    <n v="53150"/>
    <n v="53650"/>
    <n v="53650"/>
    <n v="68.756"/>
    <n v="0"/>
    <n v="426000"/>
    <n v="210000"/>
  </r>
  <r>
    <x v="2"/>
    <x v="14"/>
    <s v="PROYECTOS"/>
    <s v="MEJORAMIENTO RED VIAL REGIONAL SECUNDARIA"/>
    <s v="MEJORAMIENTO RED VIAL REGIONAL SECUNDARIA"/>
    <s v="40036618-0"/>
    <s v="MEJORAMIENTO RUTAS V-590 EL TEPUAL - LAS LOMAS Y V-720 CRUCE RUTA 5 SAN ANTONIO - EL TEPUAL, PROV. LLANQUIHUE "/>
    <s v="LLANQUIHUE"/>
    <s v="PUERTO MONTT, PUERTO VARAS"/>
    <n v="53150"/>
    <n v="10500"/>
    <n v="10500"/>
    <n v="0"/>
    <n v="0"/>
    <n v="472000"/>
    <n v="468000"/>
  </r>
  <r>
    <x v="2"/>
    <x v="14"/>
    <s v="PROYECTOS"/>
    <s v="CONSERVACION VIAL"/>
    <s v="ADMINISTRACION DIRECTA"/>
    <s v="40038504-0"/>
    <s v="CONSERVACION RED VIAL ADMINISTRACION DIRECTA REGION DE LOS LAGOS 2023"/>
    <s v="INTERPROVINCIAL"/>
    <s v="INTERCOMUNAL"/>
    <n v="10365233"/>
    <n v="15499809"/>
    <n v="15499809"/>
    <n v="9224784.7980000004"/>
    <n v="0"/>
    <n v="0"/>
    <n v="0"/>
  </r>
  <r>
    <x v="2"/>
    <x v="14"/>
    <s v="PROYECTOS"/>
    <s v="CONSERVACION VIAL"/>
    <s v="GLOBAL"/>
    <s v="40038505-0"/>
    <s v="CONSERVACION GLOBAL DE CAMINOS INDIGENAS REGION DE LOS LAGOS 2023"/>
    <s v="INTERPROVINCIAL"/>
    <s v="INTERCOMUNAL"/>
    <n v="21260"/>
    <n v="0"/>
    <n v="0"/>
    <n v="0"/>
    <n v="0"/>
    <n v="0"/>
    <n v="0"/>
  </r>
  <r>
    <x v="2"/>
    <x v="14"/>
    <s v="PROYECTOS"/>
    <s v="CONSERVACION VIAL"/>
    <s v="PLAN INDIGENA"/>
    <s v="40038506-0"/>
    <s v="CONSERVACION CAMINOS PLAN INDIGENA REGION DE LOS LAGOS 2023"/>
    <s v="LLANQUIHUE, CHILOE, OSORNO, PALENA"/>
    <s v="PUERTO MONTT, CALBUCO, COCHAMO, FRESIA, FRUTILLAR, LOS MUERMOS, LLANQUIHUE, MAULLIN, PUERTO VARAS, CASTRO, ANCUD, CHONCHI, CURACO DE VELEZ, DALCAHUE, PUQUELDON, QUEILEN, QUELLON, QUEMCHI, QUINCHAO, OSORNO, PUERTO OCTAY, PURRANQUE, PUYEHUE, RIO NEGRO, SAN "/>
    <n v="2524625"/>
    <n v="0"/>
    <n v="0"/>
    <n v="0"/>
    <n v="0"/>
    <n v="0"/>
    <n v="0"/>
  </r>
  <r>
    <x v="2"/>
    <x v="14"/>
    <s v="PROYECTOS"/>
    <s v="CONSERVACION VIAL"/>
    <s v="CAMINOS BÁSICOS"/>
    <s v="40038507-0"/>
    <s v="CONSERVACION CAMINOS BASICOS REGION DE LOS LAGOS 2023"/>
    <s v="INTERPROVINCIAL"/>
    <s v="INTERCOMUNAL"/>
    <n v="5350795"/>
    <n v="0"/>
    <n v="0"/>
    <n v="0"/>
    <n v="0"/>
    <n v="0"/>
    <n v="0"/>
  </r>
  <r>
    <x v="2"/>
    <x v="14"/>
    <s v="PROYECTOS"/>
    <s v="CONSERVACION VIAL"/>
    <s v="CAMINOS BÁSICOS"/>
    <s v="40040147-0"/>
    <s v="CONSERVACION CAMINOS BASICOS REGION DE LOS LAGOS 2023 EXPANSION"/>
    <s v="INTERPROVINCIAL"/>
    <s v="INTERCOMUNAL"/>
    <n v="2675398"/>
    <n v="0"/>
    <n v="0"/>
    <n v="0"/>
    <n v="0"/>
    <n v="0"/>
    <n v="0"/>
  </r>
  <r>
    <x v="2"/>
    <x v="14"/>
    <s v="PROYECTOS"/>
    <s v="CONSERVACION VIAL"/>
    <s v="PLAN INDIGENA"/>
    <s v="40040152-0"/>
    <s v="CONSERVACION CAMINOS PLAN INDIGENA REGION DE LOS LAGOS 2023-2024"/>
    <s v="INTERPROVINCIAL"/>
    <s v="INTERCOMUNAL"/>
    <n v="2524625"/>
    <n v="2603000"/>
    <n v="2603000"/>
    <n v="627580.43599999999"/>
    <n v="0"/>
    <n v="1000000"/>
    <n v="0"/>
  </r>
  <r>
    <x v="2"/>
    <x v="14"/>
    <s v="PROYECTOS"/>
    <s v="CONSERVACION VIAL"/>
    <s v="RED VIAL BASICA"/>
    <s v="40040155-0"/>
    <s v="CONSERVACION RED VIAL REGION DE LOS LAGOS 2023-2025"/>
    <s v="INTERPROVINCIAL"/>
    <s v="INTERCOMUNAL"/>
    <n v="23130582"/>
    <n v="9947000"/>
    <n v="9947000"/>
    <n v="742151.20400000003"/>
    <n v="0"/>
    <n v="26836000"/>
    <n v="6395000"/>
  </r>
  <r>
    <x v="2"/>
    <x v="14"/>
    <s v="PROYECTOS"/>
    <s v="CONSERVACION VIAL"/>
    <s v="CAMINOS BÁSICOS"/>
    <s v="40043717-0"/>
    <s v="CONSERVACION CAMINOS BASICOS REGION DE LOS LAGOS 2023 P3"/>
    <s v="INTERPROVINCIAL"/>
    <s v="INTERCOMUNAL"/>
    <n v="9005843"/>
    <n v="0"/>
    <n v="0"/>
    <n v="0"/>
    <n v="0"/>
    <n v="0"/>
    <n v="0"/>
  </r>
  <r>
    <x v="2"/>
    <x v="14"/>
    <s v="PROYECTOS"/>
    <s v="CONSERVACION VIAL"/>
    <s v="CAMINOS BÁSICOS"/>
    <s v="40043732-0"/>
    <s v="CONSERVACION CAMINOS BASICOS REGION DE LOS LAGOS 2023-2024"/>
    <s v="INTERPROVINCIAL"/>
    <s v="INTERCOMUNAL"/>
    <n v="7747278"/>
    <n v="5858900"/>
    <n v="5858900"/>
    <n v="2700769.9"/>
    <n v="0"/>
    <n v="28136000"/>
    <n v="0"/>
  </r>
  <r>
    <x v="2"/>
    <x v="14"/>
    <s v="PROYECTOS"/>
    <s v="MEJORAMIENTO RED VIAL REGIONAL PRINCIPAL"/>
    <s v="PUENTES"/>
    <s v="40046685-0"/>
    <s v="CONSERVACION PUENTE ATIRANTADO YELCHO 2023"/>
    <s v="PALENA"/>
    <s v="CHAITEN"/>
    <n v="791411"/>
    <n v="745000"/>
    <n v="745000"/>
    <n v="0"/>
    <n v="0"/>
    <n v="3000000"/>
    <n v="0"/>
  </r>
  <r>
    <x v="2"/>
    <x v="15"/>
    <s v="PROYECTOS"/>
    <s v="MEJORAMIENTO RED VIAL REGIONAL PRINCIPAL"/>
    <s v="ACCESO A CAMINOS NACIONALES"/>
    <s v="30035697-0"/>
    <s v="CONSTRUCCIÓN CONEXIÓN VIAL COCHRANE - RÍO TRANQUILO -ENTRADA MAYER (CMT)"/>
    <s v="CAPITAN PRAT"/>
    <s v="COCHRANE"/>
    <n v="0"/>
    <n v="1000"/>
    <n v="1000"/>
    <n v="0"/>
    <n v="0"/>
    <n v="0"/>
    <n v="0"/>
  </r>
  <r>
    <x v="2"/>
    <x v="15"/>
    <s v="PROYECTOS"/>
    <s v="MEJORAMIENTO RED VIAL REGIONAL SECUNDARIA"/>
    <s v="MEJORAMIENTO RED VIAL REGIONAL SECUNDARIA"/>
    <s v="30073043-0"/>
    <s v="MEJORAMIENTO CAMINO PTO. TRANQUILO - EXPLORADORES, AYSEN"/>
    <s v="AYSEN, GENERAL CARRERA"/>
    <s v="AYSEN, RIO IBAÑEZ"/>
    <n v="0"/>
    <n v="11000"/>
    <n v="11000"/>
    <n v="10270.4"/>
    <n v="0"/>
    <n v="0"/>
    <n v="0"/>
  </r>
  <r>
    <x v="2"/>
    <x v="15"/>
    <s v="PROYECTOS"/>
    <s v="RED AUSTRAL"/>
    <s v="RUTA 7"/>
    <s v="30077144-0"/>
    <s v="MEJORAMIENTO RUTA 7: SECTOR CRUCE RUTA 240 VILLA ORTEGA"/>
    <s v="COIHAIQUE"/>
    <s v="COIHAIQUE"/>
    <n v="39331"/>
    <n v="1607000"/>
    <n v="1607000"/>
    <n v="1538191.3830000001"/>
    <n v="0"/>
    <n v="0"/>
    <n v="0"/>
  </r>
  <r>
    <x v="2"/>
    <x v="15"/>
    <s v="PROYECTOS"/>
    <s v="RED AUSTRAL"/>
    <s v="RED AUSTRAL"/>
    <s v="30093406-0"/>
    <s v="CONSTRUCCIÓN CONEXIÓN VIAL LAGO VERDE - LA TAPERA, COMUNA LAGO VERDE"/>
    <s v="COIHAIQUE"/>
    <s v="LAGO VERDE"/>
    <n v="2072850"/>
    <n v="1860000"/>
    <n v="1860000"/>
    <n v="1270431.318"/>
    <n v="0"/>
    <n v="1752000"/>
    <n v="2316000"/>
  </r>
  <r>
    <x v="2"/>
    <x v="15"/>
    <s v="PROYECTOS"/>
    <s v="RUTAS INTERNACIONALES"/>
    <s v="RUTAS INTERNACIONALES"/>
    <s v="30098568-0"/>
    <s v="MEJORAMIENTO RUTA 243 CH, SECTOR: CALLE VICTORIA-ESC.AGRICOLA"/>
    <s v="COIHAIQUE"/>
    <s v="COIHAIQUE"/>
    <n v="5006730"/>
    <n v="9606000"/>
    <n v="9606000"/>
    <n v="7060614.3169999998"/>
    <n v="0"/>
    <n v="3230000"/>
    <n v="0"/>
  </r>
  <r>
    <x v="2"/>
    <x v="15"/>
    <s v="PROYECTOS"/>
    <s v="RED AUSTRAL"/>
    <s v="RUTA 7"/>
    <s v="30112736-0"/>
    <s v="MEJORAMIENTO EN RIPIO RUTA 7 SUR ALCANTARILLA CASCADA - PUENTE LAS OVEJAS, RIO IBAÑEZ"/>
    <s v="GENERAL CARRERA"/>
    <s v="RIO IBAÑEZ"/>
    <n v="0"/>
    <n v="35000"/>
    <n v="35000"/>
    <n v="32147.463"/>
    <n v="0"/>
    <n v="0"/>
    <n v="0"/>
  </r>
  <r>
    <x v="2"/>
    <x v="15"/>
    <s v="PROYECTOS"/>
    <s v="RED AUSTRAL"/>
    <s v="RED AUSTRAL"/>
    <s v="30113737-0"/>
    <s v="CONSTRUCCIÓN CONEXIÓN VIAL RÍO TRANQUILO - LAGO BROWN - FRONTERA, XI REGIÓN"/>
    <s v="CAPITAN PRAT"/>
    <s v="COCHRANE"/>
    <n v="1971865"/>
    <n v="2459900"/>
    <n v="2459900"/>
    <n v="1911773.76"/>
    <n v="0"/>
    <n v="1110000"/>
    <n v="1495000"/>
  </r>
  <r>
    <x v="2"/>
    <x v="15"/>
    <s v="PROYECTOS"/>
    <s v="CONSERVACION VIAL"/>
    <s v="GLOBAL"/>
    <s v="30123015-0"/>
    <s v="CONSERVACIÓN GLOBAL MIXTA REGIÓN DE AYSÉN AÑO 2013"/>
    <s v="INTERPROVINCIAL"/>
    <s v="INTERCOMUNAL"/>
    <n v="0"/>
    <n v="1000"/>
    <n v="1000"/>
    <n v="423.48099999999999"/>
    <n v="0"/>
    <n v="0"/>
    <n v="0"/>
  </r>
  <r>
    <x v="2"/>
    <x v="15"/>
    <s v="PROYECTOS"/>
    <s v="RED AUSTRAL"/>
    <s v="RUTA 7"/>
    <s v="30128290-0"/>
    <s v="MEJORAMIENTO RUTA 7, SECTOR LAS PULGAS - QUEULAT - BIFURCACIÓN CISNES"/>
    <s v="AYSEN"/>
    <s v="CISNES"/>
    <n v="459857"/>
    <n v="0"/>
    <n v="0"/>
    <n v="0"/>
    <n v="0"/>
    <n v="0"/>
    <n v="0"/>
  </r>
  <r>
    <x v="2"/>
    <x v="15"/>
    <s v="PROYECTOS"/>
    <s v="RUTAS INTERNACIONALES"/>
    <s v="VIALIDAD COMPLEMENTARIA"/>
    <s v="30131496-0"/>
    <s v="MEJORAMIENTO RUTA 240, SECTOR COYHAIQUE - PUENTE EL MORO"/>
    <s v="COIHAIQUE"/>
    <s v="COIHAIQUE"/>
    <n v="2476790"/>
    <n v="481000"/>
    <n v="481000"/>
    <n v="0"/>
    <n v="0"/>
    <n v="4231000"/>
    <n v="0"/>
  </r>
  <r>
    <x v="2"/>
    <x v="15"/>
    <s v="PROYECTOS"/>
    <s v="CONSERVACION VIAL"/>
    <s v="RED VIAL BASICA"/>
    <s v="30224329-0"/>
    <s v="CONSERVACION RED VIAL GENERAL CARLOS IBAÑEZ DEL CAMPO (2015-2016-2017)"/>
    <s v="INTERPROVINCIAL"/>
    <s v="INTERCOMUNAL"/>
    <n v="0"/>
    <n v="20000"/>
    <n v="20000"/>
    <n v="11841.948"/>
    <n v="0"/>
    <n v="0"/>
    <n v="0"/>
  </r>
  <r>
    <x v="2"/>
    <x v="15"/>
    <s v="PROYECTOS"/>
    <s v="MEJORAMIENTO RED VIAL REGIONAL SECUNDARIA"/>
    <s v="DESARROLLO SOCIAL Y APOYO A COMUNIDADES"/>
    <s v="30231173-0"/>
    <s v="MEJORAMIENTO CAMINOS VARIOS EN COMUNA DE COYHAIQUE"/>
    <s v="COIHAIQUE"/>
    <s v="COIHAIQUE"/>
    <n v="3206428"/>
    <n v="1060000"/>
    <n v="1060000"/>
    <n v="228500.11600000001"/>
    <n v="0"/>
    <n v="5000000"/>
    <n v="6305000"/>
  </r>
  <r>
    <x v="2"/>
    <x v="15"/>
    <s v="PROYECTOS"/>
    <s v="MEJORAMIENTO RED VIAL REGIONAL SECUNDARIA"/>
    <s v="DESARROLLO SOCIAL Y APOYO A COMUNIDADES"/>
    <s v="30231223-0"/>
    <s v="MEJORAMIENTO CAMINOS VARIOS EN COMUNA DE AYSEN"/>
    <s v="AYSEN"/>
    <s v="AYSEN"/>
    <n v="0"/>
    <n v="240000"/>
    <n v="240000"/>
    <n v="7868.0860000000002"/>
    <n v="0"/>
    <n v="0"/>
    <n v="0"/>
  </r>
  <r>
    <x v="2"/>
    <x v="15"/>
    <s v="PROYECTOS"/>
    <s v="MEJORAMIENTO RED VIAL REGIONAL SECUNDARIA"/>
    <s v="MEJORAMIENTO RED VIAL REGIONAL SECUNDARIA"/>
    <s v="30231622-0"/>
    <s v="CONSTRUCCION CONEXIÓN VIAL SECTOR BALSA BAKER, COCHRANE"/>
    <s v="CAPITAN PRAT"/>
    <s v="COCHRANE"/>
    <n v="289659"/>
    <n v="273000"/>
    <n v="273000"/>
    <n v="236163.38200000001"/>
    <n v="0"/>
    <n v="0"/>
    <n v="0"/>
  </r>
  <r>
    <x v="2"/>
    <x v="15"/>
    <s v="PROYECTOS"/>
    <s v="MEJORAMIENTO RED VIAL REGIONAL SECUNDARIA"/>
    <s v="PUENTES"/>
    <s v="30255323-0"/>
    <s v="REPOSICION PUENTE PINUER EN CAMINO X-614, COMUNA DE COYHAIQUE"/>
    <s v="COIHAIQUE"/>
    <s v="COIHAIQUE"/>
    <n v="497484"/>
    <n v="211000"/>
    <n v="211000"/>
    <n v="188098.24299999999"/>
    <n v="0"/>
    <n v="331000"/>
    <n v="197000"/>
  </r>
  <r>
    <x v="2"/>
    <x v="15"/>
    <s v="PROYECTOS"/>
    <s v="RED AUSTRAL"/>
    <s v="PUENTES RUTA 7"/>
    <s v="30257572-0"/>
    <s v="REPOSICION PUENTE PALENA Y PUENTE ROSSELOT, RUTA 7, XI REGION"/>
    <s v="AYSEN"/>
    <s v="CISNES"/>
    <n v="4328750"/>
    <n v="360010"/>
    <n v="360010"/>
    <n v="517.03899999999999"/>
    <n v="0"/>
    <n v="4000000"/>
    <n v="11000000"/>
  </r>
  <r>
    <x v="2"/>
    <x v="15"/>
    <s v="PROYECTOS"/>
    <s v="RED AUSTRAL"/>
    <s v="LONGITUDINAL AUSTRAL"/>
    <s v="30283174-0"/>
    <s v="MEJORAMIENTO RUTA 7 SUR EL MANZANO-COCHRANE, SECTOR CONFLUENCIA-PUENTE CHACABUCO"/>
    <s v="CAPITAN PRAT"/>
    <s v="COCHRANE"/>
    <n v="542130"/>
    <n v="542630"/>
    <n v="542630"/>
    <n v="0"/>
    <n v="0"/>
    <n v="8877000"/>
    <n v="11427000"/>
  </r>
  <r>
    <x v="2"/>
    <x v="15"/>
    <s v="PROYECTOS"/>
    <s v="RED AUSTRAL"/>
    <s v="RUTA 7"/>
    <s v="30283222-0"/>
    <s v="MEJORAMIENTO RUTA 7 SUR. SECTOR: MURTA-PUERTO RÍO TRANQUILO"/>
    <s v="GENERAL CARRERA"/>
    <s v="RIO IBAÑEZ"/>
    <n v="9832750"/>
    <n v="722020"/>
    <n v="722020"/>
    <n v="40530.152000000002"/>
    <n v="0"/>
    <n v="8370000"/>
    <n v="18300000"/>
  </r>
  <r>
    <x v="2"/>
    <x v="15"/>
    <s v="PROYECTOS"/>
    <s v="RED AUSTRAL"/>
    <s v="RUTA 7"/>
    <s v="30283224-0"/>
    <s v="MEJORAMIENTO RUTA 7 SUR. SECTOR: ALCANTARILLA CASCADA - COCHRANE"/>
    <s v="CAPITAN PRAT"/>
    <s v="COCHRANE"/>
    <n v="1155093"/>
    <n v="809000"/>
    <n v="809000"/>
    <n v="57409.510999999999"/>
    <n v="0"/>
    <n v="737000"/>
    <n v="0"/>
  </r>
  <r>
    <x v="2"/>
    <x v="15"/>
    <s v="PROYECTOS"/>
    <s v="RUTAS INTERNACIONALES"/>
    <s v="RUTAS INTERNACIONALES"/>
    <s v="30285173-0"/>
    <s v="MEJORAMIENTO RUTA 265: CRUCE EL MAITÉN-GUADAL"/>
    <s v="GENERAL CARRERA"/>
    <s v="CHILE CHICO"/>
    <n v="3800225"/>
    <n v="9020"/>
    <n v="9020"/>
    <n v="8686.75"/>
    <n v="0"/>
    <n v="5418000"/>
    <n v="7092000"/>
  </r>
  <r>
    <x v="2"/>
    <x v="15"/>
    <s v="PROYECTOS"/>
    <s v="MEJORAMIENTO RED VIAL REGIONAL PRINCIPAL"/>
    <s v="PUENTES"/>
    <s v="30305872-0"/>
    <s v="CONSTRUCCION PUENTE RAUL MARIN BALMACEDA, COMUNA DE CISNES"/>
    <s v="AYSEN"/>
    <s v="CISNES"/>
    <n v="457090"/>
    <n v="408100"/>
    <n v="408100"/>
    <n v="263431.52"/>
    <n v="0"/>
    <n v="558000"/>
    <n v="976000"/>
  </r>
  <r>
    <x v="2"/>
    <x v="15"/>
    <s v="PROYECTOS"/>
    <s v="RUTAS INTERNACIONALES"/>
    <s v="PASO DE CONSENSO"/>
    <s v="30310125-0"/>
    <s v="CONSTRUCCION DEFENSAS EN ZONA DE RODADOS EN RUTA 265-CH"/>
    <s v="GENERAL CARRERA"/>
    <s v="CHILE CHICO"/>
    <n v="53150"/>
    <n v="54150"/>
    <n v="54150"/>
    <n v="119.36799999999999"/>
    <n v="0"/>
    <n v="3530000"/>
    <n v="3062000"/>
  </r>
  <r>
    <x v="2"/>
    <x v="15"/>
    <s v="PROYECTOS"/>
    <s v="CONSERVACION VIAL"/>
    <s v="RED VIAL COMUNAL"/>
    <s v="30353632-0"/>
    <s v="CONSERVACIÓN RUTA 7 SUR SECTOR COYHAIQUE - PAMPA MELIPAL"/>
    <s v="COIHAIQUE"/>
    <s v="COIHAIQUE"/>
    <n v="0"/>
    <n v="353000"/>
    <n v="353000"/>
    <n v="24015.641"/>
    <n v="0"/>
    <n v="0"/>
    <n v="0"/>
  </r>
  <r>
    <x v="2"/>
    <x v="15"/>
    <s v="PROYECTOS"/>
    <s v="MEJORAMIENTO RED VIAL REGIONAL SECUNDARIA"/>
    <s v="MEJORAMIENTO RED VIAL REGIONAL SECUNDARIA"/>
    <s v="30403479-0"/>
    <s v="MEJORAMIENTO RUTA X-608, CRUCE TTE. VIDAL-LAGO ATRAVESADO, COMUNA DE COYHAIQUE"/>
    <s v="COIHAIQUE"/>
    <s v="COIHAIQUE"/>
    <n v="9987948"/>
    <n v="1600010"/>
    <n v="1600010"/>
    <n v="593.84100000000001"/>
    <n v="0"/>
    <n v="15310000"/>
    <n v="17090000"/>
  </r>
  <r>
    <x v="2"/>
    <x v="15"/>
    <s v="PROYECTOS"/>
    <s v="MEJORAMIENTO RED VIAL REGIONAL SECUNDARIA"/>
    <s v="PUENTES"/>
    <s v="30443927-0"/>
    <s v="REPOSICION PUENTE BAGUALES 2, EN RUTA 240"/>
    <s v="COIHAIQUE"/>
    <s v="COIHAIQUE"/>
    <n v="0"/>
    <n v="2000"/>
    <n v="2000"/>
    <n v="0"/>
    <n v="0"/>
    <n v="0"/>
    <n v="0"/>
  </r>
  <r>
    <x v="2"/>
    <x v="15"/>
    <s v="PROYECTOS"/>
    <s v="RED AUSTRAL"/>
    <s v="LONGITUDINAL AUSTRAL"/>
    <s v="30459231-0"/>
    <s v="CONSTRUCCIÓN CAMINO PENETRACIÓN RUTA 7 - RUTA X-91 PUERTO YUNGAY - RIO BRAVO"/>
    <s v="CAPITAN PRAT"/>
    <s v="TORTEL"/>
    <n v="53150"/>
    <n v="53650"/>
    <n v="53650"/>
    <n v="62.072000000000003"/>
    <n v="0"/>
    <n v="373000"/>
    <n v="504000"/>
  </r>
  <r>
    <x v="2"/>
    <x v="15"/>
    <s v="PROYECTOS"/>
    <s v="CONSERVACION VIAL"/>
    <s v="RED VIAL BASICA"/>
    <s v="30481246-0"/>
    <s v="CONSERVACIÓN RED VIAL REGION G. C. IBAÑEZ DEL CAMPO (2018 - 2020)"/>
    <s v="COIHAIQUE, AYSEN, CAPITAN PRAT, GENERAL CARRERA"/>
    <s v="COIHAIQUE, LAGO VERDE, AYSEN, CISNES, GUAITECAS, COCHRANE, O'HIGGINS, TORTEL, CHILE CHICO, RIO IBAÑEZ"/>
    <n v="88404"/>
    <n v="301000"/>
    <n v="301000"/>
    <n v="0"/>
    <n v="0"/>
    <n v="0"/>
    <n v="0"/>
  </r>
  <r>
    <x v="2"/>
    <x v="15"/>
    <s v="PROYECTOS"/>
    <s v="CONSERVACION VIAL"/>
    <s v="GLOBAL"/>
    <s v="30481274-0"/>
    <s v="CONSERVACIÓN GLOBAL MIXTA CAMINOS RED VIAL XI REGIÓN (2018 - 2022)"/>
    <s v="COIHAIQUE, AYSEN, CAPITAN PRAT, GENERAL CARRERA"/>
    <s v="COIHAIQUE, LAGO VERDE, AYSEN, CISNES, O'HIGGINS, TORTEL, CHILE CHICO, RIO IBAÑEZ"/>
    <n v="5666256"/>
    <n v="6438000"/>
    <n v="6438000"/>
    <n v="4608790.5409999993"/>
    <n v="0"/>
    <n v="0"/>
    <n v="0"/>
  </r>
  <r>
    <x v="2"/>
    <x v="15"/>
    <s v="PROYECTOS"/>
    <s v="CONSERVACION VIAL"/>
    <s v="RED VIAL BASICA"/>
    <s v="30482582-0"/>
    <s v="CONSERVACION PUENTE COLGANTE PRESIDENTE IBAÑEZ, AYSÉN"/>
    <s v="AYSEN"/>
    <s v="AYSEN"/>
    <n v="372050"/>
    <n v="0"/>
    <n v="0"/>
    <n v="0"/>
    <n v="0"/>
    <n v="0"/>
    <n v="0"/>
  </r>
  <r>
    <x v="2"/>
    <x v="15"/>
    <s v="PROYECTOS"/>
    <s v="RED AUSTRAL"/>
    <s v="RUTA 7"/>
    <s v="40002995-0"/>
    <s v="MEJORAMIENTO RUTA 7 SUR EL MANZANO-COCHRANE, SECTOR CUESTA EL TRARO ¿ ACCESO SUR"/>
    <s v="CAPITAN PRAT"/>
    <s v="COCHRANE"/>
    <n v="7230526"/>
    <n v="15828000"/>
    <n v="15828000"/>
    <n v="5814488.0080000004"/>
    <n v="0"/>
    <n v="0"/>
    <n v="0"/>
  </r>
  <r>
    <x v="2"/>
    <x v="15"/>
    <s v="PROYECTOS"/>
    <s v="CONSERVACION VIAL"/>
    <s v="CONTRATOS POR NIVEL DE SERVICIO"/>
    <s v="40011088-0"/>
    <s v="CONSERVACION GLOBAL MIXTA CAMINOS RED VIAL REGION DE AYSEN 2020"/>
    <s v="AYSEN, CAPITAN PRAT, GENERAL CARRERA"/>
    <s v="AYSEN, CISNES, TORTEL, CHILE CHICO, RIO IBAÑEZ"/>
    <n v="5215503"/>
    <n v="5026000"/>
    <n v="5026000"/>
    <n v="3830809.889"/>
    <n v="0"/>
    <n v="7000000"/>
    <n v="7751000"/>
  </r>
  <r>
    <x v="2"/>
    <x v="15"/>
    <s v="PROYECTOS"/>
    <s v="CONSERVACION VIAL"/>
    <s v="RED VIAL BASICA"/>
    <s v="40011199-0"/>
    <s v="CONSERVACION PUENTES MAYER 1 Y MAYER 2, COMUNA DE O´HIGGINS, REGIÓN DE AYSÉN"/>
    <s v="CAPITAN PRAT"/>
    <s v="O'HIGGINS"/>
    <n v="12756"/>
    <n v="15000"/>
    <n v="15000"/>
    <n v="12002"/>
    <n v="0"/>
    <n v="0"/>
    <n v="0"/>
  </r>
  <r>
    <x v="2"/>
    <x v="15"/>
    <s v="PROYECTOS"/>
    <s v="RED AUSTRAL"/>
    <s v="RUTA 7"/>
    <s v="40012596-0"/>
    <s v="MEJORAMIENTO RUTA 7 NORTE, SECTOR PORTEZUELO QUEULAT-BIFURCACIóN CISNES, COMUNA DE CISNES"/>
    <s v="AYSEN"/>
    <s v="CISNES"/>
    <n v="0"/>
    <n v="2366000"/>
    <n v="2366000"/>
    <n v="2299159.9070000001"/>
    <n v="0"/>
    <n v="0"/>
    <n v="0"/>
  </r>
  <r>
    <x v="2"/>
    <x v="15"/>
    <s v="PROYECTOS"/>
    <s v="MEJORAMIENTO RED VIAL REGIONAL SECUNDARIA"/>
    <s v="PUENTES"/>
    <s v="40019922-0"/>
    <s v="REPOSICION PUENTE RIO LOS PALOS, RUTA X-528, COMUNA DE AYSEN"/>
    <s v="AYSEN"/>
    <s v="AYSEN"/>
    <n v="226419"/>
    <n v="277000"/>
    <n v="277000"/>
    <n v="0"/>
    <n v="0"/>
    <n v="38000"/>
    <n v="0"/>
  </r>
  <r>
    <x v="2"/>
    <x v="15"/>
    <s v="PROYECTOS"/>
    <s v="CONSERVACION VIAL"/>
    <s v="GLOBAL"/>
    <s v="40020702-0"/>
    <s v="CONSERVACIÓN GLOBAL RED VIAL REGIÓN DE AYSEN AÑO 2020-2022"/>
    <s v="COIHAIQUE, AYSEN, CAPITAN PRAT, GENERAL CARRERA"/>
    <s v="COIHAIQUE, LAGO VERDE, AYSEN, CISNES, COCHRANE, O'HIGGINS, TORTEL, CHILE CHICO, RIO IBAÑEZ"/>
    <n v="2279435"/>
    <n v="676100"/>
    <n v="676100"/>
    <n v="457.01400000000001"/>
    <n v="0"/>
    <n v="2495000"/>
    <n v="3705000"/>
  </r>
  <r>
    <x v="2"/>
    <x v="15"/>
    <s v="PROYECTOS"/>
    <s v="CONSERVACION VIAL"/>
    <s v="RED VIAL BASICA"/>
    <s v="40027112-0"/>
    <s v="CONSERVACION RED VIAL REGION DE AYSEN 2020 (PLAN DE RECUPERACION)"/>
    <s v="COIHAIQUE, GENERAL CARRERA"/>
    <s v="COIHAIQUE, RIO IBAÑEZ"/>
    <n v="1525282"/>
    <n v="1720000"/>
    <n v="1720000"/>
    <n v="1642269.1040000001"/>
    <n v="0"/>
    <n v="0"/>
    <n v="0"/>
  </r>
  <r>
    <x v="2"/>
    <x v="15"/>
    <s v="PROYECTOS"/>
    <s v="CONSERVACION VIAL"/>
    <s v="RED VIAL BASICA"/>
    <s v="40027821-0"/>
    <s v="CONSERVACION RED VIAL - REGIÓN AYSÉN ( 2020 -2021)"/>
    <s v="COIHAIQUE, AYSEN, CAPITAN PRAT, GENERAL CARRERA"/>
    <s v="COIHAIQUE, LAGO VERDE, AYSEN, CISNES, COCHRANE, O'HIGGINS, TORTEL, CHILE CHICO, RIO IBAÑEZ"/>
    <n v="0"/>
    <n v="4000"/>
    <n v="4000"/>
    <n v="3295.3209999999999"/>
    <n v="0"/>
    <n v="0"/>
    <n v="0"/>
  </r>
  <r>
    <x v="2"/>
    <x v="15"/>
    <s v="PROYECTOS"/>
    <s v="CONSERVACION VIAL"/>
    <s v="RED VIAL BASICA"/>
    <s v="40027822-0"/>
    <s v="CONSERVACION CONECTIVIDAD INTERIOR, REGIÓN DE AYSÉN"/>
    <s v="COIHAIQUE, AYSEN, CAPITAN PRAT, GENERAL CARRERA"/>
    <s v="COIHAIQUE, AYSEN, TORTEL, CHILE CHICO, RIO IBAÑEZ"/>
    <n v="0"/>
    <n v="58000"/>
    <n v="58000"/>
    <n v="54289.572999999997"/>
    <n v="0"/>
    <n v="0"/>
    <n v="0"/>
  </r>
  <r>
    <x v="2"/>
    <x v="15"/>
    <s v="PROYECTOS"/>
    <s v="CONSERVACION VIAL"/>
    <s v="GLOBAL"/>
    <s v="40029640-0"/>
    <s v="CONSERVACION GLOBAL MIXTA CAMINOS RED VIAL REG. AYSEN 2020"/>
    <s v="COIHAIQUE, AYSEN, CAPITAN PRAT, GENERAL CARRERA"/>
    <s v="COIHAIQUE, LAGO VERDE, AYSEN, CISNES, COCHRANE, O'HIGGINS, TORTEL, CHILE CHICO, RIO IBAÑEZ"/>
    <n v="2998289"/>
    <n v="27200"/>
    <n v="27200"/>
    <n v="0"/>
    <n v="0"/>
    <n v="2626000"/>
    <n v="2737000"/>
  </r>
  <r>
    <x v="2"/>
    <x v="15"/>
    <s v="PROYECTOS"/>
    <s v="CONSERVACION VIAL"/>
    <s v="GLOBAL"/>
    <s v="40030681-0"/>
    <s v="CONSERVACION GLOBAL MIXTA CAMINOS RED VIAL REGION DE AYSEN 2022-2026"/>
    <s v="COIHAIQUE, AYSEN, CAPITAN PRAT, GENERAL CARRERA"/>
    <s v="LAGO VERDE, CISNES, TORTEL, CHILE CHICO"/>
    <n v="15030820"/>
    <n v="3000"/>
    <n v="3000"/>
    <n v="771.82100000000003"/>
    <n v="0"/>
    <n v="9517000"/>
    <n v="21871000"/>
  </r>
  <r>
    <x v="2"/>
    <x v="15"/>
    <s v="PROYECTOS"/>
    <s v="CONSERVACION VIAL"/>
    <s v="RED VIAL COMUNAL"/>
    <s v="40035412-0"/>
    <s v="CONSERVACION RED VIAL REGION DE AYSEN PERIODO 2021-2023 PLAN DE RECUPERACIÓN"/>
    <s v="INTERPROVINCIAL"/>
    <s v="INTERCOMUNAL"/>
    <n v="870062"/>
    <n v="455000"/>
    <n v="455000"/>
    <n v="175176.226"/>
    <n v="0"/>
    <n v="1039000"/>
    <n v="0"/>
  </r>
  <r>
    <x v="2"/>
    <x v="15"/>
    <s v="PROYECTOS"/>
    <s v="CONSERVACION VIAL"/>
    <s v="CAMINOS BÁSICOS"/>
    <s v="40035416-0"/>
    <s v="CONSERVACION CAMINOS BÁSICOS REGIÓN DE AYSEN PERIODO 2021-2023"/>
    <s v="INTERPROVINCIAL"/>
    <s v="INTERCOMUNAL"/>
    <n v="0"/>
    <n v="859000"/>
    <n v="859000"/>
    <n v="854908.66700000002"/>
    <n v="0"/>
    <n v="0"/>
    <n v="0"/>
  </r>
  <r>
    <x v="2"/>
    <x v="15"/>
    <s v="PROYECTOS"/>
    <s v="CONSERVACION VIAL"/>
    <s v="ADMINISTRACION DIRECTA"/>
    <s v="40038439-0"/>
    <s v="CONSERVACION RED VIAL ADMINISTRACION DIRECTA REGION DE AYSEN 2023"/>
    <s v="COIHAIQUE, AYSEN, CAPITAN PRAT, GENERAL CARRERA"/>
    <s v="COIHAIQUE, LAGO VERDE, AYSEN, CISNES, GUAITECAS, COCHRANE, O'HIGGINS, TORTEL, CHILE CHICO, RIO IBAÑEZ"/>
    <n v="5746697"/>
    <n v="7922334"/>
    <n v="7922334"/>
    <n v="4432798.2769999998"/>
    <n v="0"/>
    <n v="0"/>
    <n v="0"/>
  </r>
  <r>
    <x v="2"/>
    <x v="15"/>
    <s v="PROYECTOS"/>
    <s v="CONSERVACION VIAL"/>
    <s v="GLOBAL"/>
    <s v="40038451-0"/>
    <s v="CONSERVACION GLOBAL DE CAMINOS REGION DE AYSEN 2023"/>
    <s v="INTERPROVINCIAL"/>
    <s v="INTERCOMUNAL"/>
    <n v="21260"/>
    <n v="0"/>
    <n v="0"/>
    <n v="0"/>
    <n v="0"/>
    <n v="0"/>
    <n v="0"/>
  </r>
  <r>
    <x v="2"/>
    <x v="15"/>
    <s v="PROYECTOS"/>
    <s v="CONSERVACION VIAL"/>
    <s v="CAMINOS BÁSICOS"/>
    <s v="40038459-0"/>
    <s v="CONSERVACION CAMINOS BASICOS REGION DE AYSEN 2023"/>
    <s v="INTERPROVINCIAL"/>
    <s v="INTERCOMUNAL"/>
    <n v="1057078"/>
    <n v="0"/>
    <n v="0"/>
    <n v="0"/>
    <n v="0"/>
    <n v="0"/>
    <n v="0"/>
  </r>
  <r>
    <x v="2"/>
    <x v="15"/>
    <s v="PROYECTOS"/>
    <s v="CONSERVACION VIAL"/>
    <s v="RED VIAL BASICA"/>
    <s v="40038481-0"/>
    <s v="CONSERVACION RED VIAL REGION DE AYSEN 2023"/>
    <s v="INTERPROVINCIAL"/>
    <s v="INTERCOMUNAL"/>
    <n v="177167"/>
    <n v="0"/>
    <n v="0"/>
    <n v="0"/>
    <n v="0"/>
    <n v="0"/>
    <n v="0"/>
  </r>
  <r>
    <x v="2"/>
    <x v="15"/>
    <s v="PROYECTOS"/>
    <s v="CONSERVACION VIAL"/>
    <s v="RED VIAL BASICA"/>
    <s v="40038745-0"/>
    <s v="CONSERVACION DE SEGURIDAD VIAL EN RUTAS DE LA REGION DE AYSEN 2022- 2023 "/>
    <s v="COIHAIQUE, CAPITAN PRAT, GENERAL CARRERA"/>
    <s v="COIHAIQUE, LAGO VERDE, COCHRANE, O'HIGGINS, TORTEL, CHILE CHICO, RIO IBAÑEZ"/>
    <n v="3735382"/>
    <n v="3391000"/>
    <n v="3391000"/>
    <n v="1877712.4169999999"/>
    <n v="0"/>
    <n v="502000"/>
    <n v="0"/>
  </r>
  <r>
    <x v="2"/>
    <x v="15"/>
    <s v="PROYECTOS"/>
    <s v="CONSERVACION VIAL"/>
    <s v="CAMINOS BÁSICOS"/>
    <s v="40040116-0"/>
    <s v="CONSERVACION CAMINOS BASICOS REGION DE AYSEN 2023, EXPANSION"/>
    <s v="INTERPROVINCIAL"/>
    <s v="INTERCOMUNAL"/>
    <n v="316910"/>
    <n v="0"/>
    <n v="0"/>
    <n v="0"/>
    <n v="0"/>
    <n v="0"/>
    <n v="0"/>
  </r>
  <r>
    <x v="2"/>
    <x v="15"/>
    <s v="PROYECTOS"/>
    <s v="CONSERVACION VIAL"/>
    <s v="RED VIAL BASICA"/>
    <s v="40040120-0"/>
    <s v="CONSERVACION RED VIAL REGION DE AYSEN 2023, EXPANSION"/>
    <s v="INTERPROVINCIAL"/>
    <s v="INTERCOMUNAL"/>
    <n v="3842772"/>
    <n v="0"/>
    <n v="0"/>
    <n v="0"/>
    <n v="0"/>
    <n v="0"/>
    <n v="0"/>
  </r>
  <r>
    <x v="2"/>
    <x v="15"/>
    <s v="PROYECTOS"/>
    <s v="CONSERVACION VIAL"/>
    <s v="RED VIAL BASICA"/>
    <s v="40040274-0"/>
    <s v="CONSERVACION RED VIAL REGIÓN DE AYSEN 2022-2024"/>
    <s v="INTERPROVINCIAL"/>
    <s v="INTERCOMUNAL"/>
    <n v="6378000"/>
    <n v="4000"/>
    <n v="4000"/>
    <n v="0"/>
    <n v="0"/>
    <n v="4861000"/>
    <n v="2803000"/>
  </r>
  <r>
    <x v="2"/>
    <x v="15"/>
    <s v="PROYECTOS"/>
    <s v="CONSERVACION VIAL"/>
    <s v="CAMINOS BÁSICOS"/>
    <s v="40047505-0"/>
    <s v="CONSERVACION CAMINOS BASICOS REGIÓN DE AYSÉN 2023-2024"/>
    <s v="INTERPROVINCIAL"/>
    <s v="INTERCOMUNAL"/>
    <n v="0"/>
    <n v="518000"/>
    <n v="518000"/>
    <n v="0"/>
    <n v="0"/>
    <n v="868000"/>
    <n v="0"/>
  </r>
  <r>
    <x v="2"/>
    <x v="15"/>
    <s v="PROYECTOS"/>
    <s v="CONSERVACION VIAL"/>
    <s v="EMERGENCIAS"/>
    <s v="40054429-0"/>
    <s v="CONSERVACION POR EMERGENCIA RED VIAL REGION DE AYSEN - AÑO 2023-2024 "/>
    <s v="INTERPROVINCIAL"/>
    <s v="INTERCOMUNAL"/>
    <n v="0"/>
    <n v="3874000"/>
    <n v="3874000"/>
    <n v="0"/>
    <n v="0"/>
    <n v="1532000"/>
    <n v="0"/>
  </r>
  <r>
    <x v="2"/>
    <x v="16"/>
    <s v="PROYECTOS"/>
    <s v="MEJORAMIENTO RED VIAL REGIONAL PRINCIPAL"/>
    <s v="MEJORAMIENTO RED VIAL REGIONAL PRINCIPAL"/>
    <s v="20075933-0"/>
    <s v="CONSTRUCCION CAMINO PENETRACION CALETA EUGENIA-P.TORO, NAVARIN"/>
    <s v="ANTARTICA CHILENA"/>
    <s v="CABO DE HORNOS"/>
    <n v="1063000"/>
    <n v="795700"/>
    <n v="795700"/>
    <n v="371882.05"/>
    <n v="0"/>
    <n v="717000"/>
    <n v="60000"/>
  </r>
  <r>
    <x v="2"/>
    <x v="16"/>
    <s v="PROYECTOS"/>
    <s v="MEJORAMIENTO RED VIAL REGIONAL SECUNDARIA"/>
    <s v="DESARROLLO SOCIAL Y APOYO A COMUNIDADES"/>
    <s v="30075545-0"/>
    <s v="REPOSICIÓN RUTA Y-905, WILLIAMS - NAVARINO, VARÍOS SECTORES"/>
    <s v="ANTARTICA CHILENA"/>
    <s v="CABO DE HORNOS"/>
    <n v="53150"/>
    <n v="285650"/>
    <n v="285650"/>
    <n v="192873.073"/>
    <n v="0"/>
    <n v="479000"/>
    <n v="426000"/>
  </r>
  <r>
    <x v="2"/>
    <x v="16"/>
    <s v="PROYECTOS"/>
    <s v="MEJORAMIENTO RED VIAL REGIONAL SECUNDARIA"/>
    <s v="MEJORAMIENTO RED VIAL REGIONAL SECUNDARIA"/>
    <s v="30076653-0"/>
    <s v="MEJORAMIENTO RUTA COSTERA VILLA UKIKA - AEROPUERTO, PUERTO WILLIAMS"/>
    <s v="ANTARTICA CHILENA"/>
    <s v="CABO DE HORNOS"/>
    <n v="0"/>
    <n v="337000"/>
    <n v="337000"/>
    <n v="72000"/>
    <n v="0"/>
    <n v="0"/>
    <n v="0"/>
  </r>
  <r>
    <x v="2"/>
    <x v="16"/>
    <s v="PROYECTOS"/>
    <s v="RED AUSTRAL"/>
    <s v="RED AUSTRAL"/>
    <s v="30114347-0"/>
    <s v="CONSTRUCCIÓN VICUÑA- YENDEGAIA SECTOR: CALETA 2 DE MAYO - CORDILLERA DARWIN"/>
    <s v="ANTARTICA CHILENA"/>
    <s v="CABO DE HORNOS"/>
    <n v="2063283"/>
    <n v="3938000"/>
    <n v="3938000"/>
    <n v="2177590.3829999999"/>
    <n v="0"/>
    <n v="2126000"/>
    <n v="0"/>
  </r>
  <r>
    <x v="2"/>
    <x v="16"/>
    <s v="PROYECTOS"/>
    <s v="MEJORAMIENTO RED VIAL REGIONAL SECUNDARIA"/>
    <s v="DESARROLLO DE LA VIALIDAD COMO APOYO A SECTORES PRODUCTIVOS"/>
    <s v="30121190-0"/>
    <s v="MEJORAMIENTO INTEGRAL CAMINOS INTERIORES PARQUE NACIONAL TORRES DEL PAINE"/>
    <s v="ULTIMA ESPERANZA"/>
    <s v="TORRES DEL PAINE"/>
    <n v="0"/>
    <n v="93000"/>
    <n v="93000"/>
    <n v="0"/>
    <n v="0"/>
    <n v="0"/>
    <n v="0"/>
  </r>
  <r>
    <x v="2"/>
    <x v="16"/>
    <s v="PROYECTOS"/>
    <s v="MEJORAMIENTO RED VIAL REGIONAL SECUNDARIA"/>
    <s v="DESARROLLO DE LA VIALIDAD COMO APOYO A SECTORES PRODUCTIVOS"/>
    <s v="30122219-0"/>
    <s v="MEJORAMIENTO RUTA Y-290, CAMINO CUEVA DEL MILODON, XII REGION"/>
    <s v="ULTIMA ESPERANZA"/>
    <s v="NATALES"/>
    <n v="0"/>
    <n v="20000"/>
    <n v="20000"/>
    <n v="1359.3879999999999"/>
    <n v="0"/>
    <n v="0"/>
    <n v="0"/>
  </r>
  <r>
    <x v="2"/>
    <x v="16"/>
    <s v="PROYECTOS"/>
    <s v="RED AUSTRAL"/>
    <s v="LONGITUDINAL AUSTRAL"/>
    <s v="30123307-0"/>
    <s v="REPOSICIÓN PUENTE PENITENTE EN RUTA 9, COMUNA DE PUNTA ARENAS"/>
    <s v="MAGALLANES"/>
    <s v="LAGUNA BLANCA"/>
    <n v="6421583"/>
    <n v="1748000"/>
    <n v="1748000"/>
    <n v="0"/>
    <n v="0"/>
    <n v="6793000"/>
    <n v="0"/>
  </r>
  <r>
    <x v="2"/>
    <x v="16"/>
    <s v="PROYECTOS"/>
    <s v="RED AUSTRAL"/>
    <s v="PUENTES"/>
    <s v="30123602-0"/>
    <s v="REPOSICIÓN DE VARIOS PUENTES REGIÓN DE MAGALLANES"/>
    <s v="MAGALLANES"/>
    <s v="PUNTA ARENAS"/>
    <n v="125990"/>
    <n v="1564000"/>
    <n v="1564000"/>
    <n v="0"/>
    <n v="0"/>
    <n v="2411000"/>
    <n v="3000000"/>
  </r>
  <r>
    <x v="2"/>
    <x v="16"/>
    <s v="PROYECTOS"/>
    <s v="MEJORAMIENTO RED VIAL REGIONAL SECUNDARIA"/>
    <s v="DESARROLLO SOCIAL Y APOYO A COMUNIDADES"/>
    <s v="30125637-0"/>
    <s v="CONSTRUCCIÓN CAMINO VICUÑA-YENDEGAIA, SECTOR AFLUENTE RÍO TOLEDO - RÍO CONDOR"/>
    <s v="TIERRA DEL FUEGO"/>
    <s v="TIMAUKEL"/>
    <n v="2126000"/>
    <n v="1896140"/>
    <n v="1896140"/>
    <n v="1434999.8530000001"/>
    <n v="0"/>
    <n v="5688000"/>
    <n v="6770000"/>
  </r>
  <r>
    <x v="2"/>
    <x v="16"/>
    <s v="PROYECTOS"/>
    <s v="RED AUSTRAL"/>
    <s v="LONGITUDINAL AUSTRAL"/>
    <s v="30130944-0"/>
    <s v="REPOSICION RUTA 9, TRAMO AEROPUERTO PTA. ARENAS - GOB. PHILLIPI"/>
    <s v="MAGALLANES"/>
    <s v="PUNTA ARENAS"/>
    <n v="16930"/>
    <n v="67930"/>
    <n v="67930"/>
    <n v="1452.932"/>
    <n v="0"/>
    <n v="6761000"/>
    <n v="6761000"/>
  </r>
  <r>
    <x v="2"/>
    <x v="16"/>
    <s v="PROYECTOS"/>
    <s v="RED AUSTRAL"/>
    <s v="LONGITUDINAL AUSTRAL"/>
    <s v="30137944-0"/>
    <s v="MEJORAMIENTO RUTA 9, CERRO CASTILLO - BIFURCACIÓN RUTA Y-150"/>
    <s v="ULTIMA ESPERANZA"/>
    <s v="TORRES DEL PAINE"/>
    <n v="5885831"/>
    <n v="9819000"/>
    <n v="9819000"/>
    <n v="9550435.3719999995"/>
    <n v="0"/>
    <n v="770000"/>
    <n v="0"/>
  </r>
  <r>
    <x v="2"/>
    <x v="16"/>
    <s v="PROYECTOS"/>
    <s v="RED AUSTRAL"/>
    <s v="RED AUSTRAL"/>
    <s v="30255173-0"/>
    <s v="CONSTRUCCION CAMINO BAHIA TALCAHUANO-ESTERO WORSLEY- II ETAPA (CMT)"/>
    <s v="ULTIMA ESPERANZA"/>
    <s v="NATALES"/>
    <n v="57490"/>
    <n v="20"/>
    <n v="20"/>
    <n v="0"/>
    <n v="0"/>
    <n v="3840000"/>
    <n v="4620000"/>
  </r>
  <r>
    <x v="2"/>
    <x v="16"/>
    <s v="PROYECTOS"/>
    <s v="MEJORAMIENTO RED VIAL REGIONAL SECUNDARIA"/>
    <s v="MEJORAMIENTO RED VIAL REGIONAL SECUNDARIA"/>
    <s v="30279622-0"/>
    <s v="CONSTRUCCIÓN RUTA Y-170, SECTOR CAÑADON MACHO - LAGO DICKSON, ÚLTIMA ESPERANZA"/>
    <s v="ULTIMA ESPERANZA"/>
    <s v="TORRES DEL PAINE"/>
    <n v="42029"/>
    <n v="40000"/>
    <n v="40000"/>
    <n v="0"/>
    <n v="0"/>
    <n v="0"/>
    <n v="0"/>
  </r>
  <r>
    <x v="2"/>
    <x v="16"/>
    <s v="PROYECTOS"/>
    <s v="MEJORAMIENTO RED VIAL REGIONAL SECUNDARIA"/>
    <s v="DESARROLLO DE LA VIALIDAD COMO APOYO A SECTORES PRODUCTIVOS"/>
    <s v="30280722-0"/>
    <s v="CONSTRUCCION CAMINO DE PENETRACION CALAFATE - RUSSFIN, TIERRA DEL FUEGO"/>
    <s v="TIERRA DEL FUEGO"/>
    <s v="PORVENIR, TIMAUKEL"/>
    <n v="6749612"/>
    <n v="13200000"/>
    <n v="13200000"/>
    <n v="3716670.78"/>
    <n v="0"/>
    <n v="8900000"/>
    <n v="0"/>
  </r>
  <r>
    <x v="2"/>
    <x v="16"/>
    <s v="PROYECTOS"/>
    <s v="MEJORAMIENTO RED VIAL REGIONAL PRINCIPAL"/>
    <s v="MEJORAMIENTO RED VIAL REGIONAL PRINCIPAL"/>
    <s v="30351005-0"/>
    <s v="MEJORAMIENTO ACCESO A LA CIUDAD DE PTO. NATALES, AV. ULT. ESPERANZA"/>
    <s v="ULTIMA ESPERANZA"/>
    <s v="NATALES"/>
    <n v="1993125"/>
    <n v="1839900"/>
    <n v="1839900"/>
    <n v="14657.767"/>
    <n v="0"/>
    <n v="2905000"/>
    <n v="0"/>
  </r>
  <r>
    <x v="2"/>
    <x v="16"/>
    <s v="PROYECTOS"/>
    <s v="RED AUSTRAL"/>
    <s v="LONGITUDINAL AUSTRAL"/>
    <s v="30354173-0"/>
    <s v="CONSTRUCCION CAMINO RIO HOLLEMBERG - RIO PEREZ, ETAPA I,  XII REGIÓN"/>
    <s v="MAGALLANES"/>
    <s v="PUNTA ARENAS"/>
    <n v="74410"/>
    <n v="151000"/>
    <n v="151000"/>
    <n v="77511.921000000002"/>
    <n v="0"/>
    <n v="20000"/>
    <n v="0"/>
  </r>
  <r>
    <x v="2"/>
    <x v="16"/>
    <s v="PROYECTOS"/>
    <s v="RED AUSTRAL"/>
    <s v="LONGITUDINAL AUSTRAL"/>
    <s v="30384172-0"/>
    <s v="MEJORAMIENTO Y-290 CUEVA DEL MILODON -RÍO SERRANO PROV ULT ESPERANZA"/>
    <s v="ULTIMA ESPERANZA"/>
    <s v="NATALES, TORRES DEL PAINE"/>
    <n v="53150"/>
    <n v="0"/>
    <n v="0"/>
    <n v="0"/>
    <n v="0"/>
    <n v="0"/>
    <n v="0"/>
  </r>
  <r>
    <x v="2"/>
    <x v="16"/>
    <s v="PROYECTOS"/>
    <s v="RED AUSTRAL"/>
    <s v="LONGITUDINAL AUSTRAL"/>
    <s v="30391776-0"/>
    <s v="CONSTRUCCIÓN SENDA DE PENETRACIÓN CRUCE RUTA 9 - LAGO PINTO, COMUNA DE NATALES"/>
    <s v="ULTIMA ESPERANZA"/>
    <s v="NATALES"/>
    <n v="113814"/>
    <n v="248100"/>
    <n v="248100"/>
    <n v="243465.71900000001"/>
    <n v="0"/>
    <n v="0"/>
    <n v="0"/>
  </r>
  <r>
    <x v="2"/>
    <x v="16"/>
    <s v="PROYECTOS"/>
    <s v="DESARROLLO VIAL AREAS COSTERAS"/>
    <s v="LONGITUDINAL COSTERO"/>
    <s v="30394274-0"/>
    <s v="CONSTRUCCION CAMINO CALETA EUGENIA- PUERTO TORO, TRAMO I, XII REGIÓN"/>
    <s v="ANTARTICA CHILENA"/>
    <s v="CABO DE HORNOS"/>
    <n v="4625113"/>
    <n v="30000"/>
    <n v="30000"/>
    <n v="0"/>
    <n v="0"/>
    <n v="5485000"/>
    <n v="6500000"/>
  </r>
  <r>
    <x v="2"/>
    <x v="16"/>
    <s v="PROYECTOS"/>
    <s v="RUTAS INTERNACIONALES"/>
    <s v="RUTAS INTERNACIONALES"/>
    <s v="30458882-0"/>
    <s v="MEJORAMIENTO PASO FRONTERIZO R 9-253-CH,S:AVDA.ULTIMA ESPERANZA-CASAS VIEJAS"/>
    <s v="ULTIMA ESPERANZA"/>
    <s v="NATALES"/>
    <n v="16150"/>
    <n v="250000"/>
    <n v="250000"/>
    <n v="87755.335999999996"/>
    <n v="0"/>
    <n v="3700000"/>
    <n v="3662000"/>
  </r>
  <r>
    <x v="2"/>
    <x v="16"/>
    <s v="PROYECTOS"/>
    <s v="CAMINOS NACIONALES"/>
    <s v="PUENTES"/>
    <s v="30459291-0"/>
    <s v="REPOSICIÓN Y NORMALIZACIÓN PUENTE RUBENS Y ACCESOS, PROVINCIA DE ÚLTIMA ESPERANZA"/>
    <s v="ULTIMA ESPERANZA"/>
    <s v="NATALES"/>
    <n v="64570"/>
    <n v="226760"/>
    <n v="226760"/>
    <n v="203503.13200000001"/>
    <n v="0"/>
    <n v="5454000"/>
    <n v="5112000"/>
  </r>
  <r>
    <x v="2"/>
    <x v="16"/>
    <s v="PROYECTOS"/>
    <s v="RED AUSTRAL"/>
    <s v="RED AUSTRAL"/>
    <s v="30461122-0"/>
    <s v="CONSTRUCCIÓN CAMINO ESTERO WORSLEY - FIORDO STAINES - I ETAPA (CMT)"/>
    <s v="ULTIMA ESPERANZA"/>
    <s v="NATALES"/>
    <n v="1787780"/>
    <n v="1613000"/>
    <n v="1613000"/>
    <n v="520706.95500000002"/>
    <n v="0"/>
    <n v="1069000"/>
    <n v="0"/>
  </r>
  <r>
    <x v="2"/>
    <x v="16"/>
    <s v="PROYECTOS"/>
    <s v="MEJORAMIENTO RED VIAL REGIONAL PRINCIPAL"/>
    <s v="MEJORAMIENTO RED VIAL REGIONAL PRINCIPAL"/>
    <s v="30485416-0"/>
    <s v="MEJORAMIENTO RUTA Y-65, PORVENIR - MANANTIALES, TIERRA DEL FUEGO, ETAPA II"/>
    <s v="TIERRA DEL FUEGO"/>
    <s v="PRIMAVERA"/>
    <n v="16593430"/>
    <n v="22570500"/>
    <n v="22570500"/>
    <n v="16850340.596000001"/>
    <n v="0"/>
    <n v="23950000"/>
    <n v="8481000"/>
  </r>
  <r>
    <x v="2"/>
    <x v="16"/>
    <s v="PROYECTOS"/>
    <s v="MEJORAMIENTO RED VIAL REGIONAL PRINCIPAL"/>
    <s v="MEJORAMIENTO RED VIAL REGIONAL PRINCIPAL"/>
    <s v="30485466-0"/>
    <s v="MEJORAMIENTO RUTA Y-71, PORVENIR- ONAISSIN, TRAMO II, PROVINCIA DE TIERRA DEL FUEGO"/>
    <s v="TIERRA DEL FUEGO"/>
    <s v="PORVENIR"/>
    <n v="14646014"/>
    <n v="4014000"/>
    <n v="4014000"/>
    <n v="369612.25400000002"/>
    <n v="0"/>
    <n v="38799000"/>
    <n v="16940000"/>
  </r>
  <r>
    <x v="2"/>
    <x v="16"/>
    <s v="PROYECTOS"/>
    <s v="CONSERVACION VIAL"/>
    <s v="CONTRATOS POR NIVEL DE SERVICIO"/>
    <s v="40011007-0"/>
    <s v="CONSERVACION GLOBAL RED VIAL REGION DE MAGALLANES 2020"/>
    <s v="MAGALLANES, TIERRA DEL FUEGO, ULTIMA ESPERANZA"/>
    <s v="PUNTA ARENAS, LAGUNA BLANCA, TIMAUKEL, TORRES DEL PAINE"/>
    <n v="5602011"/>
    <n v="5183000"/>
    <n v="5183000"/>
    <n v="4104871.1529999999"/>
    <n v="0"/>
    <n v="0"/>
    <n v="0"/>
  </r>
  <r>
    <x v="2"/>
    <x v="16"/>
    <s v="PROYECTOS"/>
    <s v="RED AUSTRAL"/>
    <s v="LONGITUDINAL AUSTRAL"/>
    <s v="40012479-0"/>
    <s v="REPOSICION RUTA 9 SECTOR ROTONDA A CAMINO 1 EN PUERTO NATALES"/>
    <s v="ULTIMA ESPERANZA"/>
    <s v="NATALES"/>
    <n v="88867"/>
    <n v="108200"/>
    <n v="108200"/>
    <n v="106311.24"/>
    <n v="0"/>
    <n v="0"/>
    <n v="0"/>
  </r>
  <r>
    <x v="2"/>
    <x v="16"/>
    <s v="PROYECTOS"/>
    <s v="RED AUSTRAL"/>
    <s v="LONGITUDINAL AUSTRAL"/>
    <s v="40012484-0"/>
    <s v="REPOSICION RUTA 9 SECTOR PUENTE TRES PASOS-CERRO CASTILLO, TORRES DEL PAINE"/>
    <s v="ULTIMA ESPERANZA"/>
    <s v="NATALES"/>
    <n v="2280955"/>
    <n v="218000"/>
    <n v="218000"/>
    <n v="0"/>
    <n v="0"/>
    <n v="7381000"/>
    <n v="0"/>
  </r>
  <r>
    <x v="2"/>
    <x v="16"/>
    <s v="PROYECTOS"/>
    <s v="CONSERVACION VIAL"/>
    <s v="GLOBAL"/>
    <s v="40020217-0"/>
    <s v="CONSERVACION GLOBAL MIXTA CAMINOS RED VIAL REGIÓN DE MAGALLANES 2021"/>
    <s v="MAGALLANES, TIERRA DEL FUEGO, ULTIMA ESPERANZA"/>
    <s v="RIO VERDE, PORVENIR, NATALES, TORRES DEL PAINE"/>
    <n v="6347173"/>
    <n v="7272000"/>
    <n v="7272000"/>
    <n v="6225680.9790000003"/>
    <n v="0"/>
    <n v="8002000"/>
    <n v="10270000"/>
  </r>
  <r>
    <x v="2"/>
    <x v="16"/>
    <s v="PROYECTOS"/>
    <s v="MEJORAMIENTO RED VIAL REGIONAL SECUNDARIA"/>
    <s v="MEJORAMIENTO RED VIAL REGIONAL SECUNDARIA"/>
    <s v="40021378-0"/>
    <s v="NORMALIZACION RUTA Y-340 S: PTO NATALES - LAGO BALMACEDA - RIO PRIMERO"/>
    <s v="ULTIMA ESPERANZA"/>
    <s v="NATALES"/>
    <n v="665698"/>
    <n v="693100"/>
    <n v="693100"/>
    <n v="611293.64899999998"/>
    <n v="0"/>
    <n v="0"/>
    <n v="0"/>
  </r>
  <r>
    <x v="2"/>
    <x v="16"/>
    <s v="PROYECTOS"/>
    <s v="MEJORAMIENTO RED VIAL REGIONAL SECUNDARIA"/>
    <s v="MEJORAMIENTO RED VIAL REGIONAL SECUNDARIA"/>
    <s v="40023995-0"/>
    <s v="REPOSICION PUENTE RIO PEREZ, COMUNA DE RIO VERDE, XII REGION"/>
    <s v="MAGALLANES"/>
    <s v="RIO VERDE"/>
    <n v="53150"/>
    <n v="53650"/>
    <n v="53650"/>
    <n v="76.396000000000001"/>
    <n v="0"/>
    <n v="266000"/>
    <n v="277000"/>
  </r>
  <r>
    <x v="2"/>
    <x v="16"/>
    <s v="PROYECTOS"/>
    <s v="MEJORAMIENTO RED VIAL REGIONAL SECUNDARIA"/>
    <s v="DESARROLLO DE LA VIALIDAD COMO APOYO A SECTORES PRODUCTIVOS"/>
    <s v="40025069-0"/>
    <s v="MEJORAMIENTO RUTAS Y-150, Y-156 E Y-160; CR. RUTA 9 - GUARD. SARMIENTO Y LAGUNA AMARGA, XIIR"/>
    <s v="ULTIMA ESPERANZA"/>
    <s v="TORRES DEL PAINE"/>
    <n v="9082984"/>
    <n v="9146000"/>
    <n v="9146000"/>
    <n v="4421095.0920000002"/>
    <n v="0"/>
    <n v="8042000"/>
    <n v="13760000"/>
  </r>
  <r>
    <x v="2"/>
    <x v="16"/>
    <s v="PROYECTOS"/>
    <s v="RED AUSTRAL"/>
    <s v="PUENTES"/>
    <s v="40026116-0"/>
    <s v="CONSTRUCCION PUENTE LAPATAIA, CAMINO VICUÑA YENDEGAIA, COMUNA DE TIMAUKEL"/>
    <s v="ANTARTICA CHILENA"/>
    <s v="CABO DE HORNOS"/>
    <n v="610268"/>
    <n v="477000"/>
    <n v="477000"/>
    <n v="0"/>
    <n v="0"/>
    <n v="0"/>
    <n v="0"/>
  </r>
  <r>
    <x v="2"/>
    <x v="16"/>
    <s v="PROYECTOS"/>
    <s v="MEJORAMIENTO RED VIAL REGIONAL PRINCIPAL"/>
    <s v="PUENTES"/>
    <s v="40026125-0"/>
    <s v="NORMALIZACION DE DISEÑO DE PUENTES, COMUNA DE TORRES DEL PAINE, XII REGION"/>
    <s v="ULTIMA ESPERANZA"/>
    <s v="TORRES DEL PAINE"/>
    <n v="233053"/>
    <n v="165000"/>
    <n v="165000"/>
    <n v="128707.91"/>
    <n v="0"/>
    <n v="4600"/>
    <n v="0"/>
  </r>
  <r>
    <x v="2"/>
    <x v="16"/>
    <s v="PROYECTOS"/>
    <s v="CONSERVACION VIAL"/>
    <s v="RED VIAL BASICA"/>
    <s v="40027109-0"/>
    <s v="CONSERVACION RED VIAL REGION DE MAGALLANES 2020 (PLAN DE RECUPERACION) "/>
    <s v="TIERRA DEL FUEGO"/>
    <s v="TIMAUKEL"/>
    <n v="1620821"/>
    <n v="1546000"/>
    <n v="1546000"/>
    <n v="1510589.8370000001"/>
    <n v="0"/>
    <n v="0"/>
    <n v="0"/>
  </r>
  <r>
    <x v="2"/>
    <x v="16"/>
    <s v="PROYECTOS"/>
    <s v="CONSERVACION VIAL"/>
    <s v="CAMINOS BÁSICOS"/>
    <s v="40029497-0"/>
    <s v="CONSERVACION CAMINOS BÁSICOS REGIÓN DE MAGALLANES 2020"/>
    <s v="MAGALLANES, TIERRA DEL FUEGO, ULTIMA ESPERANZA"/>
    <s v="PUNTA ARENAS, LAGUNA BLANCA, RIO VERDE, SAN GREGORIO, PORVENIR, PRIMAVERA, TIMAUKEL, NATALES, TORRES DEL PAINE"/>
    <n v="972903"/>
    <n v="692000"/>
    <n v="692000"/>
    <n v="691577.76399999997"/>
    <n v="0"/>
    <n v="0"/>
    <n v="0"/>
  </r>
  <r>
    <x v="2"/>
    <x v="16"/>
    <s v="PROYECTOS"/>
    <s v="CONSERVACION VIAL"/>
    <s v="GLOBAL"/>
    <s v="40030689-0"/>
    <s v="CONSERVACION GLOBAL DE CAMINOS REGION DE MAGALLANES 2022-2025"/>
    <s v="MAGALLANES, ANTARTICA CHILENA, TIERRA DEL FUEGO, ULTIMA ESPERANZA"/>
    <s v="PUNTA ARENAS, CABO DE HORNOS, PORVENIR, NATALES"/>
    <n v="2331632"/>
    <n v="1140000"/>
    <n v="1140000"/>
    <n v="103452.795"/>
    <n v="0"/>
    <n v="3449000"/>
    <n v="2719000"/>
  </r>
  <r>
    <x v="2"/>
    <x v="16"/>
    <s v="PROYECTOS"/>
    <s v="MEJORAMIENTO RED VIAL REGIONAL SECUNDARIA"/>
    <s v="MEJORAMIENTO RED VIAL REGIONAL SECUNDARIA"/>
    <s v="40031003-0"/>
    <s v="MEJORAMIENTO RUTA Y-655 SECTOR CERRO SOMBRERO-BAHIA FELIPE, PROVINCIA DE TIERRA DEL FUEGO"/>
    <s v="TIERRA DEL FUEGO"/>
    <s v="PRIMAVERA"/>
    <n v="625392"/>
    <n v="362010"/>
    <n v="362010"/>
    <n v="0"/>
    <n v="0"/>
    <n v="600000"/>
    <n v="227000"/>
  </r>
  <r>
    <x v="2"/>
    <x v="16"/>
    <s v="PROYECTOS"/>
    <s v="CAMINOS NACIONALES"/>
    <s v="CAMINOS NACIONALES"/>
    <s v="40036436-0"/>
    <s v="MEJORAMIENTO RUTA 9 NORTE Y RUTA 252 CH, SECTOR BARRIO INDUSTRIAL-AEROPUERTO, PUNTA ARENAS "/>
    <s v="MAGALLANES"/>
    <s v="PUNTA ARENAS"/>
    <n v="0"/>
    <n v="42000"/>
    <n v="42000"/>
    <n v="0"/>
    <n v="0"/>
    <n v="496000"/>
    <n v="56000"/>
  </r>
  <r>
    <x v="2"/>
    <x v="16"/>
    <s v="PROYECTOS"/>
    <s v="CONSERVACION VIAL"/>
    <s v="ADMINISTRACION DIRECTA"/>
    <s v="40038443-0"/>
    <s v="CONSERVACION RED VIAL ADMINISTRACION DIRECTA REGION DE MAGALLANES 2023 "/>
    <s v="MAGALLANES, ANTARTICA CHILENA, TIERRA DEL FUEGO, ULTIMA ESPERANZA"/>
    <s v="PUNTA ARENAS, LAGUNA BLANCA, RIO VERDE, SAN GREGORIO, CABO DE HORNOS, ANTARTICA, PORVENIR, PRIMAVERA, TIMAUKEL, NATALES, TORRES DEL PAINE"/>
    <n v="5326203"/>
    <n v="5439327"/>
    <n v="5439327"/>
    <n v="4277974.767"/>
    <n v="0"/>
    <n v="0"/>
    <n v="0"/>
  </r>
  <r>
    <x v="2"/>
    <x v="16"/>
    <s v="PROYECTOS"/>
    <s v="CONSERVACION VIAL"/>
    <s v="GLOBAL"/>
    <s v="40038454-0"/>
    <s v="CONSERVACION GLOBAL DE CAMINOS REGION DE MAGALLANES 2023"/>
    <s v="INTERPROVINCIAL"/>
    <s v="INTERCOMUNAL"/>
    <n v="362788"/>
    <n v="22000"/>
    <n v="22000"/>
    <n v="0"/>
    <n v="0"/>
    <n v="3095000"/>
    <n v="3049000"/>
  </r>
  <r>
    <x v="2"/>
    <x v="16"/>
    <s v="PROYECTOS"/>
    <s v="CONSERVACION VIAL"/>
    <s v="CAMINOS BÁSICOS"/>
    <s v="40038467-0"/>
    <s v="CONSERVACION CAMINOS BASICOS REGION DE MAGALLANES 2023"/>
    <s v="INTERPROVINCIAL"/>
    <s v="INTERCOMUNAL"/>
    <n v="1021725"/>
    <n v="0"/>
    <n v="0"/>
    <n v="0"/>
    <n v="0"/>
    <n v="0"/>
    <n v="0"/>
  </r>
  <r>
    <x v="2"/>
    <x v="16"/>
    <s v="PROYECTOS"/>
    <s v="CONSERVACION VIAL"/>
    <s v="RED VIAL BASICA"/>
    <s v="40038484-0"/>
    <s v="CONSERVACION RED VIAL REGION DE MAGALLANES 2023"/>
    <s v="INTERPROVINCIAL"/>
    <s v="INTERCOMUNAL"/>
    <n v="204332"/>
    <n v="0"/>
    <n v="0"/>
    <n v="0"/>
    <n v="0"/>
    <n v="0"/>
    <n v="0"/>
  </r>
  <r>
    <x v="2"/>
    <x v="16"/>
    <s v="PROYECTOS"/>
    <s v="RED AUSTRAL"/>
    <s v="RED AUSTRAL"/>
    <s v="40038629-0"/>
    <s v="CONSTRUCCION CAMINO RIO HOLLEMBERG - RIO PEREZ, ETAPA II, XII REGION "/>
    <s v="MAGALLANES, ULTIMA ESPERANZA"/>
    <s v="RIO VERDE, NATALES"/>
    <n v="53150"/>
    <n v="53650"/>
    <n v="53650"/>
    <n v="87.853999999999999"/>
    <n v="0"/>
    <n v="531000"/>
    <n v="364500"/>
  </r>
  <r>
    <x v="2"/>
    <x v="16"/>
    <s v="PROYECTOS"/>
    <s v="RED AUSTRAL"/>
    <s v="LONGITUDINAL AUSTRAL"/>
    <s v="40038633-0"/>
    <s v="REPOSICION RUTA 9 SECTOR CORDON ARAUCO-CASAS VIEJAS "/>
    <s v="INTERPROVINCIAL"/>
    <s v="INTERCOMUNAL"/>
    <n v="10630"/>
    <n v="11130"/>
    <n v="11130"/>
    <n v="72.575999999999993"/>
    <n v="0"/>
    <n v="744000"/>
    <n v="212000"/>
  </r>
  <r>
    <x v="2"/>
    <x v="16"/>
    <s v="PROYECTOS"/>
    <s v="SEGURIDAD VIAL, CICLOVIAS Y PASARELAS"/>
    <s v="SEGURIDAD VIAL"/>
    <s v="40039644-0"/>
    <s v="CONSERVACION SEGURIDAD VIAL RED VIAL REGION DE MAGALLANES Y ANTARTICA CHILENA 2022-2023 "/>
    <s v="MAGALLANES, ANTARTICA CHILENA, TIERRA DEL FUEGO, ULTIMA ESPERANZA"/>
    <s v="PUNTA ARENAS, LAGUNA BLANCA, RIO VERDE, SAN GREGORIO, CABO DE HORNOS, ANTARTICA, PORVENIR, PRIMAVERA, TIMAUKEL, NATALES, TORRES DEL PAINE"/>
    <n v="1067252"/>
    <n v="1075000"/>
    <n v="1075000"/>
    <n v="501674.07500000001"/>
    <n v="0"/>
    <n v="0"/>
    <n v="0"/>
  </r>
  <r>
    <x v="2"/>
    <x v="16"/>
    <s v="PROYECTOS"/>
    <s v="RED AUSTRAL"/>
    <s v="RED AUSTRAL"/>
    <s v="40039696-0"/>
    <s v="CONSTRUCCION CO DE PENETRACIÓN RIO SERRANO-GLACIAR TYNDALL - C DELAS MONTAÑAS. I ETAPA, XIIR"/>
    <s v="ULTIMA ESPERANZA"/>
    <s v="NATALES, TORRES DEL PAINE"/>
    <n v="53150"/>
    <n v="0"/>
    <n v="0"/>
    <n v="0"/>
    <n v="0"/>
    <n v="0"/>
    <n v="0"/>
  </r>
  <r>
    <x v="2"/>
    <x v="16"/>
    <s v="PROYECTOS"/>
    <s v="CONSERVACION VIAL"/>
    <s v="CAMINOS BÁSICOS"/>
    <s v="40040118-0"/>
    <s v="CONSERVACION CAMINOS BASICOS REGION DE MAGALLANES 2023, EXPANSION"/>
    <s v="INTERPROVINCIAL"/>
    <s v="INTERCOMUNAL"/>
    <n v="510863"/>
    <n v="0"/>
    <n v="0"/>
    <n v="0"/>
    <n v="0"/>
    <n v="0"/>
    <n v="0"/>
  </r>
  <r>
    <x v="2"/>
    <x v="16"/>
    <s v="PROYECTOS"/>
    <s v="CONSERVACION VIAL"/>
    <s v="RED VIAL BASICA"/>
    <s v="40040121-0"/>
    <s v="CONSERVACION RED VIAL REGION DE MAGALLANES 2023,EXPANSION"/>
    <s v="INTERPROVINCIAL"/>
    <s v="INTERCOMUNAL"/>
    <n v="2358468"/>
    <n v="0"/>
    <n v="0"/>
    <n v="0"/>
    <n v="0"/>
    <n v="0"/>
    <n v="0"/>
  </r>
  <r>
    <x v="2"/>
    <x v="16"/>
    <s v="PROYECTOS"/>
    <s v="CONSERVACION VIAL"/>
    <s v="RED VIAL COMUNAL"/>
    <s v="40042824-0"/>
    <s v="CONSERVACION RED VIAL REGION DE MAGALLANES PERIODO 2022-2024"/>
    <s v="INTERPROVINCIAL"/>
    <s v="INTERCOMUNAL"/>
    <n v="3879950"/>
    <n v="0"/>
    <n v="0"/>
    <n v="0"/>
    <n v="0"/>
    <n v="0"/>
    <n v="0"/>
  </r>
  <r>
    <x v="2"/>
    <x v="16"/>
    <s v="PROYECTOS"/>
    <s v="CONSERVACION VIAL"/>
    <s v="CAMINOS BÁSICOS"/>
    <s v="40043719-0"/>
    <s v="CONSERVACION CAMINOS BASICOS REGION DE MAGALLANES 2023-2024"/>
    <s v="INTERPROVINCIAL"/>
    <s v="INTERCOMUNAL"/>
    <n v="40557"/>
    <n v="482000"/>
    <n v="482000"/>
    <n v="243757.16200000001"/>
    <n v="0"/>
    <n v="2345000"/>
    <n v="0"/>
  </r>
  <r>
    <x v="2"/>
    <x v="16"/>
    <s v="PROYECTOS"/>
    <s v="SEGURIDAD VIAL, CICLOVIAS Y PASARELAS"/>
    <s v="SEGURIDAD VIAL"/>
    <s v="40046636-0"/>
    <s v="CONSERVACION DE SEGURIDAD VIAL  DE MAGALLANES Y DE LA ANTARTICA CHILENA 2023"/>
    <s v="INTERPROVINCIAL"/>
    <s v="INTERCOMUNAL"/>
    <n v="550974"/>
    <n v="0"/>
    <n v="0"/>
    <n v="0"/>
    <n v="0"/>
    <n v="0"/>
    <n v="0"/>
  </r>
  <r>
    <x v="2"/>
    <x v="17"/>
    <s v="ESTUDIOS BÁSICOS"/>
    <s v="ESTUDIOS BASICOS DE VIALIDAD"/>
    <s v="ESTUDIOS BASICOS DE VIALIDAD"/>
    <s v="30290424-0"/>
    <s v="ANÁLISIS ACTUALIZACIÓN VOLUMEN III MANUAL DE CARRETERAS"/>
    <s v="INTERPROVINCIAL"/>
    <s v="INTERCOMUNAL"/>
    <n v="29764"/>
    <n v="0"/>
    <n v="0"/>
    <n v="0"/>
    <n v="0"/>
    <n v="0"/>
    <n v="0"/>
  </r>
  <r>
    <x v="2"/>
    <x v="17"/>
    <s v="ESTUDIOS BÁSICOS"/>
    <s v="ESTUDIOS BASICOS DE VIALIDAD"/>
    <s v="ESTUDIOS BASICOS DE VIALIDAD"/>
    <s v="40006428-0"/>
    <s v="ACTUALIZACIÓN Y ANÁLISIS VOLUMEN II MANUAL DE CARRETERAS"/>
    <s v="INTERPROVINCIAL"/>
    <s v="INTERCOMUNAL"/>
    <n v="152356"/>
    <n v="0"/>
    <n v="0"/>
    <n v="0"/>
    <n v="0"/>
    <n v="0"/>
    <n v="0"/>
  </r>
  <r>
    <x v="2"/>
    <x v="17"/>
    <s v="ESTUDIOS BÁSICOS"/>
    <s v="ESTUDIOS BASICOS DE VIALIDAD"/>
    <s v="ESTUDIOS BASICOS DE VIALIDAD"/>
    <s v="40011260-0"/>
    <s v="DIAGNOSTICO PUENTES E IMPLEMENTACION SISTEMA GESTIÓN PARA CONSERV. ETAPA II"/>
    <s v="INTERPROVINCIAL"/>
    <s v="INTERCOMUNAL"/>
    <n v="359294"/>
    <n v="353000"/>
    <n v="353000"/>
    <n v="0"/>
    <n v="0"/>
    <n v="171000"/>
    <n v="0"/>
  </r>
  <r>
    <x v="2"/>
    <x v="17"/>
    <s v="ESTUDIOS BÁSICOS"/>
    <s v="ESTUDIOS BASICOS DE VIALIDAD"/>
    <s v="ESTUDIOS BASICOS DE VIALIDAD"/>
    <s v="40011597-0"/>
    <s v="ANALISIS METODOLOGICO PARA LA DETERMINACION DE COSTOS DE PROYECTOS VIALES"/>
    <s v="INTERPROVINCIAL"/>
    <s v="INTERCOMUNAL"/>
    <n v="117418"/>
    <n v="114000"/>
    <n v="114000"/>
    <n v="87770.925000000003"/>
    <n v="0"/>
    <n v="0"/>
    <n v="0"/>
  </r>
  <r>
    <x v="2"/>
    <x v="17"/>
    <s v="ESTUDIOS BÁSICOS"/>
    <s v="ESTUDIOS BASICOS DE VIALIDAD"/>
    <s v="ESTUDIOS BASICOS DE VIALIDAD"/>
    <s v="40011652-0"/>
    <s v="ANALISIS Y DIAGNOSTICO CONECTIVIDAD RUTA S/R, TRAMO PTO YUNGAY - PTO NATALES"/>
    <s v="CAPITAN PRAT, ULTIMA ESPERANZA"/>
    <s v="O'HIGGINS, TORTEL, NATALES"/>
    <n v="501486"/>
    <n v="472000"/>
    <n v="472000"/>
    <n v="389500.2"/>
    <n v="0"/>
    <n v="0"/>
    <n v="0"/>
  </r>
  <r>
    <x v="2"/>
    <x v="17"/>
    <s v="ESTUDIOS BÁSICOS"/>
    <s v="ESTUDIOS BASICOS DE VIALIDAD"/>
    <s v="ESTUDIOS BASICOS DE VIALIDAD"/>
    <s v="40015705-0"/>
    <s v="DIAGNOSTICO ESPECIFICACIONES TECNICAS M. C. (V-5) ACTUALIZACION POR DESEMPEÑO"/>
    <s v="INTERPROVINCIAL"/>
    <s v="INTERCOMUNAL"/>
    <n v="59447"/>
    <n v="56510"/>
    <n v="56510"/>
    <n v="0"/>
    <n v="0"/>
    <n v="78000"/>
    <n v="0"/>
  </r>
  <r>
    <x v="2"/>
    <x v="17"/>
    <s v="ESTUDIOS BÁSICOS"/>
    <s v="ESTUDIOS BASICOS DE VIALIDAD"/>
    <s v="ESTUDIOS BASICOS DE VIALIDAD"/>
    <s v="40016879-0"/>
    <s v="ACTUALIZACION EST HIDROLÓGICO Y DIS HIDRAULICO EN M.C. CAMBIO CLIMÁTICO -"/>
    <s v="INTERPROVINCIAL"/>
    <s v="INTERCOMUNAL"/>
    <n v="10"/>
    <n v="10500"/>
    <n v="10500"/>
    <n v="0"/>
    <n v="0"/>
    <n v="53000"/>
    <n v="48000"/>
  </r>
  <r>
    <x v="2"/>
    <x v="17"/>
    <s v="ESTUDIOS BÁSICOS"/>
    <s v="ESTUDIOS BASICOS DE VIALIDAD"/>
    <s v="ESTUDIOS BASICOS DE VIALIDAD"/>
    <s v="40024372-0"/>
    <s v="ANALISIS ACTUALIZACION VOLUMEN 1 MANUAL DE CARRETERAS"/>
    <s v="INTERPROVINCIAL"/>
    <s v="INTERCOMUNAL"/>
    <n v="43421"/>
    <n v="98010"/>
    <n v="98010"/>
    <n v="0"/>
    <n v="0"/>
    <n v="191000"/>
    <n v="0"/>
  </r>
  <r>
    <x v="2"/>
    <x v="17"/>
    <s v="ESTUDIOS BÁSICOS"/>
    <s v="ESTUDIOS BASICOS DE VIALIDAD"/>
    <s v="ESTUDIOS BASICOS DE VIALIDAD"/>
    <s v="40024373-0"/>
    <s v="ACTUALIZACION LEVANTAMIENTO DE CENSO DE TRANSITO DE LA RED VIAL"/>
    <s v="INTERPROVINCIAL"/>
    <s v="INTERCOMUNAL"/>
    <n v="487147"/>
    <n v="499000"/>
    <n v="499000"/>
    <n v="479415.94"/>
    <n v="0"/>
    <n v="527000"/>
    <n v="559000"/>
  </r>
  <r>
    <x v="2"/>
    <x v="17"/>
    <s v="ESTUDIOS BÁSICOS"/>
    <s v="ESTUDIOS BASICOS DE VIALIDAD"/>
    <s v="ESTUDIOS BASICOS DE VIALIDAD"/>
    <s v="40024375-0"/>
    <s v="ACTUALIZACION Y COMPLEMENTO INSUMOS APLICACIÓN HDM-4 EN EVALUACION Y GESTION VIAL"/>
    <s v="INTERPROVINCIAL"/>
    <s v="INTERCOMUNAL"/>
    <n v="183899"/>
    <n v="131000"/>
    <n v="131000"/>
    <n v="108347.667"/>
    <n v="0"/>
    <n v="124000"/>
    <n v="0"/>
  </r>
  <r>
    <x v="2"/>
    <x v="17"/>
    <s v="ESTUDIOS BÁSICOS"/>
    <s v="ESTUDIOS BASICOS DE VIALIDAD"/>
    <s v="ESTUDIOS BASICOS DE VIALIDAD"/>
    <s v="40024381-0"/>
    <s v="DIAGNOSTICO AUSCULTACION AUTOMATIZADA DE PAVIMENTOS"/>
    <s v="INTERPROVINCIAL"/>
    <s v="INTERCOMUNAL"/>
    <n v="683112"/>
    <n v="748000"/>
    <n v="748000"/>
    <n v="660066.09"/>
    <n v="0"/>
    <n v="400000"/>
    <n v="160000"/>
  </r>
  <r>
    <x v="2"/>
    <x v="17"/>
    <s v="ESTUDIOS BÁSICOS"/>
    <s v="ESTUDIOS BASICOS DE VIALIDAD"/>
    <s v="ESTUDIOS BASICOS DE VIALIDAD"/>
    <s v="40027667-0"/>
    <s v="ANALISIS ESTRUCTURAL DE CAMINOS PAVIMENTADOS SISTEMA ALTO RENDIMIENTO - ETAPA III"/>
    <s v="INTERPROVINCIAL"/>
    <s v="INTERCOMUNAL"/>
    <n v="132295"/>
    <n v="124000"/>
    <n v="124000"/>
    <n v="106554.17"/>
    <n v="0"/>
    <n v="0"/>
    <n v="0"/>
  </r>
  <r>
    <x v="2"/>
    <x v="17"/>
    <s v="ESTUDIOS BÁSICOS"/>
    <s v="ESTUDIOS BASICOS DE VIALIDAD"/>
    <s v="SEGURIDAD VIAL"/>
    <s v="40032572-0"/>
    <s v="DIAGNOSTICO SEG VIAL VARIAS RUTAS  DE LAS REG TARAPACA, ANTOFAGASTA Y ATACAMA."/>
    <s v="INTERPROVINCIAL"/>
    <s v="INTERCOMUNAL"/>
    <n v="403940"/>
    <n v="79000"/>
    <n v="79000"/>
    <n v="0"/>
    <n v="0"/>
    <n v="447000"/>
    <n v="0"/>
  </r>
  <r>
    <x v="2"/>
    <x v="17"/>
    <s v="ESTUDIOS BÁSICOS"/>
    <s v="ESTUDIOS BASICOS DE VIALIDAD"/>
    <s v="ESTUDIOS BASICOS DE VIALIDAD"/>
    <s v="40032573-0"/>
    <s v="DIAGNOSTICO DEL SISTEMA DE CONTENCION DE PUENTES DE LA RED VIAL ETAPA 1. REGION V"/>
    <s v="INTERPROVINCIAL"/>
    <s v="INTERCOMUNAL"/>
    <n v="322089"/>
    <n v="212000"/>
    <n v="212000"/>
    <n v="0"/>
    <n v="0"/>
    <n v="91000"/>
    <n v="0"/>
  </r>
  <r>
    <x v="2"/>
    <x v="17"/>
    <s v="ESTUDIOS BÁSICOS"/>
    <s v="ESTUDIOS BASICOS DE VIALIDAD"/>
    <s v="ESTUDIOS BASICOS DE VIALIDAD"/>
    <s v="40032587-0"/>
    <s v="ACTUALIZACION VOLUMEN 3 MANUAL DE CARRETERAS DISEÑO SÍSMICO"/>
    <s v="INTERPROVINCIAL"/>
    <s v="INTERCOMUNAL"/>
    <n v="29610"/>
    <n v="28000"/>
    <n v="28000"/>
    <n v="0"/>
    <n v="0"/>
    <n v="164000"/>
    <n v="0"/>
  </r>
  <r>
    <x v="2"/>
    <x v="17"/>
    <s v="ESTUDIOS BÁSICOS"/>
    <s v="ESTUDIOS BASICOS DE VIALIDAD"/>
    <s v="SEGURIDAD VIAL"/>
    <s v="40032598-0"/>
    <s v="DIAGNOSTICO SEGURIDAD VIAL VARIAS RUTAS DE LAS REG DE LOS LAGOS, AYSEN Y MAGALLANES"/>
    <s v="INTERPROVINCIAL"/>
    <s v="INTERCOMUNAL"/>
    <n v="432216"/>
    <n v="290000"/>
    <n v="290000"/>
    <n v="161977.32999999999"/>
    <n v="0"/>
    <n v="235000"/>
    <n v="0"/>
  </r>
  <r>
    <x v="2"/>
    <x v="17"/>
    <s v="ESTUDIOS BÁSICOS"/>
    <s v="ESTUDIOS BASICOS DE VIALIDAD"/>
    <s v="SEGURIDAD VIAL"/>
    <s v="40035305-0"/>
    <s v="DIAGNOSTICO SEGURIDAD VIAL ZONAS DE ADELANTAMIENTO EN RUTAS DE LA RED VIAL"/>
    <s v="INTERPROVINCIAL"/>
    <s v="INTERCOMUNAL"/>
    <n v="543193"/>
    <n v="350000"/>
    <n v="350000"/>
    <n v="193706.25"/>
    <n v="0"/>
    <n v="150000"/>
    <n v="0"/>
  </r>
  <r>
    <x v="2"/>
    <x v="17"/>
    <s v="ESTUDIOS BÁSICOS"/>
    <s v="ESTUDIOS BASICOS DE VIALIDAD"/>
    <s v="ESTUDIOS BASICOS DE VIALIDAD"/>
    <s v="40043117-0"/>
    <s v="DIAGNOSTICO Y ACTUALIZACIÓN PTOS CENSALES TTO Y SU ASIGNACIÓN A LA RED PARA NUEVAS INV VIALES -"/>
    <s v="INTERPROVINCIAL"/>
    <s v="INTERCOMUNAL"/>
    <n v="637800"/>
    <n v="638300"/>
    <n v="638300"/>
    <n v="76.396000000000001"/>
    <n v="0"/>
    <n v="532000"/>
    <n v="139000"/>
  </r>
  <r>
    <x v="2"/>
    <x v="17"/>
    <s v="ESTUDIOS BÁSICOS"/>
    <s v="ESTUDIOS BASICOS DE VIALIDAD"/>
    <s v="ESTUDIOS BASICOS DE VIALIDAD"/>
    <s v="40043135-0"/>
    <s v="DIAGNOSTICO E IMPLEMENTACIÓN NUEVO SISTEMA DE INFORMACIÓN PARA LA GESTIÓN VIAL -"/>
    <s v="INTERPROVINCIAL"/>
    <s v="INTERCOMUNAL"/>
    <n v="346530"/>
    <n v="10500"/>
    <n v="10500"/>
    <n v="76.396000000000001"/>
    <n v="0"/>
    <n v="624000"/>
    <n v="567000"/>
  </r>
  <r>
    <x v="2"/>
    <x v="17"/>
    <s v="ESTUDIOS BÁSICOS"/>
    <s v="ESTUDIOS BASICOS DE VIALIDAD"/>
    <s v="ESTUDIOS BASICOS DE VIALIDAD"/>
    <s v="40043145-0"/>
    <s v="DIAGNOSTICO DE COMO DETERMINAR HUELLA DE CARBONO EN OBRAS VIALES "/>
    <s v="INTERPROVINCIAL"/>
    <s v="INTERCOMUNAL"/>
    <n v="10"/>
    <n v="510"/>
    <n v="510"/>
    <n v="0"/>
    <n v="0"/>
    <n v="160000"/>
    <n v="52000"/>
  </r>
  <r>
    <x v="2"/>
    <x v="17"/>
    <s v="ESTUDIOS BÁSICOS"/>
    <s v="ESTUDIOS BASICOS DE VIALIDAD"/>
    <s v="ESTUDIOS BASICOS DE VIALIDAD"/>
    <s v="40043828-0"/>
    <s v="DIAGNOSTICO ACTUALIZACION METODOLOGÍAS PARA LA GESTIÓN Y DETERMINACIÓN DEL ESTADO DE CNOS PAV, NO PAV Y SOL BÁSICAS -"/>
    <s v="INTERPROVINCIAL"/>
    <s v="INTERCOMUNAL"/>
    <n v="212600"/>
    <n v="213110"/>
    <n v="213110"/>
    <n v="76.396000000000001"/>
    <n v="0"/>
    <n v="532000"/>
    <n v="772000"/>
  </r>
  <r>
    <x v="2"/>
    <x v="17"/>
    <s v="ESTUDIOS BÁSICOS"/>
    <s v="ESTUDIOS BASICOS DE VIALIDAD"/>
    <s v="ESTUDIOS BASICOS DE VIALIDAD"/>
    <s v="40048171-0"/>
    <s v="ANALISIS Y ACTUALIZACION RUTA INTERLAGOS "/>
    <s v="INTERPROVINCIAL"/>
    <s v="INTERCOMUNAL"/>
    <n v="0"/>
    <n v="10530"/>
    <n v="10530"/>
    <n v="0"/>
    <n v="0"/>
    <n v="600000"/>
    <n v="338000"/>
  </r>
  <r>
    <x v="2"/>
    <x v="17"/>
    <s v="ESTUDIOS BÁSICOS"/>
    <s v="ESTUDIOS BASICOS DE VIALIDAD"/>
    <s v="ESTUDIOS BASICOS DE VIALIDAD"/>
    <s v="40050091-0"/>
    <s v="ACTUALIZACION CONDICIÓN ESTRUCTURAL VARIOS CAMINOS RED VIAL NACIONAL "/>
    <s v="INTERPROVINCIAL"/>
    <s v="INTERCOMUNAL"/>
    <n v="0"/>
    <n v="209500"/>
    <n v="209500"/>
    <n v="76.396000000000001"/>
    <n v="0"/>
    <n v="578000"/>
    <n v="10000"/>
  </r>
  <r>
    <x v="2"/>
    <x v="17"/>
    <s v="PROYECTOS"/>
    <s v="CONSERVACION VIAL"/>
    <s v="PEAJE"/>
    <s v="30091009-0"/>
    <s v="REPOSICIÓN Y MEJORAMIENTO PATIOS DE ESTIBA PLAZAS FIJAS DE PESAJE"/>
    <s v="TAMARUGAL, ANTOFAGASTA, CACHAPOAL, BIO BIO, CHACABUCO, MELIPILLA, TALAGANTE, ARICA"/>
    <s v="HUARA, ANTOFAGASTA, MOSTAZAL, LOS ANGELES, LAMPA, CURACAVI, EL MONTE, ARICA"/>
    <n v="0"/>
    <n v="694000"/>
    <n v="694000"/>
    <n v="0"/>
    <n v="0"/>
    <n v="3278000"/>
    <n v="802000"/>
  </r>
  <r>
    <x v="2"/>
    <x v="17"/>
    <s v="PROYECTOS"/>
    <s v="EQUIPAMIENTO"/>
    <s v="EQUIPAMIENTO"/>
    <s v="30110978-0"/>
    <s v="CONSERVACIÓN RED DE ESTACIONES CONTEO CONTINUO"/>
    <s v="IQUIQUE, TOCOPILLA, COPIAPO, ELQUI, LOS ANDES, CACHAPOAL, LINARES, CONCEPCION, MALLECO, LLANQUIHUE, COIHAIQUE, MAGALLANES, MAIPO, RANCO, ARICA"/>
    <s v="IQUIQUE, TOCOPILLA, COPIAPO, COQUIMBO, LOS ANDES, RANCAGUA, LINARES, CONCEPCION, CURACAUTIN, PUERTO MONTT, COIHAIQUE, PUNTA ARENAS, SAN BERNARDO, RIO BUENO, CAMARONES"/>
    <n v="1900500"/>
    <n v="0"/>
    <n v="0"/>
    <n v="0"/>
    <n v="0"/>
    <n v="0"/>
    <n v="0"/>
  </r>
  <r>
    <x v="2"/>
    <x v="17"/>
    <s v="PROYECTOS"/>
    <s v="RUTA PRECORDILLERANA"/>
    <s v="RUTA PRECORDILLERANA"/>
    <s v="30122189-0"/>
    <s v="CONSTRUCCIÓN RUTA PRECORDILLERA SECTOR: RUTA L-535-COLVINDO Y 4 PUENTES"/>
    <s v="LINARES"/>
    <s v="LONGAVI, PARRAL, RETIRO"/>
    <n v="53150"/>
    <n v="1004160"/>
    <n v="1004160"/>
    <n v="915518.70499999996"/>
    <n v="0"/>
    <n v="6699000"/>
    <n v="9293000"/>
  </r>
  <r>
    <x v="2"/>
    <x v="17"/>
    <s v="PROYECTOS"/>
    <s v="CONSERVACION VIAL"/>
    <s v="RED VIAL COMUNAL"/>
    <s v="30387326-0"/>
    <s v="CONSERVACIÓN RUTA N-589-Q, CHILLAN - YUNGAY - PTE. LA FABRICA -CANTERAS"/>
    <s v="BIO BIO, DIGUILLÍN"/>
    <s v="QUILLECO, CHILLAN, YUNGAY"/>
    <n v="0"/>
    <n v="272500"/>
    <n v="272500"/>
    <n v="232342.74600000001"/>
    <n v="0"/>
    <n v="0"/>
    <n v="0"/>
  </r>
  <r>
    <x v="2"/>
    <x v="17"/>
    <s v="PROYECTOS"/>
    <s v="CONSERVACION VIAL"/>
    <s v="PESAJE"/>
    <s v="30407825-0"/>
    <s v="CONSERVACION PLAZAS DE PESAJE"/>
    <s v="IQUIQUE, ANTOFAGASTA, CACHAPOAL, BIO BIO, CHACABUCO, MELIPILLA, TALAGANTE, ARICA"/>
    <s v="IQUIQUE, ANTOFAGASTA, MOSTAZAL, LOS ANGELES, LAMPA, CURACAVI, EL MONTE, ARICA"/>
    <n v="850400"/>
    <n v="450000"/>
    <n v="450000"/>
    <n v="0"/>
    <n v="0"/>
    <n v="1000000"/>
    <n v="500000"/>
  </r>
  <r>
    <x v="2"/>
    <x v="17"/>
    <s v="PROYECTOS"/>
    <s v="CONSERVACION VIAL"/>
    <s v="PESAJE"/>
    <s v="30484616-0"/>
    <s v="CONSERVACION Y REPOSICION ESTACIONES PESAJE FIJAS AUTOMATICAS 2018"/>
    <s v="CONCEPCION, BIO BIO, ARICA, PARINACOTA"/>
    <s v="CONCEPCION, CORONEL, SAN PEDRO DE LA PAZ, LOS ANGELES, ARICA, PUTRE"/>
    <n v="361776"/>
    <n v="731600"/>
    <n v="731600"/>
    <n v="393982.91800000001"/>
    <n v="0"/>
    <n v="396000"/>
    <n v="0"/>
  </r>
  <r>
    <x v="2"/>
    <x v="17"/>
    <s v="PROYECTOS"/>
    <s v="CONSERVACION VIAL"/>
    <s v="PESAJE"/>
    <s v="40006434-0"/>
    <s v="CONSERVACION RED VIAL PLAZAS DE PESAJE AÑO 2019"/>
    <s v="INTERPROVINCIAL"/>
    <s v="INTERCOMUNAL"/>
    <n v="89018"/>
    <n v="0"/>
    <n v="0"/>
    <n v="0"/>
    <n v="0"/>
    <n v="0"/>
    <n v="0"/>
  </r>
  <r>
    <x v="2"/>
    <x v="17"/>
    <s v="PROYECTOS"/>
    <s v="SEGURIDAD VIAL, CICLOVIAS Y PASARELAS"/>
    <s v="SEGURIDAD VIAL"/>
    <s v="40006898-0"/>
    <s v="CONSERVACION DE SEGURIDAD VIAL EN ZONAS DE ESCUELA 2019"/>
    <s v="INTERPROVINCIAL"/>
    <s v="INTERCOMUNAL"/>
    <n v="818101"/>
    <n v="811500"/>
    <n v="811500"/>
    <n v="734367.44"/>
    <n v="0"/>
    <n v="0"/>
    <n v="0"/>
  </r>
  <r>
    <x v="2"/>
    <x v="17"/>
    <s v="PROYECTOS"/>
    <s v="SEGURIDAD VIAL, CICLOVIAS Y PASARELAS"/>
    <s v="SEGURIDAD VIAL"/>
    <s v="40006900-0"/>
    <s v="CONSERVACION DE SEGURIDAD VIAL EN PASADAS ZONAS URBANAS -TRAVESIAS 2019"/>
    <s v="INTERPROVINCIAL"/>
    <s v="INTERCOMUNAL"/>
    <n v="0"/>
    <n v="11000"/>
    <n v="11000"/>
    <n v="0"/>
    <n v="0"/>
    <n v="0"/>
    <n v="0"/>
  </r>
  <r>
    <x v="2"/>
    <x v="17"/>
    <s v="PROYECTOS"/>
    <s v="SEGURIDAD VIAL, CICLOVIAS Y PASARELAS"/>
    <s v="SEGURIDAD VIAL"/>
    <s v="40017890-0"/>
    <s v="MEJORAMIENTO SEGURIDAD VIAL VARIAS INTERSECCIONES VARIAS REGIONES ETAPA I"/>
    <s v="INTERPROVINCIAL"/>
    <s v="INTERCOMUNAL"/>
    <n v="183261"/>
    <n v="290000"/>
    <n v="290000"/>
    <n v="258711.83"/>
    <n v="0"/>
    <n v="0"/>
    <n v="0"/>
  </r>
  <r>
    <x v="2"/>
    <x v="17"/>
    <s v="PROYECTOS"/>
    <s v="MEJORAMIENTO RED VIAL REGIONAL SECUNDARIA"/>
    <s v="MEJORAMIENTO RED VIAL REGIONAL SECUNDARIA"/>
    <s v="40020418-0"/>
    <s v="NORMALIZACION VARIOS PUENTES VARIAS REGIONES (ACTUALIZACION SISMICA)"/>
    <s v="INTERPROVINCIAL"/>
    <s v="INTERCOMUNAL"/>
    <n v="46772"/>
    <n v="41000"/>
    <n v="41000"/>
    <n v="36385.440000000002"/>
    <n v="0"/>
    <n v="0"/>
    <n v="0"/>
  </r>
  <r>
    <x v="2"/>
    <x v="17"/>
    <s v="PROYECTOS"/>
    <s v="SEGURIDAD VIAL, CICLOVIAS Y PASARELAS"/>
    <s v="PASARELAS"/>
    <s v="40025147-0"/>
    <s v="CONSTRUCCION PASARELAS LONGITUDINALES PEATONALES EN BADENES VARIAS REG"/>
    <s v="IQUIQUE, ANTOFAGASTA, HUASCO, LIMARI, SAN ANTONIO, CARDENAL CARO, CURICO, ARAUCO, MALLECO, OSORNO, CAPITAN PRAT, MAGALLANES, MELIPILLA, VALDIVIA, ARICA, PARINACOTA, ITATA"/>
    <s v="IQUIQUE, ANTOFAGASTA, ALTO DEL CARMEN, COMBARBALA, EL QUISCO, MARCHIHUE, HUALAÑE, CAÑETE, COLLIPULLI, SAN JUAN DE LA COSTA, TORTEL, LAGUNA BLANCA, CURACAVI, LANCO, CAMARONES, PUTRE, COELEMU"/>
    <n v="53150"/>
    <n v="53650"/>
    <n v="53650"/>
    <n v="0"/>
    <n v="0"/>
    <n v="319000"/>
    <n v="360000"/>
  </r>
  <r>
    <x v="2"/>
    <x v="17"/>
    <s v="PROYECTOS"/>
    <s v="SEGURIDAD VIAL, CICLOVIAS Y PASARELAS"/>
    <s v="SEGURIDAD VIAL"/>
    <s v="40026598-0"/>
    <s v="CONSERVACION ELEMENTOS SEG VIAL RED VIAL NACIONAL 2020-2022 PLAN RECUPERACION"/>
    <s v="INTERPROVINCIAL"/>
    <s v="INTERCOMUNAL"/>
    <n v="785501"/>
    <n v="599000"/>
    <n v="599000"/>
    <n v="530923.68200000003"/>
    <n v="0"/>
    <n v="140000"/>
    <n v="0"/>
  </r>
  <r>
    <x v="2"/>
    <x v="17"/>
    <s v="PROYECTOS"/>
    <s v="SEGURIDAD VIAL, CICLOVIAS Y PASARELAS"/>
    <s v="SEGURIDAD VIAL"/>
    <s v="40027180-0"/>
    <s v="CONSERVACION DE SEGURIDAD VIAL EN PASADAS ZONAS URBANAS-TRAVESIAS"/>
    <s v="INTERPROVINCIAL"/>
    <s v="INTERCOMUNAL"/>
    <n v="0"/>
    <n v="45000"/>
    <n v="45000"/>
    <n v="10427.214"/>
    <n v="0"/>
    <n v="0"/>
    <n v="0"/>
  </r>
  <r>
    <x v="2"/>
    <x v="17"/>
    <s v="PROYECTOS"/>
    <s v="SEGURIDAD VIAL, CICLOVIAS Y PASARELAS"/>
    <s v="SEGURIDAD VIAL"/>
    <s v="40029507-0"/>
    <s v="CONSERVACION DE SEGURIDAD VIAL EN ZONAS DE ESCUELA 2020"/>
    <s v="INTERPROVINCIAL"/>
    <s v="INTERCOMUNAL"/>
    <n v="0"/>
    <n v="289000"/>
    <n v="289000"/>
    <n v="67614.184999999998"/>
    <n v="0"/>
    <n v="0"/>
    <n v="0"/>
  </r>
  <r>
    <x v="2"/>
    <x v="17"/>
    <s v="PROYECTOS"/>
    <s v="SEGURIDAD VIAL, CICLOVIAS Y PASARELAS"/>
    <s v="SEGURIDAD VIAL"/>
    <s v="40031562-0"/>
    <s v="CONSERVACION DE SEÑALIZACIÓN INFORMATIVA 2021-2024"/>
    <s v="INTERPROVINCIAL"/>
    <s v="INTERCOMUNAL"/>
    <n v="1371270"/>
    <n v="0"/>
    <n v="0"/>
    <n v="0"/>
    <n v="0"/>
    <n v="0"/>
    <n v="0"/>
  </r>
  <r>
    <x v="2"/>
    <x v="17"/>
    <s v="PROYECTOS"/>
    <s v="CONSERVACION VIAL"/>
    <s v="RED VIAL COMUNAL"/>
    <s v="40035427-0"/>
    <s v="CONSERVACION DE SEGURIDAD VIAL ZONAS DE ESCUELA PERIODO 2021 - 2023"/>
    <s v="INTERPROVINCIAL"/>
    <s v="INTERCOMUNAL"/>
    <n v="1256957"/>
    <n v="1813000"/>
    <n v="1813000"/>
    <n v="1246149.834"/>
    <n v="0"/>
    <n v="0"/>
    <n v="0"/>
  </r>
  <r>
    <x v="2"/>
    <x v="17"/>
    <s v="PROYECTOS"/>
    <s v="CONSERVACION VIAL"/>
    <s v="RED VIAL COMUNAL"/>
    <s v="40035428-0"/>
    <s v="CONSERVACION DE SEGURIDAD VIAL EN PASADAS ZONAS URBANAS TRAVESIAS PERIODO 2021 - 2023"/>
    <s v="INTERPROVINCIAL"/>
    <s v="INTERCOMUNAL"/>
    <n v="1451762"/>
    <n v="2153500"/>
    <n v="2153500"/>
    <n v="878090.70199999993"/>
    <n v="0"/>
    <n v="0"/>
    <n v="0"/>
  </r>
  <r>
    <x v="2"/>
    <x v="17"/>
    <s v="PROYECTOS"/>
    <s v="CONSERVACION VIAL"/>
    <s v="RED VIAL COMUNAL"/>
    <s v="40035430-0"/>
    <s v="CONSERVACION ELEMENTOS SEGURIDAD VIAL RED VIAL NACIONAL 2021-2022"/>
    <s v="INTERPROVINCIAL"/>
    <s v="INTERCOMUNAL"/>
    <n v="841896"/>
    <n v="0"/>
    <n v="0"/>
    <n v="0"/>
    <n v="0"/>
    <n v="0"/>
    <n v="0"/>
  </r>
  <r>
    <x v="2"/>
    <x v="17"/>
    <s v="PROYECTOS"/>
    <s v="CONSERVACION VIAL"/>
    <s v="RED VIAL BASICA"/>
    <s v="40043128-0"/>
    <s v="CONSERVACION ELEMENTOS DE SEGURIDAD VIAL"/>
    <s v="INTERPROVINCIAL"/>
    <s v="INTERCOMUNAL"/>
    <n v="531500"/>
    <n v="0"/>
    <n v="0"/>
    <n v="0"/>
    <n v="0"/>
    <n v="0"/>
    <n v="0"/>
  </r>
  <r>
    <x v="2"/>
    <x v="17"/>
    <s v="PROYECTOS"/>
    <s v="CONSERVACION VIAL"/>
    <s v="PESAJE"/>
    <s v="40043133-0"/>
    <s v="CONSERVACION Y REPOSICION ESTACIONES PESAJE FIJAS AUTOMATICAS 2023"/>
    <s v="INTERPROVINCIAL"/>
    <s v="INTERCOMUNAL"/>
    <n v="76536"/>
    <n v="0"/>
    <n v="0"/>
    <n v="0"/>
    <n v="0"/>
    <n v="0"/>
    <n v="0"/>
  </r>
  <r>
    <x v="2"/>
    <x v="17"/>
    <s v="PROYECTOS"/>
    <s v="CONSERVACION VIAL"/>
    <s v="RED VIAL BASICA"/>
    <s v="40043140-0"/>
    <s v="CONSERVACION DE SEGURIDAD VIAL EN PASADAS ZONAS URBANAS-TRAVESIAS 2022-2024"/>
    <s v="INTERPROVINCIAL"/>
    <s v="INTERCOMUNAL"/>
    <n v="2126000"/>
    <n v="0"/>
    <n v="0"/>
    <n v="0"/>
    <n v="0"/>
    <n v="0"/>
    <n v="0"/>
  </r>
  <r>
    <x v="3"/>
    <x v="1"/>
    <s v="ESTUDIOS BÁSICOS"/>
    <s v="INFRAESTRUCTURA DE MEJORAMIENTO DEL BORDE COSTERO"/>
    <s v="INFRAESTRUCTURA DE MEJORAMIENTO DEL BORDE COSTERO"/>
    <s v="40020220-0"/>
    <s v="DIAGNOSTICO RIESGO GEOLÓGICO Y MITIGACIÓN EN CUEVAS DE ANZOTA"/>
    <s v="ARICA"/>
    <s v="ARICA"/>
    <n v="114591"/>
    <n v="0"/>
    <n v="0"/>
    <n v="0"/>
    <n v="0"/>
    <n v="0"/>
    <n v="0"/>
  </r>
  <r>
    <x v="3"/>
    <x v="1"/>
    <s v="ESTUDIOS BÁSICOS"/>
    <s v="INFRAESTRUCTURA DE MEJORAMIENTO DEL BORDE COSTERO"/>
    <s v="RECUPERACION PATRIMONIAL"/>
    <s v="40049585-0"/>
    <s v="DIAGNOSTICO CARACTERIZACIÓN ARQUEOLÓGICA  SECTORES ARENILLAS NEGRAS Y QUIANE"/>
    <s v="ARICA"/>
    <s v="ARICA"/>
    <n v="0"/>
    <n v="41850"/>
    <n v="41850"/>
    <n v="0"/>
    <n v="0"/>
    <n v="308150"/>
    <n v="0"/>
  </r>
  <r>
    <x v="3"/>
    <x v="1"/>
    <s v="PROYECTOS"/>
    <s v="INFRAESTRUCTURA PORTUARIA PESQUERA ARTESANAL"/>
    <s v="INFRAESTRUCTURA PORTUARIA PESQUERA ARTESANAL"/>
    <s v="30065797-0"/>
    <s v="CONSTRUCCION OBRAS DE RELOCALIZACIÓN CALETA PESQUERA ARICA"/>
    <s v="ARICA"/>
    <s v="ARICA"/>
    <n v="82446"/>
    <n v="42580"/>
    <n v="42580"/>
    <n v="0"/>
    <n v="0"/>
    <n v="34980"/>
    <n v="0"/>
  </r>
  <r>
    <x v="3"/>
    <x v="1"/>
    <s v="PROYECTOS"/>
    <s v="CONSERVACION Y FISCALIZACION INFRAESTRUCTURA PORTUARIA"/>
    <s v="CONSERVACION Y FISCALIZACION INFRAESTRUCTURA PORTUARIA"/>
    <s v="30195622-0"/>
    <s v="CONSERVACION SITIO 7 PUERTO DE ARICA"/>
    <s v="ARICA"/>
    <s v="ARICA"/>
    <n v="8089"/>
    <n v="10"/>
    <n v="10"/>
    <n v="0"/>
    <n v="0"/>
    <n v="7600"/>
    <n v="0"/>
  </r>
  <r>
    <x v="3"/>
    <x v="1"/>
    <s v="PROYECTOS"/>
    <s v="INFRAESTRUCTURA DE MEJORAMIENTO DEL BORDE COSTERO"/>
    <s v="INFRAESTRUCTURA DE MEJORAMIENTO DEL BORDE COSTERO"/>
    <s v="30295074-0"/>
    <s v="MEJORAMIENTO BORDE COSTERO PLAYA ARENILLAS NEGRAS, ARICA"/>
    <s v="ARICA"/>
    <s v="ARICA"/>
    <n v="159450"/>
    <n v="0"/>
    <n v="0"/>
    <n v="0"/>
    <n v="0"/>
    <n v="0"/>
    <n v="0"/>
  </r>
  <r>
    <x v="3"/>
    <x v="1"/>
    <s v="PROYECTOS"/>
    <s v="INFRAESTRUCTURA DE MEJORAMIENTO DEL BORDE COSTERO"/>
    <s v="INFRAESTRUCTURA DE MEJORAMIENTO DEL BORDE COSTERO"/>
    <s v="40008050-0"/>
    <s v="MEJORAMIENTO BORDE COSTERO PLAYA LAS MACHAS "/>
    <s v="ARICA"/>
    <s v="ARICA"/>
    <n v="6696890"/>
    <n v="6109958"/>
    <n v="6109958"/>
    <n v="2944197.1949999998"/>
    <n v="0"/>
    <n v="5612007"/>
    <n v="0"/>
  </r>
  <r>
    <x v="3"/>
    <x v="1"/>
    <s v="PROYECTOS"/>
    <s v="INFRAESTRUCTURA DE MEJORAMIENTO DEL BORDE COSTERO"/>
    <s v="INFRAESTRUCTURA DE MEJORAMIENTO DEL BORDE COSTERO"/>
    <s v="40020225-0"/>
    <s v="MEJORAMIENTO BORDE COSTERO SECTOR EX ISLA DEL ALACRÁN (ETAPAS 3 Y 4)"/>
    <s v="ARICA"/>
    <s v="ARICA"/>
    <n v="398609"/>
    <n v="174157"/>
    <n v="174157"/>
    <n v="179173.014"/>
    <n v="0"/>
    <n v="276807"/>
    <n v="0"/>
  </r>
  <r>
    <x v="3"/>
    <x v="1"/>
    <s v="PROYECTOS"/>
    <s v="INFRAESTRUCTURA PORTUARIA PESQUERA ARTESANAL"/>
    <s v="CALETAS PEQUEÑAS"/>
    <s v="40020231-0"/>
    <s v="MEJORAMIENTO CALETA PESQUERA CAMARONES"/>
    <s v="ARICA"/>
    <s v="CAMARONES"/>
    <n v="127560"/>
    <n v="0"/>
    <n v="0"/>
    <n v="0"/>
    <n v="0"/>
    <n v="0"/>
    <n v="0"/>
  </r>
  <r>
    <x v="3"/>
    <x v="1"/>
    <s v="PROYECTOS"/>
    <s v="CONSERVACION Y FISCALIZACION INFRAESTRUCTURA PORTUARIA"/>
    <s v="CONSERVACION Y FISCALIZACION INFRAESTRUCTURA PORTUARIA"/>
    <s v="40038140-0"/>
    <s v="CONSERVACION PASEO COSTERO PLAYA CORAZONES - ARICA"/>
    <s v="ARICA"/>
    <s v="ARICA"/>
    <n v="0"/>
    <n v="14855"/>
    <n v="14855"/>
    <n v="14854.74"/>
    <n v="0"/>
    <n v="0"/>
    <n v="0"/>
  </r>
  <r>
    <x v="3"/>
    <x v="1"/>
    <s v="PROYECTOS"/>
    <s v="CONSERVACION Y FISCALIZACION INFRAESTRUCTURA PORTUARIA"/>
    <s v="CONSERVACION Y FISCALIZACION INFRAESTRUCTURA PORTUARIA"/>
    <s v="40038142-0"/>
    <s v="CONSERVACION ISTMO EX ISLA DEL ALACRÁN - ARICA"/>
    <s v="ARICA"/>
    <s v="ARICA"/>
    <n v="0"/>
    <n v="12196"/>
    <n v="12196"/>
    <n v="12195.287"/>
    <n v="0"/>
    <n v="0"/>
    <n v="0"/>
  </r>
  <r>
    <x v="3"/>
    <x v="1"/>
    <s v="PROYECTOS"/>
    <s v="INFRAESTRUCTURA DE MEJORAMIENTO DEL BORDE COSTERO"/>
    <s v="INFRAESTRUCTURA DE MEJORAMIENTO DEL BORDE COSTERO"/>
    <s v="40038719-0"/>
    <s v="MEJORAMIENTO BORDE COSTERO SUR DE ARICA, CUMPLIMIENTO DS 50 DE ACCESIBILIDAD UNIVERSAL"/>
    <s v="ARICA"/>
    <s v="ARICA"/>
    <n v="53150"/>
    <n v="0"/>
    <n v="0"/>
    <n v="0"/>
    <n v="0"/>
    <n v="0"/>
    <n v="0"/>
  </r>
  <r>
    <x v="3"/>
    <x v="1"/>
    <s v="PROYECTOS"/>
    <s v="INFRAESTRUCTURA DE MEJORAMIENTO DEL BORDE COSTERO"/>
    <s v="INFRAESTRUCTURA DE MEJORAMIENTO DEL BORDE COSTERO"/>
    <s v="40038733-0"/>
    <s v="MEJORAMIENTO BORDE COSTERO PLAYA LAS MACHAS, ETAPA 2"/>
    <s v="ARICA"/>
    <s v="ARICA"/>
    <n v="53150"/>
    <n v="0"/>
    <n v="0"/>
    <n v="0"/>
    <n v="0"/>
    <n v="0"/>
    <n v="0"/>
  </r>
  <r>
    <x v="3"/>
    <x v="1"/>
    <s v="PROYECTOS"/>
    <s v="CONSERVACION Y FISCALIZACION INFRAESTRUCTURA PORTUARIA"/>
    <s v="MENOR"/>
    <s v="40042444-0"/>
    <s v="CONSERVACION BORDE COSTERO SECTOR CUEVAS DE ANZOTA"/>
    <s v="ARICA"/>
    <s v="ARICA"/>
    <n v="651741"/>
    <n v="0"/>
    <n v="0"/>
    <n v="0"/>
    <n v="0"/>
    <n v="0"/>
    <n v="0"/>
  </r>
  <r>
    <x v="3"/>
    <x v="1"/>
    <s v="PROYECTOS"/>
    <s v="CONSERVACION Y FISCALIZACION INFRAESTRUCTURA PORTUARIA"/>
    <s v="MENOR"/>
    <s v="40045841-0"/>
    <s v="CONSERVACION EMERGENCIA PROTECCIONES COSTERAS SECTOR INFIERNILLO, ARICA"/>
    <s v="ARICA"/>
    <s v="ARICA"/>
    <n v="521353"/>
    <n v="521512"/>
    <n v="521512"/>
    <n v="502306.61300000001"/>
    <n v="0"/>
    <n v="0"/>
    <n v="0"/>
  </r>
  <r>
    <x v="3"/>
    <x v="1"/>
    <s v="PROYECTOS"/>
    <s v="INFRAESTRUCTURA DE MEJORAMIENTO DEL BORDE COSTERO"/>
    <s v="INFRAESTRUCTURA DE MEJORAMIENTO DEL BORDE COSTERO"/>
    <s v="40046150-0"/>
    <s v="MEJORAMIENTO BORDE COSTERO PLAYA ARENILLAS NEGRAS ARICA 2DA EDICIÓN , ARICA"/>
    <s v="ARICA"/>
    <s v="ARICA"/>
    <n v="0"/>
    <n v="64303"/>
    <n v="64303"/>
    <n v="81.17"/>
    <n v="0"/>
    <n v="400000"/>
    <n v="0"/>
  </r>
  <r>
    <x v="3"/>
    <x v="1"/>
    <s v="PROYECTOS"/>
    <s v="CONSERVACION Y FISCALIZACION INFRAESTRUCTURA PORTUARIA"/>
    <s v="CONSERVACION Y FISCALIZACION INFRAESTRUCTURA PORTUARIA"/>
    <s v="40046186-0"/>
    <s v="CONSERVACION CALETA PESQUERA CAMARONES"/>
    <s v="ARICA"/>
    <s v="CAMARONES"/>
    <n v="0"/>
    <n v="90081"/>
    <n v="90081"/>
    <n v="89074.872000000003"/>
    <n v="0"/>
    <n v="0"/>
    <n v="0"/>
  </r>
  <r>
    <x v="3"/>
    <x v="1"/>
    <s v="PROYECTOS"/>
    <s v="CONSERVACION Y FISCALIZACION INFRAESTRUCTURA PORTUARIA"/>
    <s v="CONSERVACION Y FISCALIZACION INFRAESTRUCTURA PORTUARIA"/>
    <s v="40047098-0"/>
    <s v="CONSERVACION INFRAESTRUCTURA PORTUARIA ISTMO ALACRAN, COMUNA DE ARICA"/>
    <s v="ARICA"/>
    <s v="ARICA"/>
    <n v="479097"/>
    <n v="0"/>
    <n v="0"/>
    <n v="0"/>
    <n v="0"/>
    <n v="0"/>
    <n v="0"/>
  </r>
  <r>
    <x v="3"/>
    <x v="1"/>
    <s v="PROYECTOS"/>
    <s v="CONSERVACION Y FISCALIZACION INFRAESTRUCTURA PORTUARIA"/>
    <s v="CONSERVACION Y FISCALIZACION INFRAESTRUCTURA PORTUARIA"/>
    <s v="40049426-0"/>
    <s v="CONSERVACION BORDE COSTERO CUEVAS DE ANZOTA ARICA"/>
    <s v="ARICA"/>
    <s v="ARICA"/>
    <n v="0"/>
    <n v="199918"/>
    <n v="199918"/>
    <n v="0"/>
    <n v="0"/>
    <n v="388074"/>
    <n v="0"/>
  </r>
  <r>
    <x v="3"/>
    <x v="2"/>
    <s v="ESTUDIOS BÁSICOS"/>
    <s v="INFRAESTRUCTURA DE MEJORAMIENTO DEL BORDE COSTERO"/>
    <s v="INFRAESTRUCTURA DE MEJORAMIENTO DEL BORDE COSTERO"/>
    <s v="40030330-0"/>
    <s v="DIAGNOSTICO DE CAPACIDAD DE PLAYAS  Y USO DE BORDE COSTERO,  COMUNA DE IQUIQUE"/>
    <s v="IQUIQUE"/>
    <s v="IQUIQUE"/>
    <n v="152680"/>
    <n v="157995"/>
    <n v="157995"/>
    <n v="123613.14200000001"/>
    <n v="0"/>
    <n v="0"/>
    <n v="0"/>
  </r>
  <r>
    <x v="3"/>
    <x v="2"/>
    <s v="PROYECTOS"/>
    <s v="INFRAESTRUCTURA PORTUARIA PESQUERA ARTESANAL"/>
    <s v="INFRAESTRUCTURA PORTUARIA PESQUERA ARTESANAL"/>
    <s v="30090001-0"/>
    <s v="REPOSICION INFRAESTRUCTURA PORTUARIA CALETA SAN MARCOS, IQUIQUE"/>
    <s v="IQUIQUE"/>
    <s v="IQUIQUE"/>
    <n v="556746"/>
    <n v="0"/>
    <n v="0"/>
    <n v="0"/>
    <n v="0"/>
    <n v="0"/>
    <n v="0"/>
  </r>
  <r>
    <x v="3"/>
    <x v="2"/>
    <s v="PROYECTOS"/>
    <s v="INFRAESTRUCTURA DE MEJORAMIENTO DEL BORDE COSTERO"/>
    <s v="INFRAESTRUCTURA DE MEJORAMIENTO DEL BORDE COSTERO"/>
    <s v="30091811-0"/>
    <s v="CONSTRUCCIÓN PASEO COSTERO EL MORRO, IQUIQUE"/>
    <s v="IQUIQUE"/>
    <s v="IQUIQUE"/>
    <n v="28316"/>
    <n v="47199"/>
    <n v="47199"/>
    <n v="0"/>
    <n v="0"/>
    <n v="96316"/>
    <n v="0"/>
  </r>
  <r>
    <x v="3"/>
    <x v="2"/>
    <s v="PROYECTOS"/>
    <s v="CONSERVACION Y FISCALIZACION INFRAESTRUCTURA PORTUARIA"/>
    <s v="CONSERVACION Y FISCALIZACION INFRAESTRUCTURA PORTUARIA"/>
    <s v="30100547-0"/>
    <s v="CONSERVACIÓN OBRAS PORTUARIAS MENORES REGIÓN DE TARAPACÁ"/>
    <s v="IQUIQUE, TAMARUGAL"/>
    <s v="IQUIQUE, HUARA"/>
    <n v="0"/>
    <n v="10850"/>
    <n v="10850"/>
    <n v="0"/>
    <n v="0"/>
    <n v="0"/>
    <n v="0"/>
  </r>
  <r>
    <x v="3"/>
    <x v="2"/>
    <s v="PROYECTOS"/>
    <s v="INFRAESTRUCTURA DE MEJORAMIENTO DEL BORDE COSTERO"/>
    <s v="INFRAESTRUCTURA DE MEJORAMIENTO DEL BORDE COSTERO"/>
    <s v="30130917-0"/>
    <s v="CONSTRUCCION BORDE COSTERO CALETA CHANAVAYITA, IQUIQUE"/>
    <s v="IQUIQUE"/>
    <s v="IQUIQUE"/>
    <n v="0"/>
    <n v="240788"/>
    <n v="240788"/>
    <n v="239040.125"/>
    <n v="0"/>
    <n v="0"/>
    <n v="0"/>
  </r>
  <r>
    <x v="3"/>
    <x v="2"/>
    <s v="PROYECTOS"/>
    <s v="INFRAESTRUCTURA DE MEJORAMIENTO DEL BORDE COSTERO"/>
    <s v="INFRAESTRUCTURA DE MEJORAMIENTO DEL BORDE COSTERO"/>
    <s v="30211072-0"/>
    <s v="MEJORAMIENTO PLAYA DE HUAYQUIQUE, IQUIQUE"/>
    <s v="IQUIQUE"/>
    <s v="IQUIQUE"/>
    <n v="330755"/>
    <n v="185633"/>
    <n v="185633"/>
    <n v="104151.205"/>
    <n v="0"/>
    <n v="121557"/>
    <n v="0"/>
  </r>
  <r>
    <x v="3"/>
    <x v="2"/>
    <s v="PROYECTOS"/>
    <s v="INFRAESTRUCTURA DE MEJORAMIENTO DEL BORDE COSTERO"/>
    <s v="INFRAESTRUCTURA DE MEJORAMIENTO DEL BORDE COSTERO"/>
    <s v="30469789-0"/>
    <s v="CONSTRUCCION PASEO BORDE COSTERO SECTOR PRIMERAS PIEDRAS"/>
    <s v="IQUIQUE"/>
    <s v="IQUIQUE"/>
    <n v="52980"/>
    <n v="30467"/>
    <n v="30467"/>
    <n v="30466.963"/>
    <n v="0"/>
    <n v="0"/>
    <n v="0"/>
  </r>
  <r>
    <x v="3"/>
    <x v="2"/>
    <s v="PROYECTOS"/>
    <s v="INFRAESTRUCTURA PORTUARIA PESQUERA ARTESANAL"/>
    <s v="CALETAS PEQUEÑAS"/>
    <s v="40002414-0"/>
    <s v="MEJORAMIENTO INFRAESTRUCTURA PORTUARIA CALETA RIO SECO, IQUIQUE"/>
    <s v="IQUIQUE"/>
    <s v="IQUIQUE"/>
    <n v="142932"/>
    <n v="115674"/>
    <n v="115674"/>
    <n v="90730.842000000004"/>
    <n v="0"/>
    <n v="0"/>
    <n v="0"/>
  </r>
  <r>
    <x v="3"/>
    <x v="2"/>
    <s v="PROYECTOS"/>
    <s v="CONSERVACION Y FISCALIZACION INFRAESTRUCTURA PORTUARIA"/>
    <s v="CONSERVACION Y FISCALIZACION INFRAESTRUCTURA PORTUARIA"/>
    <s v="40021339-0"/>
    <s v="CONSERVACION GLOBAL PLAN DE RECUPERACION OBRAS PORTUARIAS REGION DE TARAPACA"/>
    <s v="IQUIQUE, TAMARUGAL"/>
    <s v="IQUIQUE, HUARA"/>
    <n v="1207706"/>
    <n v="1478781"/>
    <n v="1478781"/>
    <n v="1478247.953"/>
    <n v="0"/>
    <n v="0"/>
    <n v="0"/>
  </r>
  <r>
    <x v="3"/>
    <x v="2"/>
    <s v="PROYECTOS"/>
    <s v="INFRAESTRUCTURA PORTUARIA PESQUERA ARTESANAL"/>
    <s v="INFRAESTRUCTURA PORTUARIA PESQUERA ARTESANAL"/>
    <s v="40021352-0"/>
    <s v="AMPLIACION INFRAESTRUCTURA PORTUARIA CALETA  PISAGUA,COMUNA DE HUARA"/>
    <s v="TAMARUGAL"/>
    <s v="HUARA"/>
    <n v="85253"/>
    <n v="0"/>
    <n v="0"/>
    <n v="0"/>
    <n v="0"/>
    <n v="0"/>
    <n v="0"/>
  </r>
  <r>
    <x v="3"/>
    <x v="2"/>
    <s v="PROYECTOS"/>
    <s v="INFRAESTRUCTURA DE MEJORAMIENTO DEL BORDE COSTERO"/>
    <s v="INFRAESTRUCTURA DE MEJORAMIENTO DEL BORDE COSTERO"/>
    <s v="40029840-0"/>
    <s v="MEJORAMIENTO PLAYA BELLAVISTA, COMUNA DE IQUIQUE"/>
    <s v="IQUIQUE"/>
    <s v="IQUIQUE"/>
    <n v="1098994"/>
    <n v="0"/>
    <n v="0"/>
    <n v="0"/>
    <n v="0"/>
    <n v="0"/>
    <n v="0"/>
  </r>
  <r>
    <x v="3"/>
    <x v="2"/>
    <s v="PROYECTOS"/>
    <s v="CONSERVACION Y FISCALIZACION INFRAESTRUCTURA PORTUARIA"/>
    <s v="CONSERVACION Y FISCALIZACION INFRAESTRUCTURA PORTUARIA"/>
    <s v="40030332-0"/>
    <s v="CONSERVACION INFRAESTRUCTURA  PORTUARIAS Y OBRAS MENORES TARAPACA"/>
    <s v="IQUIQUE"/>
    <s v="IQUIQUE"/>
    <n v="138273"/>
    <n v="63269"/>
    <n v="63269"/>
    <n v="63268.205000000002"/>
    <n v="0"/>
    <n v="0"/>
    <n v="0"/>
  </r>
  <r>
    <x v="3"/>
    <x v="2"/>
    <s v="PROYECTOS"/>
    <s v="INFRAESTRUCTURA DE MEJORAMIENTO DEL BORDE COSTERO"/>
    <s v="INFRAESTRUCTURA DE MEJORAMIENTO DEL BORDE COSTERO"/>
    <s v="40030961-0"/>
    <s v="MEJORAMIENTO PLAYA DE HUAYQUIQUE (OBRAS MARITIMAS)"/>
    <s v="IQUIQUE"/>
    <s v="IQUIQUE"/>
    <n v="69015"/>
    <n v="63165"/>
    <n v="63165"/>
    <n v="62622.025000000001"/>
    <n v="0"/>
    <n v="0"/>
    <n v="0"/>
  </r>
  <r>
    <x v="3"/>
    <x v="2"/>
    <s v="PROYECTOS"/>
    <s v="CONSERVACION Y FISCALIZACION INFRAESTRUCTURA PORTUARIA"/>
    <s v="CONSERVACION Y FISCALIZACION INFRAESTRUCTURA PORTUARIA"/>
    <s v="40037626-0"/>
    <s v="CONSERVACION OBRAS CALETA CARAMUCHO, IQUIQUE."/>
    <s v="IQUIQUE"/>
    <s v="IQUIQUE"/>
    <n v="579138"/>
    <n v="338371"/>
    <n v="338371"/>
    <n v="310171.86300000001"/>
    <n v="0"/>
    <n v="0"/>
    <n v="0"/>
  </r>
  <r>
    <x v="3"/>
    <x v="2"/>
    <s v="PROYECTOS"/>
    <s v="CONSERVACION Y FISCALIZACION INFRAESTRUCTURA PORTUARIA"/>
    <s v="CONSERVACION Y FISCALIZACION INFRAESTRUCTURA PORTUARIA"/>
    <s v="40038016-0"/>
    <s v="CONSERVACION CALETA CHANAVAYITA ,  IQUIQUE"/>
    <s v="IQUIQUE"/>
    <s v="IQUIQUE"/>
    <n v="74410"/>
    <n v="79736"/>
    <n v="79736"/>
    <n v="0"/>
    <n v="0"/>
    <n v="453039"/>
    <n v="0"/>
  </r>
  <r>
    <x v="3"/>
    <x v="2"/>
    <s v="PROYECTOS"/>
    <s v="INFRAESTRUCTURA PORTUARIA PESQUERA ARTESANAL"/>
    <s v="CALETA MAYOR"/>
    <s v="40038239-0"/>
    <s v="MEJORAMIENTO CALETA GUARDIA MARINA RIQUELME, IQUIQUE"/>
    <s v="IQUIQUE"/>
    <s v="IQUIQUE"/>
    <n v="2124206"/>
    <n v="0"/>
    <n v="0"/>
    <n v="0"/>
    <n v="0"/>
    <n v="0"/>
    <n v="0"/>
  </r>
  <r>
    <x v="3"/>
    <x v="2"/>
    <s v="PROYECTOS"/>
    <s v="CONSERVACION Y FISCALIZACION INFRAESTRUCTURA PORTUARIA"/>
    <s v="MENOR"/>
    <s v="40038615-0"/>
    <s v="CONSERVACION INSPECCIÓN SUBMARINA CALETAS PESQUERAS ARTESANALES COMUNA DE IQUIQU"/>
    <s v="IQUIQUE"/>
    <s v="IQUIQUE"/>
    <n v="265909"/>
    <n v="0"/>
    <n v="0"/>
    <n v="0"/>
    <n v="0"/>
    <n v="0"/>
    <n v="0"/>
  </r>
  <r>
    <x v="3"/>
    <x v="3"/>
    <s v="PROYECTOS"/>
    <s v="INFRAESTRUCTURA DE MEJORAMIENTO DEL BORDE COSTERO"/>
    <s v="INFRAESTRUCTURA DE MEJORAMIENTO DEL BORDE COSTERO"/>
    <s v="30210972-0"/>
    <s v="MEJORAMIENTO BORDE COSTERO SECTOR BALNEARIO MUNICIPAL, TALTAL"/>
    <s v="ANTOFAGASTA"/>
    <s v="TALTAL"/>
    <n v="0"/>
    <n v="300"/>
    <n v="300"/>
    <n v="0"/>
    <n v="0"/>
    <n v="0"/>
    <n v="0"/>
  </r>
  <r>
    <x v="3"/>
    <x v="3"/>
    <s v="PROYECTOS"/>
    <s v="INFRAESTRUCTURA DE MEJORAMIENTO DEL BORDE COSTERO"/>
    <s v="INFRAESTRUCTURA DE MEJORAMIENTO DEL BORDE COSTERO"/>
    <s v="30361828-0"/>
    <s v="CONSTRUCCION PLAYA SECTOR CENTRO, TALTAL"/>
    <s v="ANTOFAGASTA"/>
    <s v="TALTAL"/>
    <n v="120490"/>
    <n v="0"/>
    <n v="0"/>
    <n v="0"/>
    <n v="0"/>
    <n v="0"/>
    <n v="0"/>
  </r>
  <r>
    <x v="3"/>
    <x v="3"/>
    <s v="PROYECTOS"/>
    <s v="INFRAESTRUCTURA DE MEJORAMIENTO DEL BORDE COSTERO"/>
    <s v="INFRAESTRUCTURA DE MEJORAMIENTO DEL BORDE COSTERO"/>
    <s v="30371276-0"/>
    <s v="MEJORAMIENTO BORDE COSTERO ANTOFAGASTA, SECTOR LOS LOS PINARES-TROCADERO"/>
    <s v="ANTOFAGASTA"/>
    <s v="ANTOFAGASTA"/>
    <n v="5920153"/>
    <n v="8224569"/>
    <n v="8224569"/>
    <n v="4530756.4859999996"/>
    <n v="0"/>
    <n v="779988"/>
    <n v="0"/>
  </r>
  <r>
    <x v="3"/>
    <x v="3"/>
    <s v="PROYECTOS"/>
    <s v="INFRAESTRUCTURA DE MEJORAMIENTO DEL BORDE COSTERO"/>
    <s v="INFRAESTRUCTURA DE MEJORAMIENTO DEL BORDE COSTERO"/>
    <s v="30380327-0"/>
    <s v="RESTAURACIÓN MUELLE HISTÓRICO TALTAL"/>
    <s v="ANTOFAGASTA"/>
    <s v="TALTAL"/>
    <n v="34037"/>
    <n v="101710"/>
    <n v="101710"/>
    <n v="50697.5"/>
    <n v="0"/>
    <n v="0"/>
    <n v="0"/>
  </r>
  <r>
    <x v="3"/>
    <x v="3"/>
    <s v="PROYECTOS"/>
    <s v="INFRAESTRUCTURA DE MEJORAMIENTO DEL BORDE COSTERO"/>
    <s v="INFRAESTRUCTURA DE MEJORAMIENTO DEL BORDE COSTERO"/>
    <s v="30484435-0"/>
    <s v="CONSTRUCCIÓN PLAYA ARTIFICIAL Y CALETA DE PESCADORES LA CHIMBA"/>
    <s v="ANTOFAGASTA"/>
    <s v="ANTOFAGASTA"/>
    <n v="542130"/>
    <n v="420"/>
    <n v="420"/>
    <n v="76.396000000000001"/>
    <n v="0"/>
    <n v="5030302"/>
    <n v="461360"/>
  </r>
  <r>
    <x v="3"/>
    <x v="3"/>
    <s v="PROYECTOS"/>
    <s v="CONSERVACION Y FISCALIZACION INFRAESTRUCTURA PORTUARIA"/>
    <s v="CONSERVACION Y FISCALIZACION INFRAESTRUCTURA PORTUARIA"/>
    <s v="40027031-0"/>
    <s v="CONSERVACION GLOBAL PLAN RECUPERACIÓN OBRAS PORTUARIAS REGIÓN DE ANTOFAGASTA"/>
    <s v="ANTOFAGASTA, TOCOPILLA"/>
    <s v="ANTOFAGASTA, MEJILLONES, TALTAL, TOCOPILLA"/>
    <n v="297640"/>
    <n v="310"/>
    <n v="310"/>
    <n v="0"/>
    <n v="0"/>
    <n v="599990"/>
    <n v="0"/>
  </r>
  <r>
    <x v="3"/>
    <x v="3"/>
    <s v="PROYECTOS"/>
    <s v="CONSERVACION Y FISCALIZACION INFRAESTRUCTURA PORTUARIA"/>
    <s v="CONSERVACION Y FISCALIZACION INFRAESTRUCTURA PORTUARIA"/>
    <s v="40037373-0"/>
    <s v="CONSERVACION GLOBAL OBRAS PORTUARIAS REGIÓN DE ANTOFAGASTA, 2022"/>
    <s v="ANTOFAGASTA"/>
    <s v="TALTAL"/>
    <n v="1734921"/>
    <n v="1325616"/>
    <n v="1325616"/>
    <n v="803439.84900000005"/>
    <n v="0"/>
    <n v="461808"/>
    <n v="0"/>
  </r>
  <r>
    <x v="3"/>
    <x v="3"/>
    <s v="PROYECTOS"/>
    <s v="CONSERVACION Y FISCALIZACION INFRAESTRUCTURA PORTUARIA"/>
    <s v="CONSERVACION Y FISCALIZACION INFRAESTRUCTURA PORTUARIA"/>
    <s v="40038127-0"/>
    <s v="CONSERVACION BORDE COSTERO ANTOFAGASTA, BALNEARIO-PLAYA EL CABLE"/>
    <s v="INTERPROVINCIAL"/>
    <s v="INTERCOMUNAL"/>
    <n v="319006"/>
    <n v="0"/>
    <n v="0"/>
    <n v="0"/>
    <n v="0"/>
    <n v="0"/>
    <n v="0"/>
  </r>
  <r>
    <x v="3"/>
    <x v="3"/>
    <s v="PROYECTOS"/>
    <s v="CONSERVACION Y FISCALIZACION INFRAESTRUCTURA PORTUARIA"/>
    <s v="CONSERVACION Y FISCALIZACION INFRAESTRUCTURA PORTUARIA"/>
    <s v="40038738-0"/>
    <s v="CONSERVACION MUELLE CALETA CIFUNCHO, TALTAL"/>
    <s v="ANTOFAGASTA"/>
    <s v="TALTAL"/>
    <n v="215257"/>
    <n v="0"/>
    <n v="0"/>
    <n v="0"/>
    <n v="0"/>
    <n v="0"/>
    <n v="0"/>
  </r>
  <r>
    <x v="3"/>
    <x v="3"/>
    <s v="PROYECTOS"/>
    <s v="INFRAESTRUCTURA PORTUARIA PESQUERA ARTESANAL"/>
    <s v="INFRAESTRUCTURA PORTUARIA PESQUERA ARTESANAL"/>
    <s v="40038741-0"/>
    <s v="CONSTRUCCION INFRAESTRUCTURA PORTUARIA CALETA BUENA TOCOPILLA"/>
    <s v="TOCOPILLA"/>
    <s v="TOCOPILLA"/>
    <n v="63886"/>
    <n v="210"/>
    <n v="210"/>
    <n v="85.944000000000003"/>
    <n v="0"/>
    <n v="264373"/>
    <n v="0"/>
  </r>
  <r>
    <x v="3"/>
    <x v="3"/>
    <s v="PROYECTOS"/>
    <s v="INFRAESTRUCTURA PORTUARIA PESQUERA ARTESANAL"/>
    <s v="INFRAESTRUCTURA PORTUARIA PESQUERA ARTESANAL"/>
    <s v="40040546-0"/>
    <s v="CONSTRUCCION INFRAESTRUCTURA PORTUARIA CALETA HORNITOS, MEJILLONES"/>
    <s v="ANTOFAGASTA"/>
    <s v="MEJILLONES"/>
    <n v="245925"/>
    <n v="0"/>
    <n v="0"/>
    <n v="0"/>
    <n v="0"/>
    <n v="0"/>
    <n v="0"/>
  </r>
  <r>
    <x v="3"/>
    <x v="4"/>
    <s v="PROYECTOS"/>
    <s v="INFRAESTRUCTURA PORTUARIA PESQUERA ARTESANAL"/>
    <s v="INFRAESTRUCTURA PORTUARIA PESQUERA ARTESANAL"/>
    <s v="30062899-0"/>
    <s v="REPOSICION INFRAESTRUCTURA PORTUARIA CALETA CHAÑARAL DE ACEITUNO,  FREIRINA,"/>
    <s v="HUASCO"/>
    <s v="FREIRINA"/>
    <n v="393949"/>
    <n v="0"/>
    <n v="0"/>
    <n v="0"/>
    <n v="0"/>
    <n v="0"/>
    <n v="0"/>
  </r>
  <r>
    <x v="3"/>
    <x v="4"/>
    <s v="PROYECTOS"/>
    <s v="INFRAESTRUCTURA PORTUARIA PESQUERA ARTESANAL"/>
    <s v="CALETAS PEQUEÑAS"/>
    <s v="30063201-0"/>
    <s v="CONSTRUCCION INFRAESTRUCTURA PORTUARIA CALETA ANGOSTA. HUASCO"/>
    <s v="HUASCO"/>
    <s v="HUASCO"/>
    <n v="531659"/>
    <n v="0"/>
    <n v="0"/>
    <n v="0"/>
    <n v="0"/>
    <n v="0"/>
    <n v="0"/>
  </r>
  <r>
    <x v="3"/>
    <x v="4"/>
    <s v="PROYECTOS"/>
    <s v="INFRAESTRUCTURA PORTUARIA PESQUERA ARTESANAL"/>
    <s v="INFRAESTRUCTURA PORTUARIA PESQUERA ARTESANAL"/>
    <s v="30069022-0"/>
    <s v="CONSTRUCCION INFRAESTRUCTURA  PORTUARIA CALETA OBISPITO. CALDERA"/>
    <s v="COPIAPO"/>
    <s v="CALDERA"/>
    <n v="637959"/>
    <n v="0"/>
    <n v="0"/>
    <n v="0"/>
    <n v="0"/>
    <n v="0"/>
    <n v="0"/>
  </r>
  <r>
    <x v="3"/>
    <x v="4"/>
    <s v="PROYECTOS"/>
    <s v="INFRAESTRUCTURA PORTUARIA PESQUERA ARTESANAL"/>
    <s v="INFRAESTRUCTURA PORTUARIA PESQUERA ARTESANAL"/>
    <s v="40000540-0"/>
    <s v="CONSTRUCCION INFRAESTRUCTURA PORTUARIA CALETA TOTORAL BAJO"/>
    <s v="COPIAPO"/>
    <s v="COPIAPO"/>
    <n v="425359"/>
    <n v="0"/>
    <n v="0"/>
    <n v="0"/>
    <n v="0"/>
    <n v="0"/>
    <n v="0"/>
  </r>
  <r>
    <x v="3"/>
    <x v="4"/>
    <s v="PROYECTOS"/>
    <s v="INFRAESTRUCTURA DE MEJORAMIENTO DEL BORDE COSTERO"/>
    <s v="INFRAESTRUCTURA DE MEJORAMIENTO DEL BORDE COSTERO"/>
    <s v="40031734-0"/>
    <s v="REPOSICION BORDE COSTERO SECTOR SUR PLAYA GRANDE, CHAÑARAL "/>
    <s v="CHAÑARAL"/>
    <s v="CHAÑARAL"/>
    <n v="425200"/>
    <n v="338722"/>
    <n v="338722"/>
    <n v="138707.05799999999"/>
    <n v="0"/>
    <n v="1175388"/>
    <n v="2399041"/>
  </r>
  <r>
    <x v="3"/>
    <x v="4"/>
    <s v="PROYECTOS"/>
    <s v="CONSERVACION Y FISCALIZACION INFRAESTRUCTURA PORTUARIA"/>
    <s v="CONSERVACION Y FISCALIZACION INFRAESTRUCTURA PORTUARIA"/>
    <s v="40038129-0"/>
    <s v="CONSERVACION BORDES COSTEROS COMUNA DE CALDERA"/>
    <s v="HUASCO"/>
    <s v="HUASCO"/>
    <n v="0"/>
    <n v="46481"/>
    <n v="46481"/>
    <n v="46480.008999999998"/>
    <n v="0"/>
    <n v="0"/>
    <n v="0"/>
  </r>
  <r>
    <x v="3"/>
    <x v="4"/>
    <s v="PROYECTOS"/>
    <s v="CONSERVACION Y FISCALIZACION INFRAESTRUCTURA PORTUARIA"/>
    <s v="CONSERVACION Y FISCALIZACION INFRAESTRUCTURA PORTUARIA"/>
    <s v="40038131-0"/>
    <s v="CONSERVACION CALETAS PESQUERAS COMUNA DE CHAÑARAL"/>
    <s v="CHAÑARAL"/>
    <s v="CHAÑARAL"/>
    <n v="0"/>
    <n v="17073"/>
    <n v="17073"/>
    <n v="17018.198"/>
    <n v="0"/>
    <n v="0"/>
    <n v="0"/>
  </r>
  <r>
    <x v="3"/>
    <x v="4"/>
    <s v="PROYECTOS"/>
    <s v="CONSERVACION Y FISCALIZACION INFRAESTRUCTURA PORTUARIA"/>
    <s v="MENOR"/>
    <s v="40038775-0"/>
    <s v="CONSERVACION DE BORDE COSTERO PLAYA LAS MACHAS ETAPA I Y ETAPA II"/>
    <s v="COPIAPO"/>
    <s v="CALDERA"/>
    <n v="425359"/>
    <n v="0"/>
    <n v="0"/>
    <n v="0"/>
    <n v="0"/>
    <n v="0"/>
    <n v="0"/>
  </r>
  <r>
    <x v="3"/>
    <x v="4"/>
    <s v="PROYECTOS"/>
    <s v="CONSERVACION Y FISCALIZACION INFRAESTRUCTURA PORTUARIA"/>
    <s v="MENOR"/>
    <s v="40038776-0"/>
    <s v="CONSERVACION DE OBRAS PORTUARIAS MENORES CALETA CARRIZAL BAJO"/>
    <s v="HUASCO"/>
    <s v="HUASCO"/>
    <n v="212759"/>
    <n v="0"/>
    <n v="0"/>
    <n v="0"/>
    <n v="0"/>
    <n v="0"/>
    <n v="0"/>
  </r>
  <r>
    <x v="3"/>
    <x v="5"/>
    <s v="ESTUDIOS BÁSICOS"/>
    <s v="INFRAESTRUCTURA PORTUARIA PESQUERA ARTESANAL"/>
    <s v="CALETA MEDIANA"/>
    <s v="40030076-0"/>
    <s v="DIAGNOSTICO MEJORAMIENTO CALETA LAS CONCHAS - LOS VILOS"/>
    <s v="CHOAPA"/>
    <s v="LOS VILOS"/>
    <n v="46772"/>
    <n v="61680"/>
    <n v="61680"/>
    <n v="61679.99"/>
    <n v="0"/>
    <n v="0"/>
    <n v="0"/>
  </r>
  <r>
    <x v="3"/>
    <x v="5"/>
    <s v="ESTUDIOS BÁSICOS"/>
    <s v="INFRAESTRUCTURA PORTUARIA PESQUERA ARTESANAL"/>
    <s v="CALETAS PEQUEÑAS"/>
    <s v="40037992-0"/>
    <s v="DIAGNOSTICO MEJORAMIENTO CALETA CHIGUALOCO - LOS VILOS"/>
    <s v="CHOAPA"/>
    <s v="LOS VILOS"/>
    <n v="191340"/>
    <n v="178127"/>
    <n v="178127"/>
    <n v="100026.033"/>
    <n v="0"/>
    <n v="0"/>
    <n v="0"/>
  </r>
  <r>
    <x v="3"/>
    <x v="5"/>
    <s v="ESTUDIOS BÁSICOS"/>
    <s v="INFRAESTRUCTURA PORTUARIA PESQUERA ARTESANAL"/>
    <s v="CALETA MEDIANA"/>
    <s v="40038109-0"/>
    <s v="DIAGNOSTICO CONSTRUCCION INFRAESTRUCTURA BASICA CALETA EL SAUCE, OVALLE"/>
    <s v="LIMARI"/>
    <s v="OVALLE"/>
    <n v="152807"/>
    <n v="172265"/>
    <n v="172265"/>
    <n v="89146.02"/>
    <n v="0"/>
    <n v="0"/>
    <n v="0"/>
  </r>
  <r>
    <x v="3"/>
    <x v="5"/>
    <s v="ESTUDIOS BÁSICOS"/>
    <s v="INFRAESTRUCTURA PORTUARIA PESQUERA ARTESANAL"/>
    <s v="INFRAESTRUCTURA PORTUARIA PESQUERA ARTESANAL"/>
    <s v="40047254-0"/>
    <s v="DIAGNOSTICO MEJORAMIENTO CALETA LA CEBADA, OVALLE "/>
    <s v="LIMARI"/>
    <s v="OVALLE"/>
    <n v="0"/>
    <n v="120000"/>
    <n v="120000"/>
    <n v="64.936000000000007"/>
    <n v="0"/>
    <n v="57126"/>
    <n v="0"/>
  </r>
  <r>
    <x v="3"/>
    <x v="5"/>
    <s v="PROYECTOS"/>
    <s v="INFRAESTRUCTURA PORTUARIA PARA EL TURISMO Y DEPORTES NAUTICOS"/>
    <s v="INFRAESTRUCTURA PORTUARIA DEPORTIVA Y TURISTICA"/>
    <s v="30081567-0"/>
    <s v="MEJORAMIENTO EMBARQUE-DESEMBARQUE DE PASAJEROS SECTOR PUNTA CHOROS"/>
    <s v="ELQUI"/>
    <s v="LA HIGUERA"/>
    <n v="110996"/>
    <n v="103967"/>
    <n v="103967"/>
    <n v="95266"/>
    <n v="0"/>
    <n v="0"/>
    <n v="0"/>
  </r>
  <r>
    <x v="3"/>
    <x v="5"/>
    <s v="PROYECTOS"/>
    <s v="INFRAESTRUCTURA DE MEJORAMIENTO DEL BORDE COSTERO"/>
    <s v="INFRAESTRUCTURA DE MEJORAMIENTO DEL BORDE COSTERO"/>
    <s v="30096566-0"/>
    <s v="MEJORAMIENTO BORDE COSTERO SOCOS - TONGOY, COQUIMBO"/>
    <s v="ELQUI"/>
    <s v="COQUIMBO"/>
    <n v="193156"/>
    <n v="683618"/>
    <n v="683618"/>
    <n v="516385.777"/>
    <n v="0"/>
    <n v="0"/>
    <n v="0"/>
  </r>
  <r>
    <x v="3"/>
    <x v="5"/>
    <s v="PROYECTOS"/>
    <s v="INFRAESTRUCTURA PORTUARIA PESQUERA ARTESANAL"/>
    <s v="INFRAESTRUCTURA PORTUARIA PESQUERA ARTESANAL"/>
    <s v="30098093-0"/>
    <s v="CONSTRUCCIÓN INFRAESTRUCTURA. PESQUERA CALETA PUERTO MANSO, CANELA"/>
    <s v="CHOAPA"/>
    <s v="CANELA"/>
    <n v="0"/>
    <n v="1065370"/>
    <n v="1065370"/>
    <n v="235384.02"/>
    <n v="0"/>
    <n v="697981"/>
    <n v="1000000"/>
  </r>
  <r>
    <x v="3"/>
    <x v="5"/>
    <s v="PROYECTOS"/>
    <s v="INFRAESTRUCTURA PORTUARIA PESQUERA ARTESANAL"/>
    <s v="INFRAESTRUCTURA PORTUARIA PESQUERA ARTESANAL"/>
    <s v="30412672-0"/>
    <s v="CONSTRUCCION INFR. PESQUERA ARTESANAL CALETA LA HERRADURA, COQUIMBO"/>
    <s v="ELQUI"/>
    <s v="COQUIMBO"/>
    <n v="107257"/>
    <n v="0"/>
    <n v="0"/>
    <n v="0"/>
    <n v="0"/>
    <n v="0"/>
    <n v="0"/>
  </r>
  <r>
    <x v="3"/>
    <x v="5"/>
    <s v="PROYECTOS"/>
    <s v="INFRAESTRUCTURA PORTUARIA PESQUERA ARTESANAL"/>
    <s v="INFRAESTRUCTURA PORTUARIA PESQUERA ARTESANAL"/>
    <s v="30426830-0"/>
    <s v="CONSTRUCCION INFR. PESQUERA ARTESANAL CALETA PTO. OSCURO, CANELA"/>
    <s v="CHOAPA"/>
    <s v="CANELA"/>
    <n v="446460"/>
    <n v="1265024"/>
    <n v="1265024"/>
    <n v="0"/>
    <n v="0"/>
    <n v="284099"/>
    <n v="1798443"/>
  </r>
  <r>
    <x v="3"/>
    <x v="5"/>
    <s v="PROYECTOS"/>
    <s v="INFRAESTRUCTURA PORTUARIA PESQUERA ARTESANAL"/>
    <s v="INFRAESTRUCTURA PORTUARIA PESQUERA ARTESANAL"/>
    <s v="30426876-0"/>
    <s v="CONSTRUCCIÓN INFR. PESQUERA ARTESANAL CALETA TALQUILLA, OVALLE"/>
    <s v="LIMARI"/>
    <s v="OVALLE"/>
    <n v="0"/>
    <n v="445000"/>
    <n v="445000"/>
    <n v="1147.8820000000001"/>
    <n v="0"/>
    <n v="2694282"/>
    <n v="0"/>
  </r>
  <r>
    <x v="3"/>
    <x v="5"/>
    <s v="PROYECTOS"/>
    <s v="INFRAESTRUCTURA PORTUARIA PESQUERA ARTESANAL"/>
    <s v="INFRAESTRUCTURA PORTUARIA PESQUERA ARTESANAL"/>
    <s v="30426877-0"/>
    <s v="CONSTRUCCION INFR. PESQUERA ARTESANAL CALETA EL SAUCE, OVALLE"/>
    <s v="LIMARI"/>
    <s v="OVALLE"/>
    <n v="201970"/>
    <n v="0"/>
    <n v="0"/>
    <n v="0"/>
    <n v="0"/>
    <n v="0"/>
    <n v="0"/>
  </r>
  <r>
    <x v="3"/>
    <x v="5"/>
    <s v="PROYECTOS"/>
    <s v="INFRAESTRUCTURA PORTUARIA DE RIBERA"/>
    <s v="INFRAESTRUCTURA PORTUARIA DE PROTECCION DE RIBERA"/>
    <s v="30427824-0"/>
    <s v="REPOSICION DE LA COSTANERA DE COQUIMBO, REGION DE COQUIMBO"/>
    <s v="ELQUI"/>
    <s v="COQUIMBO"/>
    <n v="0"/>
    <n v="607356"/>
    <n v="607356"/>
    <n v="163320.34999999998"/>
    <n v="0"/>
    <n v="806245"/>
    <n v="2204481"/>
  </r>
  <r>
    <x v="3"/>
    <x v="5"/>
    <s v="PROYECTOS"/>
    <s v="CONSERVACION Y FISCALIZACION INFRAESTRUCTURA PORTUARIA"/>
    <s v="CONSERVACION Y FISCALIZACION INFRAESTRUCTURA PORTUARIA"/>
    <s v="40024046-0"/>
    <s v="CONSERVACION GLOBAL PLAN DE RECUPERACION OBRAS PORTUARIAS REGION DE COQUIMBO"/>
    <s v="ELQUI, CHOAPA, LIMARI"/>
    <s v="LA SERENA, COQUIMBO, LA HIGUERA, CANELA, LOS VILOS, OVALLE"/>
    <n v="0"/>
    <n v="67116"/>
    <n v="67116"/>
    <n v="67115.066000000006"/>
    <n v="0"/>
    <n v="0"/>
    <n v="0"/>
  </r>
  <r>
    <x v="3"/>
    <x v="5"/>
    <s v="PROYECTOS"/>
    <s v="CONSERVACION Y FISCALIZACION INFRAESTRUCTURA PORTUARIA"/>
    <s v="CONSERVACION Y FISCALIZACION INFRAESTRUCTURA PORTUARIA"/>
    <s v="40038549-0"/>
    <s v="CONSERVACION BORDE COSTERTO PICHIDANGUI, LOS VILOS"/>
    <s v="CHOAPA"/>
    <s v="LOS VILOS"/>
    <n v="212600"/>
    <n v="0"/>
    <n v="0"/>
    <n v="0"/>
    <n v="0"/>
    <n v="0"/>
    <n v="0"/>
  </r>
  <r>
    <x v="3"/>
    <x v="5"/>
    <s v="PROYECTOS"/>
    <s v="CONSERVACION Y FISCALIZACION INFRAESTRUCTURA PORTUARIA"/>
    <s v="CONSERVACION Y FISCALIZACION INFRAESTRUCTURA PORTUARIA"/>
    <s v="40038550-0"/>
    <s v="CONSERVACION BORDE COSTERNO NORTE LOS VILOS"/>
    <s v="CHOAPA"/>
    <s v="LOS VILOS"/>
    <n v="318900"/>
    <n v="0"/>
    <n v="0"/>
    <n v="0"/>
    <n v="0"/>
    <n v="0"/>
    <n v="0"/>
  </r>
  <r>
    <x v="3"/>
    <x v="5"/>
    <s v="PROYECTOS"/>
    <s v="CONSERVACION Y FISCALIZACION INFRAESTRUCTURA PORTUARIA"/>
    <s v="CONSERVACION Y FISCALIZACION INFRAESTRUCTURA PORTUARIA"/>
    <s v="40038551-0"/>
    <s v="CONSERVACION BORDE COSTERO GUANAQUEROS, COQUIMBO"/>
    <s v="ELQUI"/>
    <s v="COQUIMBO"/>
    <n v="318900"/>
    <n v="0"/>
    <n v="0"/>
    <n v="0"/>
    <n v="0"/>
    <n v="0"/>
    <n v="0"/>
  </r>
  <r>
    <x v="3"/>
    <x v="5"/>
    <s v="PROYECTOS"/>
    <s v="CONSERVACION Y FISCALIZACION INFRAESTRUCTURA PORTUARIA"/>
    <s v="CONSERVACION Y FISCALIZACION INFRAESTRUCTURA PORTUARIA"/>
    <s v="40046727-0"/>
    <s v="CONSERVACION CALETAS PESQUERAS REGION DE COQUIMBO 2023-2024"/>
    <s v="ELQUI, CHOAPA, LIMARI"/>
    <s v="LA SERENA, COQUIMBO, ANDACOLLO, LA HIGUERA, PAIGUANO, VICUÑA, ILLAPEL, CANELA, LOS VILOS, SALAMANCA, OVALLE, COMBARBALA, MONTE PATRIA, PUNITAQUI, RIO HURTADO"/>
    <n v="2657510"/>
    <n v="2875214"/>
    <n v="2875214"/>
    <n v="1826495.4780000001"/>
    <n v="0"/>
    <n v="0"/>
    <n v="0"/>
  </r>
  <r>
    <x v="3"/>
    <x v="6"/>
    <s v="PROYECTOS"/>
    <s v="INFRAESTRUCTURA DE MEJORAMIENTO DEL BORDE COSTERO"/>
    <s v="INFRAESTRUCTURA DE MEJORAMIENTO DEL BORDE COSTERO"/>
    <s v="30099436-0"/>
    <s v="CONSTRUCCIÓN BORDE COSTERO ENTRE EL DURAZNO - CUEVA EL PIRATA, QUINTERO"/>
    <s v="VALPARAISO"/>
    <s v="QUINTERO"/>
    <n v="21419"/>
    <n v="538691"/>
    <n v="538691"/>
    <n v="0"/>
    <n v="0"/>
    <n v="0"/>
    <n v="0"/>
  </r>
  <r>
    <x v="3"/>
    <x v="6"/>
    <s v="PROYECTOS"/>
    <s v="CONSERVACION Y FISCALIZACION INFRAESTRUCTURA PORTUARIA"/>
    <s v="CONSERVACION Y FISCALIZACION INFRAESTRUCTURA PORTUARIA"/>
    <s v="30437224-0"/>
    <s v="CONSERVACIÓN OBRAS PORTUARIAS COSTERAS MENORES 2016-2021, VALPARAÍSO"/>
    <s v="VALPARAISO, ISLA DE PASCUA, PETORCA, SAN ANTONIO"/>
    <s v="VALPARAISO, CONCON, JUAN FERNANDEZ, PUCHUNCAVI, QUINTERO, VIÑA DEL MAR, ISLA DE PASCUA, LA LIGUA, PAPUDO, ZAPALLAR, SAN ANTONIO, ALGARROBO, CARTAGENA, EL QUISCO, EL TABO, SANTO DOMINGO"/>
    <n v="788627"/>
    <n v="1857308"/>
    <n v="1857308"/>
    <n v="1546818.878"/>
    <n v="0"/>
    <n v="0"/>
    <n v="0"/>
  </r>
  <r>
    <x v="3"/>
    <x v="6"/>
    <s v="PROYECTOS"/>
    <s v="INFRAESTRUCTURA DE MEJORAMIENTO DEL BORDE COSTERO"/>
    <s v="INFRAESTRUCTURA DE MEJORAMIENTO DEL BORDE COSTERO"/>
    <s v="40010846-0"/>
    <s v="CONSTRUCCION BORDE COSTERO PLAYA EL TABO CENTRO EL TABO"/>
    <s v="SAN ANTONIO"/>
    <s v="EL TABO"/>
    <n v="0"/>
    <n v="220"/>
    <n v="220"/>
    <n v="68.756"/>
    <n v="0"/>
    <n v="2285323"/>
    <n v="1872598"/>
  </r>
  <r>
    <x v="3"/>
    <x v="6"/>
    <s v="PROYECTOS"/>
    <s v="INFRAESTRUCTURA PORTUARIA PESQUERA ARTESANAL"/>
    <s v="INFRAESTRUCTURA PORTUARIA PESQUERA ARTESANAL"/>
    <s v="40017907-0"/>
    <s v="CONSTRUCCION INFRAESTRUCTURA PORTUARIA PARA PESCADORES EX-SUDAMERICANA. VALPARAISO"/>
    <s v="VALPARAISO"/>
    <s v="VALPARAISO"/>
    <n v="460859"/>
    <n v="430624"/>
    <n v="430624"/>
    <n v="310054.62400000001"/>
    <n v="0"/>
    <n v="0"/>
    <n v="0"/>
  </r>
  <r>
    <x v="3"/>
    <x v="6"/>
    <s v="PROYECTOS"/>
    <s v="CONSERVACION Y FISCALIZACION INFRAESTRUCTURA PORTUARIA"/>
    <s v="CONSERVACION Y FISCALIZACION INFRAESTRUCTURA PORTUARIA"/>
    <s v="40018798-0"/>
    <s v="CONSERVACION GLOBALES OBRAS PORTUARIAS REGIÓN DE VALPARAISO"/>
    <s v="VALPARAISO"/>
    <s v="VALPARAISO"/>
    <n v="4813976"/>
    <n v="5944004"/>
    <n v="5944004"/>
    <n v="5754001.852"/>
    <n v="0"/>
    <n v="270342"/>
    <n v="0"/>
  </r>
  <r>
    <x v="3"/>
    <x v="6"/>
    <s v="PROYECTOS"/>
    <s v="INFRAESTRUCTURA PORTUARIA PESQUERA ARTESANAL"/>
    <s v="INFRAESTRUCTURA PORTUARIA PESQUERA ARTESANAL"/>
    <s v="40026617-0"/>
    <s v="CONSTRUCCION OBRAS MARÍTIMAS Y TERRESTRES CALETA HORCÓN, PUCHUNCAVI"/>
    <s v="VALPARAISO"/>
    <s v="PUCHUNCAVI"/>
    <n v="2017109"/>
    <n v="1590868"/>
    <n v="1590868"/>
    <n v="129.30799999999999"/>
    <n v="0"/>
    <n v="3788742"/>
    <n v="4112897"/>
  </r>
  <r>
    <x v="3"/>
    <x v="6"/>
    <s v="PROYECTOS"/>
    <s v="CONSERVACION Y FISCALIZACION INFRAESTRUCTURA PORTUARIA"/>
    <s v="CONSERVACION Y FISCALIZACION INFRAESTRUCTURA PORTUARIA"/>
    <s v="40039465-0"/>
    <s v="CONSERVACION CALETA HIGUERILLAS, CONCON"/>
    <s v="VALPARAISO"/>
    <s v="CONCON"/>
    <n v="127719"/>
    <n v="0"/>
    <n v="0"/>
    <n v="0"/>
    <n v="0"/>
    <n v="0"/>
    <n v="0"/>
  </r>
  <r>
    <x v="3"/>
    <x v="6"/>
    <s v="PROYECTOS"/>
    <s v="CONSERVACION Y FISCALIZACION INFRAESTRUCTURA PORTUARIA"/>
    <s v="CONSERVACION Y FISCALIZACION INFRAESTRUCTURA PORTUARIA"/>
    <s v="40039469-0"/>
    <s v="CONSERVACION INFRAESTRUCTURA PORTUARIA CALETA RIO MAIPO SAN ANTONIO"/>
    <s v="SAN ANTONIO"/>
    <s v="SAN ANTONIO"/>
    <n v="63780"/>
    <n v="147020"/>
    <n v="147020"/>
    <n v="145520.29300000001"/>
    <n v="0"/>
    <n v="0"/>
    <n v="0"/>
  </r>
  <r>
    <x v="3"/>
    <x v="6"/>
    <s v="PROYECTOS"/>
    <s v="CONSERVACION Y FISCALIZACION INFRAESTRUCTURA PORTUARIA"/>
    <s v="CONSERVACION Y FISCALIZACION INFRAESTRUCTURA PORTUARIA"/>
    <s v="40039470-0"/>
    <s v="CONSERVACION PASEO WHEELWRIGHT, VALPARAISO"/>
    <s v="VALPARAISO"/>
    <s v="VALPARAISO"/>
    <n v="625424"/>
    <n v="758032"/>
    <n v="758032"/>
    <n v="532836.95799999998"/>
    <n v="0"/>
    <n v="0"/>
    <n v="0"/>
  </r>
  <r>
    <x v="3"/>
    <x v="6"/>
    <s v="PROYECTOS"/>
    <s v="CONSERVACION Y FISCALIZACION INFRAESTRUCTURA PORTUARIA"/>
    <s v="CONSERVACION Y FISCALIZACION INFRAESTRUCTURA PORTUARIA"/>
    <s v="40039474-0"/>
    <s v="CONSERVACION PROTECCION COSTERA SECTOR PLAYA SAN MATEO, VALPARAISO"/>
    <s v="VALPARAISO"/>
    <s v="VALPARAISO"/>
    <n v="106459"/>
    <n v="0"/>
    <n v="0"/>
    <n v="0"/>
    <n v="0"/>
    <n v="0"/>
    <n v="0"/>
  </r>
  <r>
    <x v="3"/>
    <x v="6"/>
    <s v="PROYECTOS"/>
    <s v="CONSERVACION Y FISCALIZACION INFRAESTRUCTURA PORTUARIA"/>
    <s v="CONSERVACION Y FISCALIZACION INFRAESTRUCTURA PORTUARIA"/>
    <s v="40039477-0"/>
    <s v="CONSERVACION PROTECCION COSTERA SECTOR CASTILLO WULFF, VIÑA DEL MAR."/>
    <s v="VALPARAISO"/>
    <s v="VIÑA DEL MAR"/>
    <n v="531659"/>
    <n v="0"/>
    <n v="0"/>
    <n v="0"/>
    <n v="0"/>
    <n v="0"/>
    <n v="0"/>
  </r>
  <r>
    <x v="3"/>
    <x v="6"/>
    <s v="PROYECTOS"/>
    <s v="CONSERVACION Y FISCALIZACION INFRAESTRUCTURA PORTUARIA"/>
    <s v="CONSERVACION Y FISCALIZACION INFRAESTRUCTURA PORTUARIA"/>
    <s v="40039501-0"/>
    <s v="CONSERVACION PROTECCIÓN COSTERA PLAYA PAPAGAYO, QUINTERO"/>
    <s v="VALPARAISO"/>
    <s v="QUINTERO"/>
    <n v="53309"/>
    <n v="0"/>
    <n v="0"/>
    <n v="0"/>
    <n v="0"/>
    <n v="0"/>
    <n v="0"/>
  </r>
  <r>
    <x v="3"/>
    <x v="6"/>
    <s v="PROYECTOS"/>
    <s v="CONSERVACION Y FISCALIZACION INFRAESTRUCTURA PORTUARIA"/>
    <s v="CONSERVACION Y FISCALIZACION INFRAESTRUCTURA PORTUARIA"/>
    <s v="40041401-0"/>
    <s v="CONSERVACION AVDA. ALTAMIRANO, ETAPA II, COMUNA DE VALPARAÍSO"/>
    <s v="VALPARAISO"/>
    <s v="VALPARAISO"/>
    <n v="1084443"/>
    <n v="1577145"/>
    <n v="1577145"/>
    <n v="1576402.1259999999"/>
    <n v="0"/>
    <n v="0"/>
    <n v="0"/>
  </r>
  <r>
    <x v="3"/>
    <x v="6"/>
    <s v="PROYECTOS"/>
    <s v="CONSERVACION Y FISCALIZACION INFRAESTRUCTURA PORTUARIA"/>
    <s v="CONSERVACION Y FISCALIZACION INFRAESTRUCTURA PORTUARIA"/>
    <s v="40041421-0"/>
    <s v="CONSERVACION AVDA. ESCUADRA LIBERTADORA, ETAPA II, COMUNA DE VALPARAÍSO"/>
    <s v="VALPARAISO"/>
    <s v="VALPARAISO"/>
    <n v="494099"/>
    <n v="591067"/>
    <n v="591067"/>
    <n v="591067"/>
    <n v="0"/>
    <n v="0"/>
    <n v="0"/>
  </r>
  <r>
    <x v="3"/>
    <x v="6"/>
    <s v="PROYECTOS"/>
    <s v="CONSERVACION Y FISCALIZACION INFRAESTRUCTURA PORTUARIA"/>
    <s v="CONSERVACION Y FISCALIZACION INFRAESTRUCTURA PORTUARIA"/>
    <s v="40045804-0"/>
    <s v="CONSERVACION OBRAS MARITIMAS CALETA PORTALES VALPARAISO"/>
    <s v="VALPARAISO"/>
    <s v="VALPARAISO"/>
    <n v="626638"/>
    <n v="0"/>
    <n v="0"/>
    <n v="0"/>
    <n v="0"/>
    <n v="0"/>
    <n v="0"/>
  </r>
  <r>
    <x v="3"/>
    <x v="6"/>
    <s v="PROYECTOS"/>
    <s v="CONSERVACION Y FISCALIZACION INFRAESTRUCTURA PORTUARIA"/>
    <s v="CONSERVACION Y FISCALIZACION INFRAESTRUCTURA PORTUARIA"/>
    <s v="40045806-0"/>
    <s v="CONSERVACION OBRAS TERRESTRE  Y MARITIMAS CALETA PORTALES VALPARAISO"/>
    <s v="VALPARAISO"/>
    <s v="VALPARAISO"/>
    <n v="610162"/>
    <n v="60000"/>
    <n v="60000"/>
    <n v="0"/>
    <n v="0"/>
    <n v="2148276"/>
    <n v="0"/>
  </r>
  <r>
    <x v="3"/>
    <x v="6"/>
    <s v="PROYECTOS"/>
    <s v="CONSERVACION Y FISCALIZACION INFRAESTRUCTURA PORTUARIA"/>
    <s v="CONSERVACION Y FISCALIZACION INFRAESTRUCTURA PORTUARIA"/>
    <s v="40046708-0"/>
    <s v="CONSERVACION BORDE COSTERO Y CALETAS DE ISLA DE PASCUA"/>
    <s v="ISLA DE PASCUA"/>
    <s v="ISLA DE PASCUA"/>
    <n v="318900"/>
    <n v="0"/>
    <n v="0"/>
    <n v="0"/>
    <n v="0"/>
    <n v="0"/>
    <n v="0"/>
  </r>
  <r>
    <x v="3"/>
    <x v="6"/>
    <s v="PROYECTOS"/>
    <s v="CONSERVACION Y FISCALIZACION INFRAESTRUCTURA PORTUARIA"/>
    <s v="CONSERVACION Y FISCALIZACION INFRAESTRUCTURA PORTUARIA"/>
    <s v="40046713-0"/>
    <s v="CONSERVACION INFRAESTRUCTURA PORTUARIA PESQUERA ARTESANAL CALETA PUERTECITO"/>
    <s v="SAN ANTONIO"/>
    <s v="SAN ANTONIO"/>
    <n v="318900"/>
    <n v="182000"/>
    <n v="182000"/>
    <n v="0"/>
    <n v="0"/>
    <n v="2713633"/>
    <n v="0"/>
  </r>
  <r>
    <x v="3"/>
    <x v="6"/>
    <s v="PROYECTOS"/>
    <s v="CONSERVACION Y FISCALIZACION INFRAESTRUCTURA PORTUARIA"/>
    <s v="CONSERVACION Y FISCALIZACION INFRAESTRUCTURA PORTUARIA"/>
    <s v="40046715-0"/>
    <s v="CONSERVACION BORDE COSTERO DE PAPUDO"/>
    <s v="PETORCA"/>
    <s v="PAPUDO"/>
    <n v="318900"/>
    <n v="0"/>
    <n v="0"/>
    <n v="0"/>
    <n v="0"/>
    <n v="0"/>
    <n v="0"/>
  </r>
  <r>
    <x v="3"/>
    <x v="6"/>
    <s v="PROYECTOS"/>
    <s v="CONSERVACION Y FISCALIZACION INFRAESTRUCTURA PORTUARIA"/>
    <s v="CONSERVACION Y FISCALIZACION INFRAESTRUCTURA PORTUARIA"/>
    <s v="40046721-0"/>
    <s v="CONSERVACION INFRAESTRUCTURA PORTUARIA EN BAHIA CUMBERLAND. JUAN"/>
    <s v="VALPARAISO"/>
    <s v="JUAN FERNANDEZ"/>
    <n v="318900"/>
    <n v="0"/>
    <n v="0"/>
    <n v="0"/>
    <n v="0"/>
    <n v="0"/>
    <n v="0"/>
  </r>
  <r>
    <x v="3"/>
    <x v="8"/>
    <s v="PROYECTOS"/>
    <s v="INFRAESTRUCTURA DE MEJORAMIENTO DEL BORDE COSTERO"/>
    <s v="INFRAESTRUCTURA DE MEJORAMIENTO DEL BORDE COSTERO"/>
    <s v="30370352-0"/>
    <s v="CONSTRUCCIÓN BORDE COSTERO BUCALEMU SEGUNDA ETAPA"/>
    <s v="CARDENAL CARO"/>
    <s v="PAREDONES"/>
    <n v="106565"/>
    <n v="0"/>
    <n v="0"/>
    <n v="0"/>
    <n v="0"/>
    <n v="0"/>
    <n v="0"/>
  </r>
  <r>
    <x v="3"/>
    <x v="8"/>
    <s v="PROYECTOS"/>
    <s v="INFRAESTRUCTURA DE MEJORAMIENTO DEL BORDE COSTERO"/>
    <s v="INFRAESTRUCTURA DE MEJORAMIENTO DEL BORDE COSTERO"/>
    <s v="30404227-0"/>
    <s v="MEJORAMIENTO BORDE COSTERO SECTOR LA BOCA DE RAPEL NAVIDAD"/>
    <s v="CARDENAL CARO"/>
    <s v="NAVIDAD"/>
    <n v="61633"/>
    <n v="66480"/>
    <n v="66480"/>
    <n v="0"/>
    <n v="0"/>
    <n v="0"/>
    <n v="0"/>
  </r>
  <r>
    <x v="3"/>
    <x v="8"/>
    <s v="PROYECTOS"/>
    <s v="CONSERVACION Y FISCALIZACION INFRAESTRUCTURA PORTUARIA"/>
    <s v="CONSERVACION Y FISCALIZACION INFRAESTRUCTURA PORTUARIA"/>
    <s v="40024705-0"/>
    <s v="CONSERVACION OBRAS PORTUARIAS REGIÓN DE O'HIGGINS, PERIODO 2021-2025."/>
    <s v="CARDENAL CARO"/>
    <s v="PICHILEMU, LITUECHE, NAVIDAD, PAREDONES"/>
    <n v="0"/>
    <n v="81645"/>
    <n v="81645"/>
    <n v="78333.832999999999"/>
    <n v="0"/>
    <n v="0"/>
    <n v="0"/>
  </r>
  <r>
    <x v="3"/>
    <x v="8"/>
    <s v="PROYECTOS"/>
    <s v="INFRAESTRUCTURA DE MEJORAMIENTO DEL BORDE COSTERO"/>
    <s v="INFRAESTRUCTURA DE MEJORAMIENTO DEL BORDE COSTERO"/>
    <s v="40030537-0"/>
    <s v="CONSTRUCCION BORDE COSTERO LAGUNA CAHUIL, PICHILEMU"/>
    <s v="CARDENAL CARO"/>
    <s v="PICHILEMU"/>
    <n v="95935"/>
    <n v="0"/>
    <n v="0"/>
    <n v="0"/>
    <n v="0"/>
    <n v="0"/>
    <n v="0"/>
  </r>
  <r>
    <x v="3"/>
    <x v="8"/>
    <s v="PROYECTOS"/>
    <s v="CONSERVACION Y FISCALIZACION INFRAESTRUCTURA PORTUARIA"/>
    <s v="CONSERVACION Y FISCALIZACION INFRAESTRUCTURA PORTUARIA"/>
    <s v="40039405-0"/>
    <s v="CONSERVACION CALETA PESCADORES DE MATANZAS, NAVIDAD"/>
    <s v="CARDENAL CARO"/>
    <s v="NAVIDAD"/>
    <n v="21419"/>
    <n v="0"/>
    <n v="0"/>
    <n v="0"/>
    <n v="0"/>
    <n v="0"/>
    <n v="0"/>
  </r>
  <r>
    <x v="3"/>
    <x v="8"/>
    <s v="PROYECTOS"/>
    <s v="CONSERVACION Y FISCALIZACION INFRAESTRUCTURA PORTUARIA"/>
    <s v="CONSERVACION Y FISCALIZACION INFRAESTRUCTURA PORTUARIA"/>
    <s v="40039409-0"/>
    <s v="CONSERVACION INFRAESTRUCTURA PORTUARIA CALETA BUCALEMU PAREDONES"/>
    <s v="CARDENAL CARO"/>
    <s v="PAREDONES"/>
    <n v="350790"/>
    <n v="0"/>
    <n v="0"/>
    <n v="0"/>
    <n v="0"/>
    <n v="0"/>
    <n v="0"/>
  </r>
  <r>
    <x v="3"/>
    <x v="8"/>
    <s v="PROYECTOS"/>
    <s v="CONSERVACION Y FISCALIZACION INFRAESTRUCTURA PORTUARIA"/>
    <s v="CONSERVACION Y FISCALIZACION INFRAESTRUCTURA PORTUARIA"/>
    <s v="40039412-0"/>
    <s v="CONSERVACION INTEGRAL BORDE COSTERO BUCALEMU, COMUNA PAREDONES"/>
    <s v="CARDENAL CARO"/>
    <s v="PAREDONES"/>
    <n v="329689"/>
    <n v="0"/>
    <n v="0"/>
    <n v="0"/>
    <n v="0"/>
    <n v="0"/>
    <n v="0"/>
  </r>
  <r>
    <x v="3"/>
    <x v="9"/>
    <s v="ESTUDIOS BÁSICOS"/>
    <s v="INFRAESTRUCTURA DE MEJORAMIENTO DEL BORDE COSTERO"/>
    <s v="INFRAESTRUCTURA DE MEJORAMIENTO DEL BORDE COSTERO"/>
    <s v="40010922-0"/>
    <s v="ANALISIS ACCION COSTERA DUNAS PLAYA MONOLITO CHANCO"/>
    <s v="CAUQUENES"/>
    <s v="CHANCO"/>
    <n v="21260"/>
    <n v="0"/>
    <n v="0"/>
    <n v="0"/>
    <n v="0"/>
    <n v="0"/>
    <n v="0"/>
  </r>
  <r>
    <x v="3"/>
    <x v="9"/>
    <s v="ESTUDIOS BÁSICOS"/>
    <s v="INFRAESTRUCTURA DE MEJORAMIENTO DEL BORDE COSTERO"/>
    <s v="INFRAESTRUCTURA DE MEJORAMIENTO DEL BORDE COSTERO"/>
    <s v="40020327-0"/>
    <s v="ANALISIS LOCALIZACIÓN INFRAESTRUCTURA PLAYAS REGIÓN DEL MAULE"/>
    <s v="INTERPROVINCIAL"/>
    <s v="INTERCOMUNAL"/>
    <n v="53150"/>
    <n v="0"/>
    <n v="0"/>
    <n v="0"/>
    <n v="0"/>
    <n v="0"/>
    <n v="0"/>
  </r>
  <r>
    <x v="3"/>
    <x v="9"/>
    <s v="PROYECTOS"/>
    <s v="INFRAESTRUCTURA DE MEJORAMIENTO DEL BORDE COSTERO"/>
    <s v="INFRAESTRUCTURA DE MEJORAMIENTO DEL BORDE COSTERO"/>
    <s v="40015295-0"/>
    <s v="MEJORAMIENTO BORDE COSTERO LLICO, COMUNA DE VICHUQUEN"/>
    <s v="CURICO"/>
    <s v="VICHUQUEN"/>
    <n v="2657659"/>
    <n v="10"/>
    <n v="10"/>
    <n v="0"/>
    <n v="0"/>
    <n v="1000000"/>
    <n v="4014855"/>
  </r>
  <r>
    <x v="3"/>
    <x v="9"/>
    <s v="PROYECTOS"/>
    <s v="INFRAESTRUCTURA DE MEJORAMIENTO DEL BORDE COSTERO"/>
    <s v="INFRAESTRUCTURA DE MEJORAMIENTO DEL BORDE COSTERO"/>
    <s v="40038591-0"/>
    <s v="MEJORAMIENTO BORDE COSTERO ILOCA ETAPA II, LICANTEN"/>
    <s v="CURICO"/>
    <s v="LICANTEN"/>
    <n v="74569"/>
    <n v="574410"/>
    <n v="574410"/>
    <n v="388644.451"/>
    <n v="0"/>
    <n v="2255146"/>
    <n v="2266000"/>
  </r>
  <r>
    <x v="3"/>
    <x v="9"/>
    <s v="PROYECTOS"/>
    <s v="INFRAESTRUCTURA PORTUARIA PESQUERA ARTESANAL"/>
    <s v="CALETA MEDIANA"/>
    <s v="40038593-0"/>
    <s v="CONSTRUCCION ESPIGON CALETA PELLUHUE"/>
    <s v="CAUQUENES"/>
    <s v="PELLUHUE"/>
    <n v="106459"/>
    <n v="0"/>
    <n v="0"/>
    <n v="0"/>
    <n v="0"/>
    <n v="0"/>
    <n v="0"/>
  </r>
  <r>
    <x v="3"/>
    <x v="9"/>
    <s v="PROYECTOS"/>
    <s v="CONSERVACION Y FISCALIZACION INFRAESTRUCTURA PORTUARIA"/>
    <s v="CONSERVACION Y FISCALIZACION INFRAESTRUCTURA PORTUARIA"/>
    <s v="40038908-0"/>
    <s v="CONSERVACION OBRAS MARITIMAS CALETA MAGUELLINES"/>
    <s v="TALCA"/>
    <s v="CONSTITUCION"/>
    <n v="287452"/>
    <n v="353978"/>
    <n v="353978"/>
    <n v="264419.43300000002"/>
    <n v="0"/>
    <n v="231494"/>
    <n v="0"/>
  </r>
  <r>
    <x v="3"/>
    <x v="9"/>
    <s v="PROYECTOS"/>
    <s v="CONSERVACION Y FISCALIZACION INFRAESTRUCTURA PORTUARIA"/>
    <s v="CONSERVACION Y FISCALIZACION INFRAESTRUCTURA PORTUARIA"/>
    <s v="40043535-0"/>
    <s v="CONSERVACION PROTECCION COSTERA LIPIMAVIDA"/>
    <s v="CURICO"/>
    <s v="VICHUQUEN"/>
    <n v="531500"/>
    <n v="635990"/>
    <n v="635990"/>
    <n v="593599.28899999999"/>
    <n v="0"/>
    <n v="0"/>
    <n v="0"/>
  </r>
  <r>
    <x v="3"/>
    <x v="9"/>
    <s v="PROYECTOS"/>
    <s v="INFRAESTRUCTURA PORTUARIA PESQUERA ARTESANAL"/>
    <s v="INFRAESTRUCTURA PORTUARIA PESQUERA ARTESANAL"/>
    <s v="40043861-0"/>
    <s v="MEJORAMIENTO INTEGRAL CALETA MAGUELLINES"/>
    <s v="TALCA"/>
    <s v="CONSTITUCION"/>
    <n v="212600"/>
    <n v="0"/>
    <n v="0"/>
    <n v="0"/>
    <n v="0"/>
    <n v="0"/>
    <n v="0"/>
  </r>
  <r>
    <x v="3"/>
    <x v="10"/>
    <s v="PROYECTOS"/>
    <s v="INFRAESTRUCTURA DE MEJORAMIENTO DEL BORDE COSTERO"/>
    <s v="INFRAESTRUCTURA DE MEJORAMIENTO DEL BORDE COSTERO"/>
    <s v="30456822-0"/>
    <s v="MEJORAMIENTO BORDE COSTERO RINCONADA DE TAUCU, COBQUECURA"/>
    <s v="ITATA"/>
    <s v="COBQUECURA"/>
    <n v="1180161"/>
    <n v="175000"/>
    <n v="175000"/>
    <n v="0"/>
    <n v="0"/>
    <n v="1974009"/>
    <n v="0"/>
  </r>
  <r>
    <x v="3"/>
    <x v="10"/>
    <s v="PROYECTOS"/>
    <s v="INFRAESTRUCTURA DE MEJORAMIENTO DEL BORDE COSTERO"/>
    <s v="INFRAESTRUCTURA DE MEJORAMIENTO DEL BORDE COSTERO"/>
    <s v="30483212-0"/>
    <s v="MEJORAMIENTO BORDE COSTERO PLAYA MELA, TREHUACO"/>
    <s v="ITATA"/>
    <s v="COELEMU"/>
    <n v="21260"/>
    <n v="0"/>
    <n v="0"/>
    <n v="0"/>
    <n v="0"/>
    <n v="0"/>
    <n v="0"/>
  </r>
  <r>
    <x v="3"/>
    <x v="10"/>
    <s v="PROYECTOS"/>
    <s v="INFRAESTRUCTURA DE MEJORAMIENTO DEL BORDE COSTERO"/>
    <s v="INFRAESTRUCTURA DE MEJORAMIENTO DEL BORDE COSTERO"/>
    <s v="40010932-0"/>
    <s v="MEJORAMIENTO BORDE COSTERO PLAYA MURE"/>
    <s v="ITATA"/>
    <s v="COBQUECURA"/>
    <n v="21260"/>
    <n v="0"/>
    <n v="0"/>
    <n v="0"/>
    <n v="0"/>
    <n v="0"/>
    <n v="0"/>
  </r>
  <r>
    <x v="3"/>
    <x v="10"/>
    <s v="PROYECTOS"/>
    <s v="INFRAESTRUCTURA DE MEJORAMIENTO DEL BORDE COSTERO"/>
    <s v="INFRAESTRUCTURA PORTUARIA RECREACIONAL"/>
    <s v="40020223-0"/>
    <s v="MEJORAMIENTO BORDE COSTERO PERALES, COELEMU"/>
    <s v="ITATA"/>
    <s v="COELEMU"/>
    <n v="53150"/>
    <n v="0"/>
    <n v="0"/>
    <n v="0"/>
    <n v="0"/>
    <n v="0"/>
    <n v="0"/>
  </r>
  <r>
    <x v="3"/>
    <x v="11"/>
    <s v="PROYECTOS"/>
    <s v="INFRAESTRUCTURA DE MEJORAMIENTO DEL BORDE COSTERO"/>
    <s v="INFRAESTRUCTURA DE MEJORAMIENTO DEL BORDE COSTERO"/>
    <s v="30080996-0"/>
    <s v="MEJORAMIENTO BORDE COSTERO TOME, SECTOR NORTE BELLAVISTA -_x000a_QUICHIUTO"/>
    <s v="CONCEPCION"/>
    <s v="TOME"/>
    <n v="63780"/>
    <n v="0"/>
    <n v="0"/>
    <n v="0"/>
    <n v="0"/>
    <n v="0"/>
    <n v="0"/>
  </r>
  <r>
    <x v="3"/>
    <x v="11"/>
    <s v="PROYECTOS"/>
    <s v="INFRAESTRUCTURA PORTUARIA PESQUERA ARTESANAL"/>
    <s v="INFRAESTRUCTURA PORTUARIA PESQUERA ARTESANAL"/>
    <s v="30363372-0"/>
    <s v="CONSTRUCCION OBRAS DE ABRIGO CALETA QUIDICO"/>
    <s v="ARAUCO"/>
    <s v="TIRUA"/>
    <n v="10630"/>
    <n v="0"/>
    <n v="0"/>
    <n v="0"/>
    <n v="0"/>
    <n v="0"/>
    <n v="0"/>
  </r>
  <r>
    <x v="3"/>
    <x v="11"/>
    <s v="PROYECTOS"/>
    <s v="INFRAESTRUCTURA PORTUARIA PESQUERA ARTESANAL"/>
    <s v="INFRAESTRUCTURA PORTUARIA PESQUERA ARTESANAL"/>
    <s v="30363375-0"/>
    <s v="CONSTRUCCION EMBARCADEROS MENORES RIBERA SUR RIO LEBU"/>
    <s v="ARAUCO"/>
    <s v="LEBU"/>
    <n v="1266492"/>
    <n v="4074824"/>
    <n v="4074824"/>
    <n v="3922890.0090000001"/>
    <n v="0"/>
    <n v="0"/>
    <n v="0"/>
  </r>
  <r>
    <x v="3"/>
    <x v="11"/>
    <s v="PROYECTOS"/>
    <s v="CONSERVACION Y FISCALIZACION INFRAESTRUCTURA PORTUARIA"/>
    <s v="CONSERVACION Y FISCALIZACION INFRAESTRUCTURA PORTUARIA"/>
    <s v="30366073-0"/>
    <s v="CONSERVACION VIA DE NAVEGACION RIO LEBU"/>
    <s v="ARAUCO"/>
    <s v="LEBU"/>
    <n v="361420"/>
    <n v="340010"/>
    <n v="340010"/>
    <n v="0"/>
    <n v="0"/>
    <n v="1159990"/>
    <n v="2000000"/>
  </r>
  <r>
    <x v="3"/>
    <x v="11"/>
    <s v="PROYECTOS"/>
    <s v="INFRAESTRUCTURA DE MEJORAMIENTO DEL BORDE COSTERO"/>
    <s v="INFRAESTRUCTURA DE MEJORAMIENTO DEL BORDE COSTERO"/>
    <s v="30485816-0"/>
    <s v="MEJORAMIENTO BORDE COSTERO SCHWAGER CORONEL"/>
    <s v="CONCEPCION"/>
    <s v="CORONEL"/>
    <n v="10630"/>
    <n v="10"/>
    <n v="10"/>
    <n v="0"/>
    <n v="0"/>
    <n v="744100"/>
    <n v="1883810"/>
  </r>
  <r>
    <x v="3"/>
    <x v="11"/>
    <s v="PROYECTOS"/>
    <s v="INFRAESTRUCTURA PORTUARIA PESQUERA ARTESANAL"/>
    <s v="INFRAESTRUCTURA PORTUARIA PESQUERA ARTESANAL"/>
    <s v="30486093-0"/>
    <s v="CONSTRUCCION ALARGUE MUELLE PESQUERO ARTESANAL LOTA BAJO"/>
    <s v="CONCEPCION"/>
    <s v="LOTA"/>
    <n v="536804"/>
    <n v="10"/>
    <n v="10"/>
    <n v="0"/>
    <n v="0"/>
    <n v="523320"/>
    <n v="0"/>
  </r>
  <r>
    <x v="3"/>
    <x v="11"/>
    <s v="PROYECTOS"/>
    <s v="INFRAESTRUCTURA DE MEJORAMIENTO DEL BORDE COSTERO"/>
    <s v="INFRAESTRUCTURA DE MEJORAMIENTO DEL BORDE COSTERO"/>
    <s v="30486100-0"/>
    <s v="MEJORAMIENTO BORDE COSTERO COLCURA, LOTA"/>
    <s v="CONCEPCION"/>
    <s v="LOTA"/>
    <n v="637800"/>
    <n v="2500000"/>
    <n v="2500000"/>
    <n v="2498136.841"/>
    <n v="0"/>
    <n v="1494092"/>
    <n v="0"/>
  </r>
  <r>
    <x v="3"/>
    <x v="11"/>
    <s v="PROYECTOS"/>
    <s v="INFRAESTRUCTURA DE MEJORAMIENTO DEL BORDE COSTERO"/>
    <s v="INFRAESTRUCTURA DE MEJORAMIENTO DEL BORDE COSTERO"/>
    <s v="40016426-0"/>
    <s v="MEJORAMIENTO BORDE COSTERO FRAGATA MARIA ISABEL TALCAHUANO"/>
    <s v="CONCEPCION"/>
    <s v="TALCAHUANO"/>
    <n v="0"/>
    <n v="648487"/>
    <n v="648487"/>
    <n v="632178.848"/>
    <n v="0"/>
    <n v="0"/>
    <n v="0"/>
  </r>
  <r>
    <x v="3"/>
    <x v="11"/>
    <s v="PROYECTOS"/>
    <s v="INFRAESTRUCTURA DE MEJORAMIENTO DEL BORDE COSTERO"/>
    <s v="INFRAESTRUCTURA DE MEJORAMIENTO DEL BORDE COSTERO"/>
    <s v="40026006-0"/>
    <s v="MEJORAMIENTO BORDE COSTERO LO ROJAS, CORONEL"/>
    <s v="CONCEPCION"/>
    <s v="CORONEL"/>
    <n v="75443"/>
    <n v="850938"/>
    <n v="850938"/>
    <n v="715673.15800000005"/>
    <n v="0"/>
    <n v="0"/>
    <n v="0"/>
  </r>
  <r>
    <x v="3"/>
    <x v="11"/>
    <s v="PROYECTOS"/>
    <s v="CONSERVACION Y FISCALIZACION INFRAESTRUCTURA PORTUARIA"/>
    <s v="CONSERVACION Y FISCALIZACION INFRAESTRUCTURA PORTUARIA"/>
    <s v="40027033-0"/>
    <s v="CONSERVACION OBRAS PORTUARIAS REGION DEL BIOBIO"/>
    <s v="ARAUCO"/>
    <s v="ARAUCO"/>
    <n v="212589"/>
    <n v="394404"/>
    <n v="394404"/>
    <n v="0"/>
    <n v="0"/>
    <n v="0"/>
    <n v="0"/>
  </r>
  <r>
    <x v="3"/>
    <x v="11"/>
    <s v="PROYECTOS"/>
    <s v="CONSERVACION Y FISCALIZACION INFRAESTRUCTURA PORTUARIA"/>
    <s v="CONSERVACION Y FISCALIZACION INFRAESTRUCTURA PORTUARIA"/>
    <s v="40031347-0"/>
    <s v="CONSERVACION CONSERVACION OBRAS PORTUARIAS MENORES RECUPERACION ECONOMICA REGION BIOBIO"/>
    <s v="CONCEPCION, ARAUCO"/>
    <s v="LOTA, PENCO, TALCAHUANO, TOME, ARAUCO"/>
    <n v="0"/>
    <n v="18199"/>
    <n v="18199"/>
    <n v="15219.562"/>
    <n v="0"/>
    <n v="0"/>
    <n v="0"/>
  </r>
  <r>
    <x v="3"/>
    <x v="11"/>
    <s v="PROYECTOS"/>
    <s v="INFRAESTRUCTURA DE MEJORAMIENTO DEL BORDE COSTERO"/>
    <s v="TURISTICA"/>
    <s v="40035647-0"/>
    <s v="MEJORAMIENTO PLAYA EL MORRO, TALCAHUANO"/>
    <s v="CONCEPCION"/>
    <s v="TALCAHUANO"/>
    <n v="106459"/>
    <n v="10"/>
    <n v="10"/>
    <n v="0"/>
    <n v="0"/>
    <n v="1600123"/>
    <n v="1550000"/>
  </r>
  <r>
    <x v="3"/>
    <x v="11"/>
    <s v="PROYECTOS"/>
    <s v="CONSERVACION Y FISCALIZACION INFRAESTRUCTURA PORTUARIA"/>
    <s v="CONSERVACION Y FISCALIZACION INFRAESTRUCTURA PORTUARIA"/>
    <s v="40037692-0"/>
    <s v="CONSERVACION OBRAS PORTUARIAS MENORES 2022-2023 REGION BIOBIO"/>
    <s v="CONCEPCION, ARAUCO, BIO BIO"/>
    <s v="CONCEPCION, CORONEL, CHIGUAYANTE, FLORIDA, HUALQUI, LOTA, PENCO, SAN PEDRO DE LA PAZ, SANTA JUANA, TALCAHUANO, TOME, HUALPEN, LEBU, ARAUCO, CAÑETE, CONTULMO, CURANILAHUE, LOS ALAMOS, TIRUA, ALTO BIO BIO, LOS ANGELES, ANTUCO, CABRERO, LAJA, MULCHEN, NACIMI"/>
    <n v="1934612"/>
    <n v="1772410"/>
    <n v="1772410"/>
    <n v="1319353.4680000001"/>
    <n v="0"/>
    <n v="8850141"/>
    <n v="0"/>
  </r>
  <r>
    <x v="3"/>
    <x v="11"/>
    <s v="PROYECTOS"/>
    <s v="INFRAESTRUCTURA PORTUARIA PESQUERA ARTESANAL"/>
    <s v="INFRAESTRUCTURA PORTUARIA PESQUERA ARTESANAL"/>
    <s v="40038618-0"/>
    <s v="AMPLIACION VARADERO EL BLANCO LOTA"/>
    <s v="CONCEPCION"/>
    <s v="LOTA"/>
    <n v="74410"/>
    <n v="0"/>
    <n v="0"/>
    <n v="0"/>
    <n v="0"/>
    <n v="0"/>
    <n v="0"/>
  </r>
  <r>
    <x v="3"/>
    <x v="11"/>
    <s v="PROYECTOS"/>
    <s v="INFRAESTRUCTURA PORTUARIA PESQUERA ARTESANAL"/>
    <s v="INFRAESTRUCTURA PORTUARIA PESQUERA ARTESANAL"/>
    <s v="40038619-0"/>
    <s v="AMPLIACION EXPLANADA Y OBRAS COMPLEMENTARIAS CALETA LO ROJAS"/>
    <s v="CONCEPCION"/>
    <s v="CORONEL"/>
    <n v="10630"/>
    <n v="50640"/>
    <n v="50640"/>
    <n v="0"/>
    <n v="0"/>
    <n v="850400"/>
    <n v="2331970"/>
  </r>
  <r>
    <x v="3"/>
    <x v="11"/>
    <s v="PROYECTOS"/>
    <s v="INFRAESTRUCTURA PORTUARIA PESQUERA ARTESANAL"/>
    <s v="INFRAESTRUCTURA PORTUARIA PESQUERA ARTESANAL"/>
    <s v="40047075-0"/>
    <s v="CONSTRUCCION FRENTE DE ATRAQUE CALETA QUIDICO"/>
    <s v="ARAUCO"/>
    <s v="TIRUA"/>
    <n v="2097017"/>
    <n v="0"/>
    <n v="0"/>
    <n v="0"/>
    <n v="0"/>
    <n v="0"/>
    <n v="0"/>
  </r>
  <r>
    <x v="3"/>
    <x v="12"/>
    <s v="PROYECTOS"/>
    <s v="INFRAESTRUCTURA PORTUARIA PARA EL TURISMO Y DEPORTES NAUTICOS"/>
    <s v="INFRAESTRUCTURA PORTUARIA DEPORTIVA Y TURISTICA"/>
    <s v="30482320-0"/>
    <s v="MEJORAMIENTO BORDE FLUVIAL SECTOR CENDYR NAUTICO DE CARAHUE"/>
    <s v="CAUTIN"/>
    <s v="CARAHUE"/>
    <n v="1114456"/>
    <n v="50000"/>
    <n v="50000"/>
    <n v="0"/>
    <n v="0"/>
    <n v="1450000"/>
    <n v="1696532"/>
  </r>
  <r>
    <x v="3"/>
    <x v="12"/>
    <s v="PROYECTOS"/>
    <s v="INFRAESTRUCTURA DE MEJORAMIENTO DEL BORDE COSTERO"/>
    <s v="INFRAESTRUCTURA DE MEJORAMIENTO DEL BORDE COSTERO"/>
    <s v="30482321-0"/>
    <s v="MEJORAMIENTO BORDE COSTERO CALETA LA BARRA"/>
    <s v="CAUTIN"/>
    <s v="TOLTEN"/>
    <n v="74729"/>
    <n v="0"/>
    <n v="0"/>
    <n v="0"/>
    <n v="0"/>
    <n v="0"/>
    <n v="0"/>
  </r>
  <r>
    <x v="3"/>
    <x v="12"/>
    <s v="PROYECTOS"/>
    <s v="INFRAESTRUCTURA DE MEJORAMIENTO DEL BORDE COSTERO"/>
    <s v="INFRAESTRUCTURA DE MEJORAMIENTO DEL BORDE COSTERO"/>
    <s v="30486624-0"/>
    <s v="CONSTRUCCION EMBARCADERO TURISTICO TRANAPUENTE, CARAHUE"/>
    <s v="CAUTIN"/>
    <s v="CARAHUE"/>
    <n v="106459"/>
    <n v="0"/>
    <n v="0"/>
    <n v="0"/>
    <n v="0"/>
    <n v="0"/>
    <n v="0"/>
  </r>
  <r>
    <x v="3"/>
    <x v="12"/>
    <s v="PROYECTOS"/>
    <s v="CONSERVACION Y FISCALIZACION INFRAESTRUCTURA PORTUARIA"/>
    <s v="CONSERVACION Y FISCALIZACION INFRAESTRUCTURA PORTUARIA"/>
    <s v="40011984-0"/>
    <s v="CONSERVACION GLOBAL OBRAS PORTUARIAS REGION DE LA ARAUCANIA"/>
    <s v="CAUTIN, MALLECO"/>
    <s v="CARAHUE, PUCON, SAAVEDRA, TOLTEN, VILLARRICA, LUMACO, PUREN"/>
    <n v="765349"/>
    <n v="383139"/>
    <n v="383139"/>
    <n v="383123.63699999999"/>
    <n v="0"/>
    <n v="719990"/>
    <n v="0"/>
  </r>
  <r>
    <x v="3"/>
    <x v="12"/>
    <s v="PROYECTOS"/>
    <s v="CONSERVACION Y FISCALIZACION INFRAESTRUCTURA PORTUARIA"/>
    <s v="CONSERVACION Y FISCALIZACION INFRAESTRUCTURA PORTUARIA"/>
    <s v="40047069-0"/>
    <s v="CONSERVACION OBRAS PORTUARIAS MENORES COMUNA DE LONQUIMAY, MALLECO"/>
    <s v="MALLECO"/>
    <s v="LONQUIMAY"/>
    <n v="200000"/>
    <n v="0"/>
    <n v="0"/>
    <n v="0"/>
    <n v="0"/>
    <n v="0"/>
    <n v="0"/>
  </r>
  <r>
    <x v="3"/>
    <x v="12"/>
    <s v="PROYECTOS"/>
    <s v="CONSERVACION Y FISCALIZACION INFRAESTRUCTURA PORTUARIA"/>
    <s v="CONSERVACION Y FISCALIZACION INFRAESTRUCTURA PORTUARIA"/>
    <s v="40047072-0"/>
    <s v="CONSERVACION OBRAS PORTUARIAS MENORES COMUNA DE SAAVEDRA, CAUTIN"/>
    <s v="CAUTIN"/>
    <s v="SAAVEDRA"/>
    <n v="200000"/>
    <n v="0"/>
    <n v="0"/>
    <n v="0"/>
    <n v="0"/>
    <n v="0"/>
    <n v="0"/>
  </r>
  <r>
    <x v="3"/>
    <x v="13"/>
    <s v="ESTUDIOS BÁSICOS"/>
    <s v="INFRAESTRUCTURA PORTUARIA PARA EL TURISMO Y DEPORTES NAUTICOS"/>
    <s v="INFRAESTRUCTURA PORTUARIA DEPORTIVA Y TURISTICA"/>
    <s v="40036895-0"/>
    <s v="DIAGNOSTICO CONDICIONES NATURALES DISEÑO DE EMBARCADEROS Y BOTADEROS PÚBLICOS, VALDIVIA"/>
    <s v="VALDIVIA"/>
    <s v="VALDIVIA"/>
    <n v="296922"/>
    <n v="94199"/>
    <n v="94199"/>
    <n v="63.915999999999997"/>
    <n v="0"/>
    <n v="528057"/>
    <n v="0"/>
  </r>
  <r>
    <x v="3"/>
    <x v="13"/>
    <s v="PROYECTOS"/>
    <s v="INFRAESTRUCTURA PORTUARIA DE RIBERA"/>
    <s v="INFRAESTRUCTURA PORTUARIA DE PROTECCION DE RIBERA"/>
    <s v="30065993-0"/>
    <s v="REPOSICIÓN MURO Y FUERTE DE CORRAL"/>
    <s v="VALDIVIA"/>
    <s v="CORRAL"/>
    <n v="0"/>
    <n v="170000"/>
    <n v="170000"/>
    <n v="0"/>
    <n v="0"/>
    <n v="0"/>
    <n v="0"/>
  </r>
  <r>
    <x v="3"/>
    <x v="13"/>
    <s v="PROYECTOS"/>
    <s v="INFRAESTRUCTURA PORTUARIA PESQUERA ARTESANAL"/>
    <s v="INFRAESTRUCTURA PORTUARIA PESQUERA ARTESANAL"/>
    <s v="30120610-0"/>
    <s v="MEJORAMIENTO CALETA DE PESCADORES LOS MOLINOS, COMUNA DE VALDIVIA"/>
    <s v="VALDIVIA"/>
    <s v="VALDIVIA"/>
    <n v="0"/>
    <n v="721265"/>
    <n v="721265"/>
    <n v="570087.02399999998"/>
    <n v="0"/>
    <n v="0"/>
    <n v="0"/>
  </r>
  <r>
    <x v="3"/>
    <x v="13"/>
    <s v="PROYECTOS"/>
    <s v="INFRAESTRUCTURA DE MEJORAMIENTO DEL BORDE COSTERO"/>
    <s v="INFRAESTRUCTURA DE MEJORAMIENTO DEL BORDE COSTERO"/>
    <s v="30127100-0"/>
    <s v="CONSTRUCCIÓN BORDE LACUSTRE LAGO RIÑIHUE, COMUNA DE LOS LAGOS"/>
    <s v="VALDIVIA"/>
    <s v="LOS LAGOS"/>
    <n v="0"/>
    <n v="6546"/>
    <n v="6546"/>
    <n v="5500.5749999999998"/>
    <n v="0"/>
    <n v="0"/>
    <n v="0"/>
  </r>
  <r>
    <x v="3"/>
    <x v="13"/>
    <s v="PROYECTOS"/>
    <s v="CONSERVACION Y FISCALIZACION INFRAESTRUCTURA PORTUARIA"/>
    <s v="CONSERVACION Y FISCALIZACION INFRAESTRUCTURA PORTUARIA"/>
    <s v="30127885-0"/>
    <s v="CONSERVACIÓN DRAGA ERNESTO PINTO LAGARRIGUE"/>
    <s v="VALDIVIA"/>
    <s v="VALDIVIA"/>
    <n v="0"/>
    <n v="135000"/>
    <n v="135000"/>
    <n v="77864.78"/>
    <n v="0"/>
    <n v="0"/>
    <n v="0"/>
  </r>
  <r>
    <x v="3"/>
    <x v="13"/>
    <s v="PROYECTOS"/>
    <s v="CONSERVACION Y REPARACION DE DRAGAS Y EQUIPOS"/>
    <s v="EQUIPOS"/>
    <s v="30291024-0"/>
    <s v="CONSERVACION NAVES REGION DE LOS RIOS"/>
    <s v="VALDIVIA, RANCO"/>
    <s v="VALDIVIA, CORRAL, PANGUIPULLI, FUTRONO"/>
    <n v="816679"/>
    <n v="2197528"/>
    <n v="2197528"/>
    <n v="660909.38"/>
    <n v="0"/>
    <n v="0"/>
    <n v="0"/>
  </r>
  <r>
    <x v="3"/>
    <x v="13"/>
    <s v="PROYECTOS"/>
    <s v="INFRAESTRUCTURA DE MEJORAMIENTO DEL BORDE COSTERO"/>
    <s v="INFRAESTRUCTURA DE MEJORAMIENTO DEL BORDE COSTERO"/>
    <s v="30458146-0"/>
    <s v="MEJORAMIENTO COSTANERA PANGUIPULLI"/>
    <s v="VALDIVIA"/>
    <s v="PANGUIPULLI"/>
    <n v="680439"/>
    <n v="110000"/>
    <n v="110000"/>
    <n v="0"/>
    <n v="0"/>
    <n v="2490000"/>
    <n v="0"/>
  </r>
  <r>
    <x v="3"/>
    <x v="13"/>
    <s v="PROYECTOS"/>
    <s v="INFRAESTRUCTURA DE MEJORAMIENTO DEL BORDE COSTERO"/>
    <s v="INFRAESTRUCTURA DE MEJORAMIENTO DEL BORDE COSTERO"/>
    <s v="30465533-0"/>
    <s v="CONSTRUCCION EMBARCADERO MATTA SECTOR LAS ÁNIMAS COMUNA DE VALDIVIA"/>
    <s v="VALDIVIA"/>
    <s v="VALDIVIA"/>
    <n v="106300"/>
    <n v="0"/>
    <n v="0"/>
    <n v="0"/>
    <n v="0"/>
    <n v="0"/>
    <n v="0"/>
  </r>
  <r>
    <x v="3"/>
    <x v="13"/>
    <s v="PROYECTOS"/>
    <s v="INFRAESTRUCTURA DE MEJORAMIENTO DEL BORDE COSTERO"/>
    <s v="INFRAESTRUCTURA DE MEJORAMIENTO DEL BORDE COSTERO"/>
    <s v="30486144-0"/>
    <s v="CONSTRUCCION BORDE FLUVIAL RIO LINGUE SECTOR MEHUIN COMUNA MARIQUINA"/>
    <s v="VALDIVIA"/>
    <s v="MARIQUINA"/>
    <n v="660911"/>
    <n v="1430966"/>
    <n v="1430966"/>
    <n v="888241.78799999994"/>
    <n v="0"/>
    <n v="1711098"/>
    <n v="0"/>
  </r>
  <r>
    <x v="3"/>
    <x v="13"/>
    <s v="PROYECTOS"/>
    <s v="CONSERVACION Y FISCALIZACION INFRAESTRUCTURA PORTUARIA"/>
    <s v="CONSERVACION Y FISCALIZACION INFRAESTRUCTURA PORTUARIA"/>
    <s v="40011498-0"/>
    <s v="CONSERVACION OBRAS PORTUARIAS MENORES REGION DE LOS RÍOS 2020-2023"/>
    <s v="VALDIVIA, RANCO"/>
    <s v="INTERCOMUNAL"/>
    <n v="665863"/>
    <n v="303259"/>
    <n v="303259"/>
    <n v="0"/>
    <n v="0"/>
    <n v="438316"/>
    <n v="0"/>
  </r>
  <r>
    <x v="3"/>
    <x v="13"/>
    <s v="PROYECTOS"/>
    <s v="INFRAESTRUCTURA DE MEJORAMIENTO DEL BORDE COSTERO"/>
    <s v="INFRAESTRUCTURA DE MEJORAMIENTO DEL BORDE COSTERO"/>
    <s v="40014304-0"/>
    <s v="CONSTRUCCION INFRAESTRUCTURA PARA NAVEGACIÓN TURÍSTICA RIO BUENO COMUNA DE RIO BUENO"/>
    <s v="RANCO"/>
    <s v="RIO BUENO"/>
    <n v="142431"/>
    <n v="45591"/>
    <n v="45591"/>
    <n v="32411.737000000001"/>
    <n v="0"/>
    <n v="38549"/>
    <n v="0"/>
  </r>
  <r>
    <x v="3"/>
    <x v="13"/>
    <s v="PROYECTOS"/>
    <s v="INFRAESTRUCTURA DE MEJORAMIENTO DEL BORDE COSTERO"/>
    <s v="INFRAESTRUCTURA DE MEJORAMIENTO DEL BORDE COSTERO"/>
    <s v="40025408-0"/>
    <s v="CONSTRUCCION BORDE LACUSTRE HUEQUECURA, COMUNA DE FUTRONO"/>
    <s v="RANCO"/>
    <s v="FUTRONO"/>
    <n v="0"/>
    <n v="16512"/>
    <n v="16512"/>
    <n v="14834.795"/>
    <n v="0"/>
    <n v="0"/>
    <n v="0"/>
  </r>
  <r>
    <x v="3"/>
    <x v="13"/>
    <s v="PROYECTOS"/>
    <s v="INFRAESTRUCTURA DE MEJORAMIENTO DEL BORDE COSTERO"/>
    <s v="TURISTICA"/>
    <s v="40025410-0"/>
    <s v="CONSTRUCCION INFRAESTRUCTURA TURÍSTICA LAGO RANCO COMUNA DE LAGO RANCO"/>
    <s v="RANCO"/>
    <s v="LAGO RANCO"/>
    <n v="4276847"/>
    <n v="3779313"/>
    <n v="3779313"/>
    <n v="3298155.8229999999"/>
    <n v="0"/>
    <n v="0"/>
    <n v="0"/>
  </r>
  <r>
    <x v="3"/>
    <x v="13"/>
    <s v="PROYECTOS"/>
    <s v="INFRAESTRUCTURA PORTUARIA PARA EL TURISMO Y DEPORTES NAUTICOS"/>
    <s v="INFRAESTRUCTURA PORTUARIA DEPORTIVA Y TURISTICA"/>
    <s v="40025411-0"/>
    <s v="CONSTRUCCION RAMPA BOTADERO LAGO RANCO, SECTOR LLIFÉN, COMUNA DE FUTRONO"/>
    <s v="RANCO"/>
    <s v="FUTRONO"/>
    <n v="1155000"/>
    <n v="1155000"/>
    <n v="1155000"/>
    <n v="205286.851"/>
    <n v="0"/>
    <n v="488347"/>
    <n v="0"/>
  </r>
  <r>
    <x v="3"/>
    <x v="13"/>
    <s v="PROYECTOS"/>
    <s v="INFRAESTRUCTURA PORTUARIA DE CONECTIVIDAD"/>
    <s v="INFRAESTRUCTURA PORTUARIA DE CONEXION"/>
    <s v="40026233-0"/>
    <s v="CONSTRUCCION EMBARCADERO DE CONECTIVIDAD SECTOR LAS COLORADAS, ISLA DEL REY, COMUNA DE CORRAL"/>
    <s v="VALDIVIA"/>
    <s v="CORRAL"/>
    <n v="478350"/>
    <n v="2422072"/>
    <n v="2422072"/>
    <n v="1855487.358"/>
    <n v="0"/>
    <n v="0"/>
    <n v="0"/>
  </r>
  <r>
    <x v="3"/>
    <x v="13"/>
    <s v="PROYECTOS"/>
    <s v="CONSERVACION Y FISCALIZACION INFRAESTRUCTURA PORTUARIA"/>
    <s v="CONSERVACION Y FISCALIZACION INFRAESTRUCTURA PORTUARIA"/>
    <s v="40035438-0"/>
    <s v="CONSERVACION GLOBAL DE OBRAS PORTUARIAS REGIÓN DE LOS RÍOS"/>
    <s v="INTERPROVINCIAL"/>
    <s v="INTERCOMUNAL"/>
    <n v="0"/>
    <n v="711172"/>
    <n v="711172"/>
    <n v="711171.53799999994"/>
    <n v="0"/>
    <n v="0"/>
    <n v="0"/>
  </r>
  <r>
    <x v="3"/>
    <x v="13"/>
    <s v="PROYECTOS"/>
    <s v="CONSERVACION Y REPARACION DE DRAGAS Y EQUIPOS"/>
    <s v="EQUIPOS"/>
    <s v="40037605-0"/>
    <s v="CONSERVACION NAVES REGIÓN DE LOS RÍOS AÑO 2022"/>
    <s v="VALDIVIA"/>
    <s v="CORRAL"/>
    <n v="0"/>
    <n v="108849"/>
    <n v="108849"/>
    <n v="72991.322"/>
    <n v="0"/>
    <n v="0"/>
    <n v="0"/>
  </r>
  <r>
    <x v="3"/>
    <x v="13"/>
    <s v="PROYECTOS"/>
    <s v="INFRAESTRUCTURA PORTUARIA PESQUERA ARTESANAL"/>
    <s v="INFRAESTRUCTURA PORTUARIA PESQUERA ARTESANAL"/>
    <s v="40037742-0"/>
    <s v="MEJORAMIENTO DESEMBOCADURA RÍO LINGUE COMUNA DE MARIQUINA"/>
    <s v="VALDIVIA"/>
    <s v="MARIQUINA"/>
    <n v="159450"/>
    <n v="0"/>
    <n v="0"/>
    <n v="0"/>
    <n v="0"/>
    <n v="0"/>
    <n v="0"/>
  </r>
  <r>
    <x v="3"/>
    <x v="13"/>
    <s v="PROYECTOS"/>
    <s v="CONSERVACION Y FISCALIZACION INFRAESTRUCTURA PORTUARIA"/>
    <s v="CONSERVACION Y FISCALIZACION INFRAESTRUCTURA PORTUARIA"/>
    <s v="40038969-0"/>
    <s v="CONSERVACION INFRAESTRUCTURA DE CONECTIVIDAD FUTRONO - ISLA HUAPI COMUNA DE FUTRONO"/>
    <s v="RANCO"/>
    <s v="FUTRONO"/>
    <n v="106300"/>
    <n v="289648"/>
    <n v="289648"/>
    <n v="0"/>
    <n v="0"/>
    <n v="295000"/>
    <n v="0"/>
  </r>
  <r>
    <x v="3"/>
    <x v="13"/>
    <s v="PROYECTOS"/>
    <s v="CONSERVACION Y FISCALIZACION INFRAESTRUCTURA PORTUARIA"/>
    <s v="CONSERVACION Y FISCALIZACION INFRAESTRUCTURA PORTUARIA"/>
    <s v="40038970-0"/>
    <s v="CONSERVACION TERMINALES PORTUARIOS DE PUERTO FUY Y PUERTO PIREHUEICO COMUNA DE PANGUIPULLI"/>
    <s v="VALDIVIA"/>
    <s v="PANGUIPULLI"/>
    <n v="74410"/>
    <n v="815150"/>
    <n v="815150"/>
    <n v="0"/>
    <n v="0"/>
    <n v="0"/>
    <n v="0"/>
  </r>
  <r>
    <x v="3"/>
    <x v="13"/>
    <s v="PROYECTOS"/>
    <s v="CONSERVACION Y FISCALIZACION INFRAESTRUCTURA PORTUARIA"/>
    <s v="CONSERVACION Y FISCALIZACION INFRAESTRUCTURA PORTUARIA"/>
    <s v="40040602-0"/>
    <s v="CONSERVACION MUELLES FLUVIALES COMUNA DE VALDIVIA"/>
    <s v="VALDIVIA"/>
    <s v="VALDIVIA"/>
    <n v="468688"/>
    <n v="529703"/>
    <n v="529703"/>
    <n v="498513.74200000003"/>
    <n v="0"/>
    <n v="0"/>
    <n v="0"/>
  </r>
  <r>
    <x v="3"/>
    <x v="13"/>
    <s v="PROYECTOS"/>
    <s v="CONSERVACION Y FISCALIZACION INFRAESTRUCTURA PORTUARIA"/>
    <s v="CONSERVACION Y FISCALIZACION INFRAESTRUCTURA PORTUARIA"/>
    <s v="40040614-0"/>
    <s v="CONSERVACION INFRAESTRUCTURA PORTUARIA CALETA NIEBLA"/>
    <s v="VALDIVIA"/>
    <s v="VALDIVIA"/>
    <n v="287010"/>
    <n v="614239"/>
    <n v="614239"/>
    <n v="576035.701"/>
    <n v="0"/>
    <n v="0"/>
    <n v="0"/>
  </r>
  <r>
    <x v="3"/>
    <x v="13"/>
    <s v="PROYECTOS"/>
    <s v="CONSERVACION Y FISCALIZACION INFRAESTRUCTURA PORTUARIA"/>
    <s v="CONSERVACION Y FISCALIZACION INFRAESTRUCTURA PORTUARIA"/>
    <s v="40040626-0"/>
    <s v="CONSERVACION COSTANERA VALDIVIA TRAMO I"/>
    <s v="VALDIVIA"/>
    <s v="VALDIVIA"/>
    <n v="404974"/>
    <n v="660971"/>
    <n v="660971"/>
    <n v="122442.79300000001"/>
    <n v="0"/>
    <n v="0"/>
    <n v="0"/>
  </r>
  <r>
    <x v="3"/>
    <x v="13"/>
    <s v="PROYECTOS"/>
    <s v="CONSERVACION Y REPARACION DE DRAGAS Y EQUIPOS"/>
    <s v="CONSERVACION DE DRAGAS Y MAQUINARIAS"/>
    <s v="40041300-0"/>
    <s v="CONSERVACION DRAGA ERNESTO PINTO LAGARRIGUE AÑOS 2023-2024"/>
    <s v="VALDIVIA"/>
    <s v="VALDIVIA"/>
    <n v="297640"/>
    <n v="10"/>
    <n v="10"/>
    <n v="0"/>
    <n v="0"/>
    <n v="100000"/>
    <n v="949990"/>
  </r>
  <r>
    <x v="3"/>
    <x v="13"/>
    <s v="PROYECTOS"/>
    <s v="CONSERVACION Y REPARACION DE DRAGAS Y EQUIPOS"/>
    <s v="EQUIPOS"/>
    <s v="40041313-0"/>
    <s v="CONSERVACION NAVES REGIÓN DE LOS RÍOS 2023-2024"/>
    <s v="VALDIVIA, RANCO"/>
    <s v="CORRAL, PANGUIPULLI, FUTRONO"/>
    <n v="531500"/>
    <n v="0"/>
    <n v="0"/>
    <n v="0"/>
    <n v="0"/>
    <n v="0"/>
    <n v="0"/>
  </r>
  <r>
    <x v="3"/>
    <x v="14"/>
    <s v="ESTUDIOS BÁSICOS"/>
    <s v="INFRAESTRUCTURA PORTUARIA DE CONECTIVIDAD"/>
    <s v="INFRAESTRUCTURA PORTUARIA DE CONEXION"/>
    <s v="40038350-0"/>
    <s v="DIAGNOSTICO PLAN DE CONECTIVIDAD, REGIÓN DE LOS LAGOS"/>
    <s v="LLANQUIHUE, CHILOE, OSORNO, PALENA"/>
    <s v="PUERTO MONTT, CALBUCO, COCHAMO, FRESIA, FRUTILLAR, LOS MUERMOS, LLANQUIHUE, MAULLIN, PUERTO VARAS, CASTRO, ANCUD, CHONCHI, CURACO DE VELEZ, DALCAHUE, PUQUELDON, QUEILEN, QUELLON, QUEMCHI, QUINCHAO, OSORNO, PUERTO OCTAY, PURRANQUE, PUYEHUE, RIO NEGRO, SAN "/>
    <n v="53150"/>
    <n v="10"/>
    <n v="10"/>
    <n v="0"/>
    <n v="0"/>
    <n v="640552"/>
    <n v="0"/>
  </r>
  <r>
    <x v="3"/>
    <x v="14"/>
    <s v="ESTUDIOS BÁSICOS"/>
    <s v="INFRAESTRUCTURA PORTUARIA DE CONECTIVIDAD"/>
    <s v="INFRAESTRUCTURA PORTUARIA DE CONEXION"/>
    <s v="40038870-0"/>
    <s v="DIAGNOSTICO PREFACTIBILIDAD MEJORAMIENTO  INFRAESTRUCTURA PORTUARIA CANAL YAL"/>
    <s v="CHILOE"/>
    <s v="CHONCHI"/>
    <n v="53150"/>
    <n v="0"/>
    <n v="0"/>
    <n v="0"/>
    <n v="0"/>
    <n v="0"/>
    <n v="0"/>
  </r>
  <r>
    <x v="3"/>
    <x v="14"/>
    <s v="ESTUDIOS BÁSICOS"/>
    <s v="INFRAESTRUCTURA PORTUARIA PESQUERA ARTESANAL"/>
    <s v="CALETAS PEQUEÑAS"/>
    <s v="40038931-0"/>
    <s v="DIAGNOSTICO CALETAS PESQUERAS GRUPO N° 1, REGION DE LOS LAGOS"/>
    <s v="LLANQUIHUE, CHILOE, OSORNO, PALENA"/>
    <s v="PUERTO MONTT, CALBUCO, COCHAMO, FRESIA, FRUTILLAR, LOS MUERMOS, LLANQUIHUE, MAULLIN, PUERTO VARAS, CASTRO, ANCUD, CHONCHI, CURACO DE VELEZ, DALCAHUE, PUQUELDON, QUEILEN, QUELLON, QUEMCHI, QUINCHAO, OSORNO, PUERTO OCTAY, PURRANQUE, PUYEHUE, RIO NEGRO, SAN "/>
    <n v="0"/>
    <n v="20"/>
    <n v="20"/>
    <n v="0"/>
    <n v="0"/>
    <n v="760221"/>
    <n v="0"/>
  </r>
  <r>
    <x v="3"/>
    <x v="14"/>
    <s v="ESTUDIOS BÁSICOS"/>
    <s v="ESTUDIOS DEL GIRO"/>
    <s v="ESTUDIOS DEL GIRO"/>
    <s v="40041036-0"/>
    <s v="DIAGNOSTICO CALETAS PESQUERAS GRUPO N° 1. REGION DE LOS LAGOS"/>
    <s v="LLANQUIHUE, CHILOE"/>
    <s v="PUERTO MONTT, ANCUD, CHONCHI"/>
    <n v="31890"/>
    <n v="0"/>
    <n v="0"/>
    <n v="0"/>
    <n v="0"/>
    <n v="0"/>
    <n v="0"/>
  </r>
  <r>
    <x v="3"/>
    <x v="14"/>
    <s v="PROYECTOS"/>
    <s v="INFRAESTRUCTURA PORTUARIA PESQUERA ARTESANAL"/>
    <s v="INFRAESTRUCTURA PORTUARIA PESQUERA ARTESANAL"/>
    <s v="30087893-0"/>
    <s v="REPOSICION INFRAESTRUCTURA PORTUARIA PESCA ARTESANAL ROLECHA, HUALAIHUE"/>
    <s v="PALENA"/>
    <s v="HUALAIHUE"/>
    <n v="699453"/>
    <n v="361920"/>
    <n v="361920"/>
    <n v="360273.89500000002"/>
    <n v="0"/>
    <n v="0"/>
    <n v="0"/>
  </r>
  <r>
    <x v="3"/>
    <x v="14"/>
    <s v="PROYECTOS"/>
    <s v="CONSERVACION Y FISCALIZACION INFRAESTRUCTURA PORTUARIA"/>
    <s v="CONSERVACION Y FISCALIZACION INFRAESTRUCTURA PORTUARIA"/>
    <s v="30295175-0"/>
    <s v="CONSERVACION NAVES REGION DE LOS LAGOS"/>
    <s v="INTERPROVINCIAL"/>
    <s v="INTERCOMUNAL"/>
    <n v="0"/>
    <n v="170010"/>
    <n v="170010"/>
    <n v="0"/>
    <n v="0"/>
    <n v="199990"/>
    <n v="0"/>
  </r>
  <r>
    <x v="3"/>
    <x v="14"/>
    <s v="PROYECTOS"/>
    <s v="INFRAESTRUCTURA DE MEJORAMIENTO DEL BORDE COSTERO"/>
    <s v="INFRAESTRUCTURA DE MEJORAMIENTO DEL BORDE COSTERO"/>
    <s v="30304223-0"/>
    <s v="MEJORAMIENTO BORDE COSTERO DE CURACO DE VELEZ"/>
    <s v="CHILOE"/>
    <s v="CURACO DE VELEZ"/>
    <n v="0"/>
    <n v="3000"/>
    <n v="3000"/>
    <n v="1152.77"/>
    <n v="0"/>
    <n v="0"/>
    <n v="0"/>
  </r>
  <r>
    <x v="3"/>
    <x v="14"/>
    <s v="PROYECTOS"/>
    <s v="INFRAESTRUCTURA DE MEJORAMIENTO DEL BORDE COSTERO"/>
    <s v="INFRAESTRUCTURA DE MEJORAMIENTO DEL BORDE COSTERO"/>
    <s v="30352328-0"/>
    <s v="MEJORAMIENTO BORDE COSTERO DE QUELLÓN"/>
    <s v="CHILOE"/>
    <s v="QUELLON"/>
    <n v="265974"/>
    <n v="0"/>
    <n v="0"/>
    <n v="0"/>
    <n v="0"/>
    <n v="0"/>
    <n v="0"/>
  </r>
  <r>
    <x v="3"/>
    <x v="14"/>
    <s v="PROYECTOS"/>
    <s v="INFRAESTRUCTURA DE MEJORAMIENTO DEL BORDE COSTERO"/>
    <s v="INFRAESTRUCTURA DE MEJORAMIENTO DEL BORDE COSTERO"/>
    <s v="30352373-0"/>
    <s v="MEJORAMIENTO BORDE COSTERO QUEILEN"/>
    <s v="CHILOE"/>
    <s v="QUEILEN"/>
    <n v="1063503"/>
    <n v="2166375"/>
    <n v="2166375"/>
    <n v="2151393.6970000002"/>
    <n v="0"/>
    <n v="1126103"/>
    <n v="155633"/>
  </r>
  <r>
    <x v="3"/>
    <x v="14"/>
    <s v="PROYECTOS"/>
    <s v="INFRAESTRUCTURA DE MEJORAMIENTO DEL BORDE COSTERO"/>
    <s v="INFRAESTRUCTURA DE MEJORAMIENTO DEL BORDE COSTERO"/>
    <s v="30352477-0"/>
    <s v="MEJORAMIENTO BORDE COSTERO DE ANCUD"/>
    <s v="CHILOE"/>
    <s v="ANCUD"/>
    <n v="1288604"/>
    <n v="4844405"/>
    <n v="4844405"/>
    <n v="3503562.0080000004"/>
    <n v="0"/>
    <n v="1237434"/>
    <n v="584391"/>
  </r>
  <r>
    <x v="3"/>
    <x v="14"/>
    <s v="PROYECTOS"/>
    <s v="INFRAESTRUCTURA DE MEJORAMIENTO DEL BORDE COSTERO"/>
    <s v="INFRAESTRUCTURA DE MEJORAMIENTO DEL BORDE COSTERO"/>
    <s v="30354128-0"/>
    <s v="MEJORAMIENTO BORDE COSTERO ACHAO COMUNA DE QUINCHAO"/>
    <s v="CHILOE"/>
    <s v="QUINCHAO"/>
    <n v="1093461"/>
    <n v="1428073"/>
    <n v="1428073"/>
    <n v="1428029.686"/>
    <n v="0"/>
    <n v="1670066"/>
    <n v="2000000"/>
  </r>
  <r>
    <x v="3"/>
    <x v="14"/>
    <s v="PROYECTOS"/>
    <s v="INFRAESTRUCTURA DE MEJORAMIENTO DEL BORDE COSTERO"/>
    <s v="INFRAESTRUCTURA DE MEJORAMIENTO DEL BORDE COSTERO"/>
    <s v="30371695-0"/>
    <s v="MEJORAMIENTO PLAYA VENADO, PUERTO VARAS"/>
    <s v="LLANQUIHUE"/>
    <s v="PUERTO VARAS"/>
    <n v="1567954"/>
    <n v="1677180"/>
    <n v="1677180"/>
    <n v="1475773.838"/>
    <n v="0"/>
    <n v="0"/>
    <n v="0"/>
  </r>
  <r>
    <x v="3"/>
    <x v="14"/>
    <s v="PROYECTOS"/>
    <s v="INFRAESTRUCTURA DE MEJORAMIENTO DEL BORDE COSTERO"/>
    <s v="INFRAESTRUCTURA DE MEJORAMIENTO DEL BORDE COSTERO"/>
    <s v="30377073-0"/>
    <s v="MEJORAMIENTO BORDE COSTERO SECTOR IANSA, LLANQUIHUE"/>
    <s v="LLANQUIHUE"/>
    <s v="LLANQUIHUE"/>
    <n v="106311"/>
    <n v="0"/>
    <n v="0"/>
    <n v="0"/>
    <n v="0"/>
    <n v="0"/>
    <n v="0"/>
  </r>
  <r>
    <x v="3"/>
    <x v="14"/>
    <s v="PROYECTOS"/>
    <s v="INFRAESTRUCTURA PORTUARIA PESQUERA ARTESANAL"/>
    <s v="INFRAESTRUCTURA PORTUARIA PESQUERA ARTESANAL"/>
    <s v="40002840-0"/>
    <s v="MEJORAMIENTO VARADERO PUERTO PESQUERO DE QUELLÓN"/>
    <s v="CHILOE"/>
    <s v="QUELLON"/>
    <n v="1072556"/>
    <n v="953150"/>
    <n v="953150"/>
    <n v="0"/>
    <n v="0"/>
    <n v="1072130"/>
    <n v="4044016"/>
  </r>
  <r>
    <x v="3"/>
    <x v="14"/>
    <s v="PROYECTOS"/>
    <s v="CONSERVACION Y FISCALIZACION INFRAESTRUCTURA PORTUARIA"/>
    <s v="CONSERVACION Y FISCALIZACION INFRAESTRUCTURA PORTUARIA"/>
    <s v="40010966-0"/>
    <s v="CONSERVACION OBRAS PORTUARIAS MENORES REGIÓN DE LOS LAGOS 2020 - 2024"/>
    <s v="LLANQUIHUE, CHILOE, OSORNO, PALENA"/>
    <s v="PUERTO MONTT, CALBUCO, COCHAMO, FRUTILLAR, LOS MUERMOS, LLANQUIHUE, MAULLIN, PUERTO VARAS, CASTRO, ANCUD, CHONCHI, CURACO DE VELEZ, DALCAHUE, PUQUELDON, QUEILEN, QUELLON, QUEMCHI, QUINCHAO, PUERTO OCTAY, SAN JUAN DE LA COSTA, SAN PABLO, CHAITEN, HUALAIHUE"/>
    <n v="2193640"/>
    <n v="1880295"/>
    <n v="1880295"/>
    <n v="1233899.075"/>
    <n v="0"/>
    <n v="0"/>
    <n v="0"/>
  </r>
  <r>
    <x v="3"/>
    <x v="14"/>
    <s v="PROYECTOS"/>
    <s v="INFRAESTRUCTURA PORTUARIA PESQUERA ARTESANAL"/>
    <s v="CALETAS PEQUEÑAS"/>
    <s v="40020114-0"/>
    <s v="AMPLIACION AMPLIACIÓN CALETA DE PESCADORES ANAHUAC"/>
    <s v="LLANQUIHUE"/>
    <s v="PUERTO MONTT"/>
    <n v="106311"/>
    <n v="0"/>
    <n v="0"/>
    <n v="0"/>
    <n v="0"/>
    <n v="0"/>
    <n v="0"/>
  </r>
  <r>
    <x v="3"/>
    <x v="14"/>
    <s v="PROYECTOS"/>
    <s v="INFRAESTRUCTURA PORTUARIA DE CONECTIVIDAD"/>
    <s v="MARITIMA"/>
    <s v="40029707-0"/>
    <s v="MEJORAMIENTO RAMPA PUELO COMUNA DE COCHAMO"/>
    <s v="LLANQUIHUE"/>
    <s v="COCHAMO"/>
    <n v="1319714"/>
    <n v="398010"/>
    <n v="398010"/>
    <n v="0"/>
    <n v="0"/>
    <n v="1519544"/>
    <n v="0"/>
  </r>
  <r>
    <x v="3"/>
    <x v="14"/>
    <s v="PROYECTOS"/>
    <s v="INFRAESTRUCTURA PORTUARIA DE CONECTIVIDAD"/>
    <s v="MARITIMA"/>
    <s v="40029708-0"/>
    <s v="CONSTRUCCION INFRAESTRUCTURA PORTUARIA EN ISLA TENGLO, PUERTO MONTT"/>
    <s v="LLANQUIHUE"/>
    <s v="PUERTO MONTT"/>
    <n v="820627"/>
    <n v="673409"/>
    <n v="673409"/>
    <n v="0"/>
    <n v="0"/>
    <n v="728363"/>
    <n v="0"/>
  </r>
  <r>
    <x v="3"/>
    <x v="14"/>
    <s v="PROYECTOS"/>
    <s v="INFRAESTRUCTURA PORTUARIA DE CONECTIVIDAD"/>
    <s v="INFRAESTRUCTURA PORTUARIA DE CONEXION"/>
    <s v="40029709-0"/>
    <s v="CONSTRUCCION RAMPA POYO, CHAITEN"/>
    <s v="PALENA"/>
    <s v="CHAITEN"/>
    <n v="265974"/>
    <n v="280952"/>
    <n v="280952"/>
    <n v="183678.285"/>
    <n v="0"/>
    <n v="2051649"/>
    <n v="950540"/>
  </r>
  <r>
    <x v="3"/>
    <x v="14"/>
    <s v="PROYECTOS"/>
    <s v="INFRAESTRUCTURA PORTUARIA DE CONECTIVIDAD"/>
    <s v="RIOS"/>
    <s v="40029760-0"/>
    <s v="CONSTRUCCION CONSTRUCCIÓN INFRAESTRUCTURA PORTUARIA QUENUIR"/>
    <s v="LLANQUIHUE"/>
    <s v="MAULLIN"/>
    <n v="159461"/>
    <n v="0"/>
    <n v="0"/>
    <n v="0"/>
    <n v="0"/>
    <n v="0"/>
    <n v="0"/>
  </r>
  <r>
    <x v="3"/>
    <x v="14"/>
    <s v="PROYECTOS"/>
    <s v="INFRAESTRUCTURA DE MEJORAMIENTO DEL BORDE COSTERO"/>
    <s v="INFRAESTRUCTURA DE MEJORAMIENTO DEL BORDE COSTERO"/>
    <s v="40032524-0"/>
    <s v="MEJORAMIENTO BORDE COSTERO ICHUAC, PUQUELDON"/>
    <s v="CHILOE"/>
    <s v="PUQUELDON"/>
    <n v="3963518"/>
    <n v="1644812"/>
    <n v="1644812"/>
    <n v="1602206.6969999999"/>
    <n v="0"/>
    <n v="1417258"/>
    <n v="1343000"/>
  </r>
  <r>
    <x v="3"/>
    <x v="14"/>
    <s v="PROYECTOS"/>
    <s v="CONSERVACION Y FISCALIZACION INFRAESTRUCTURA PORTUARIA"/>
    <s v="CONSERVACION Y FISCALIZACION INFRAESTRUCTURA PORTUARIA"/>
    <s v="40038153-0"/>
    <s v="CONSERVACION INFRAESTRUCTURA PORTUARIA DE CONECTIVIDAD, COMUNA DE QUELLÓN "/>
    <s v="CHILOE"/>
    <s v="QUELLON"/>
    <n v="286986"/>
    <n v="523065"/>
    <n v="523065"/>
    <n v="381832.99699999997"/>
    <n v="0"/>
    <n v="0"/>
    <n v="0"/>
  </r>
  <r>
    <x v="3"/>
    <x v="14"/>
    <s v="PROYECTOS"/>
    <s v="CONSERVACION Y FISCALIZACION INFRAESTRUCTURA PORTUARIA"/>
    <s v="CONSERVACION Y FISCALIZACION INFRAESTRUCTURA PORTUARIA"/>
    <s v="40038155-0"/>
    <s v="CONSERVACION RAMPA FISCAL Y PUERTO PESQUERO DE QUELLÓN "/>
    <s v="CHILOE"/>
    <s v="QUELLON"/>
    <n v="64958"/>
    <n v="90659"/>
    <n v="90659"/>
    <n v="65769.293000000005"/>
    <n v="0"/>
    <n v="0"/>
    <n v="0"/>
  </r>
  <r>
    <x v="3"/>
    <x v="14"/>
    <s v="PROYECTOS"/>
    <s v="INFRAESTRUCTURA PORTUARIA DE CONECTIVIDAD"/>
    <s v="INFRAESTRUCTURA PORTUARIA DE CONEXION"/>
    <s v="40038844-0"/>
    <s v="MEJORAMIENTO RAMPA ALAO COMUNA DE QUINCHAO"/>
    <s v="CHILOE"/>
    <s v="QUINCHAO"/>
    <n v="106311"/>
    <n v="0"/>
    <n v="0"/>
    <n v="0"/>
    <n v="0"/>
    <n v="0"/>
    <n v="0"/>
  </r>
  <r>
    <x v="3"/>
    <x v="14"/>
    <s v="PROYECTOS"/>
    <s v="CONSERVACION Y FISCALIZACION INFRAESTRUCTURA PORTUARIA"/>
    <s v="MENOR"/>
    <s v="40038871-0"/>
    <s v="CONSERVACION INFRAESTRUCTURAS PORTUARIAS COMUNAS DE CHAITÉN Y FUTALEUFÚ"/>
    <s v="PALENA"/>
    <s v="CHAITEN, FUTALEUFU"/>
    <n v="425732"/>
    <n v="0"/>
    <n v="0"/>
    <n v="0"/>
    <n v="0"/>
    <n v="0"/>
    <n v="0"/>
  </r>
  <r>
    <x v="3"/>
    <x v="14"/>
    <s v="PROYECTOS"/>
    <s v="CONSERVACION Y FISCALIZACION INFRAESTRUCTURA PORTUARIA"/>
    <s v="CONSERVACION Y FISCALIZACION INFRAESTRUCTURA PORTUARIA"/>
    <s v="40038876-0"/>
    <s v="CONSERVACION INFRAESTRUCTURA PORTUARIA COMUNA DE MAULLIN"/>
    <s v="LLANQUIHUE"/>
    <s v="MAULLIN"/>
    <n v="318900"/>
    <n v="85000"/>
    <n v="85000"/>
    <n v="0"/>
    <n v="0"/>
    <n v="814395"/>
    <n v="0"/>
  </r>
  <r>
    <x v="3"/>
    <x v="14"/>
    <s v="PROYECTOS"/>
    <s v="CONSERVACION Y FISCALIZACION INFRAESTRUCTURA PORTUARIA"/>
    <s v="CONSERVACION Y FISCALIZACION INFRAESTRUCTURA PORTUARIA"/>
    <s v="40038879-0"/>
    <s v="CONSERVACION INFRAESTRUCTURA PORTUARIA COMUNA DE FRUTILLAR"/>
    <s v="LLANQUIHUE"/>
    <s v="FRUTILLAR"/>
    <n v="531500"/>
    <n v="0"/>
    <n v="0"/>
    <n v="0"/>
    <n v="0"/>
    <n v="0"/>
    <n v="0"/>
  </r>
  <r>
    <x v="3"/>
    <x v="14"/>
    <s v="PROYECTOS"/>
    <s v="CONSERVACION Y FISCALIZACION INFRAESTRUCTURA PORTUARIA"/>
    <s v="MENOR"/>
    <s v="40038882-0"/>
    <s v="CONSERVACION INFRAESTRUCTURA PORTUARIAS COMUNA DE COCHAMO"/>
    <s v="LLANQUIHUE"/>
    <s v="COCHAMO"/>
    <n v="319432"/>
    <n v="0"/>
    <n v="0"/>
    <n v="0"/>
    <n v="0"/>
    <n v="0"/>
    <n v="0"/>
  </r>
  <r>
    <x v="3"/>
    <x v="14"/>
    <s v="PROYECTOS"/>
    <s v="INFRAESTRUCTURA PORTUARIA DE CONECTIVIDAD"/>
    <s v="INFRAESTRUCTURA PORTUARIA DE CONEXION"/>
    <s v="40043863-0"/>
    <s v="MEJORAMIENTO RAMPA AUCHAC, COMUNA DE QUELLON"/>
    <s v="CHILOE"/>
    <s v="QUELLON"/>
    <n v="318900"/>
    <n v="0"/>
    <n v="0"/>
    <n v="0"/>
    <n v="0"/>
    <n v="0"/>
    <n v="0"/>
  </r>
  <r>
    <x v="3"/>
    <x v="14"/>
    <s v="PROYECTOS"/>
    <s v="INFRAESTRUCTURA PORTUARIA PESQUERA ARTESANAL"/>
    <s v="INFRAESTRUCTURA PORTUARIA PESQUERA ARTESANAL"/>
    <s v="40043864-0"/>
    <s v="MEJORAMIENTO INTEGRAL CALETA BAHIA MANSA"/>
    <s v="OSORNO"/>
    <s v="SAN JUAN DE LA COSTA"/>
    <n v="106300"/>
    <n v="0"/>
    <n v="0"/>
    <n v="0"/>
    <n v="0"/>
    <n v="0"/>
    <n v="0"/>
  </r>
  <r>
    <x v="3"/>
    <x v="14"/>
    <s v="PROYECTOS"/>
    <s v="CONSERVACION Y FISCALIZACION INFRAESTRUCTURA PORTUARIA"/>
    <s v="CONSERVACION Y FISCALIZACION INFRAESTRUCTURA PORTUARIA"/>
    <s v="40044538-0"/>
    <s v="CONSERVACION DE EMERGENCIA EMBARCADERO FLOTANTE DE PETROHUÉ, LAGO TODOS LOS SANTOS"/>
    <s v="LLANQUIHUE"/>
    <s v="PUERTO VARAS"/>
    <n v="0"/>
    <n v="233323"/>
    <n v="233323"/>
    <n v="208654.20499999999"/>
    <n v="0"/>
    <n v="0"/>
    <n v="0"/>
  </r>
  <r>
    <x v="3"/>
    <x v="14"/>
    <s v="PROYECTOS"/>
    <s v="CONSERVACION Y FISCALIZACION INFRAESTRUCTURA PORTUARIA"/>
    <s v="CONSERVACION Y FISCALIZACION INFRAESTRUCTURA PORTUARIA"/>
    <s v="40046967-0"/>
    <s v="CONSERVACION RAMPA TERMINAL PORTUARIO CHAITÉN"/>
    <s v="PALENA"/>
    <s v="CHAITEN"/>
    <n v="0"/>
    <n v="465776"/>
    <n v="465776"/>
    <n v="0"/>
    <n v="0"/>
    <n v="200000"/>
    <n v="0"/>
  </r>
  <r>
    <x v="3"/>
    <x v="14"/>
    <s v="PROYECTOS"/>
    <s v="CONSERVACION Y FISCALIZACION INFRAESTRUCTURA PORTUARIA"/>
    <s v="CONSERVACION Y FISCALIZACION INFRAESTRUCTURA PORTUARIA"/>
    <s v="40046968-0"/>
    <s v="CONSERVACION PROTECCIÓN COSTERA ISLA ACUY, COMUNA DE QUEILEN"/>
    <s v="CHILOE"/>
    <s v="QUEILEN"/>
    <n v="0"/>
    <n v="575459"/>
    <n v="575459"/>
    <n v="361301.22399999999"/>
    <n v="0"/>
    <n v="91056"/>
    <n v="0"/>
  </r>
  <r>
    <x v="3"/>
    <x v="14"/>
    <s v="PROYECTOS"/>
    <s v="CONSERVACION Y FISCALIZACION INFRAESTRUCTURA PORTUARIA"/>
    <s v="CONSERVACION Y FISCALIZACION INFRAESTRUCTURA PORTUARIA"/>
    <s v="40046975-0"/>
    <s v="CONSERVACION CONSERVACIÓN RAMPA VEHICULAR CHONCOIHUE, COMUNA DE CALBUCO"/>
    <s v="LLANQUIHUE"/>
    <s v="CALBUCO"/>
    <n v="0"/>
    <n v="473855"/>
    <n v="473855"/>
    <n v="444315.97700000001"/>
    <n v="0"/>
    <n v="189111"/>
    <n v="0"/>
  </r>
  <r>
    <x v="3"/>
    <x v="15"/>
    <s v="PROYECTOS"/>
    <s v="INFRAESTRUCTURA DE MEJORAMIENTO DEL BORDE COSTERO"/>
    <s v="INFRAESTRUCTURA DE MEJORAMIENTO DEL BORDE COSTERO"/>
    <s v="30064914-0"/>
    <s v="MEJORAMIENTO BORDE COSTERO EN LAGO ELIZALDE, COYHAIQUE"/>
    <s v="COIHAIQUE"/>
    <s v="COIHAIQUE"/>
    <n v="0"/>
    <n v="10000"/>
    <n v="10000"/>
    <n v="0"/>
    <n v="0"/>
    <n v="0"/>
    <n v="0"/>
  </r>
  <r>
    <x v="3"/>
    <x v="15"/>
    <s v="PROYECTOS"/>
    <s v="INFRAESTRUCTURA PORTUARIA DE CONECTIVIDAD"/>
    <s v="INFRAESTRUCTURA PORTUARIA DE CONEXION"/>
    <s v="30069169-0"/>
    <s v="CONSTRUCCIÓN Y MEJORAMIENTO INFRAESTRUCTURA PORTUARIA LAGO GENERAL CARRERA"/>
    <s v="GENERAL CARRERA"/>
    <s v="CHILE CHICO"/>
    <n v="887807"/>
    <n v="100000"/>
    <n v="100000"/>
    <n v="0"/>
    <n v="0"/>
    <n v="1557360"/>
    <n v="0"/>
  </r>
  <r>
    <x v="3"/>
    <x v="15"/>
    <s v="PROYECTOS"/>
    <s v="INFRAESTRUCTURA PORTUARIA DE CONECTIVIDAD"/>
    <s v="INFRAESTRUCTURA PORTUARIA DE CONEXION"/>
    <s v="30089888-0"/>
    <s v="CONSTRUCCIÓN INFRAESTRUCTURA PORTUARIA RÍO AYSÉN, SECTOR PUERTO AYSÉN"/>
    <s v="AYSEN"/>
    <s v="AYSEN"/>
    <n v="0"/>
    <n v="5000"/>
    <n v="5000"/>
    <n v="0"/>
    <n v="0"/>
    <n v="0"/>
    <n v="0"/>
  </r>
  <r>
    <x v="3"/>
    <x v="15"/>
    <s v="PROYECTOS"/>
    <s v="CONSERVACION Y FISCALIZACION INFRAESTRUCTURA PORTUARIA"/>
    <s v="CONSERVACION Y FISCALIZACION INFRAESTRUCTURA PORTUARIA"/>
    <s v="30101114-0"/>
    <s v="CONSERVACIÓN OBRAS PORTUARIAS MENORES REGIÓN DE AYSÉN"/>
    <s v="AYSEN, CAPITAN PRAT, GENERAL CARRERA"/>
    <s v="AYSEN, TORTEL, RIO IBAÑEZ"/>
    <n v="425200"/>
    <n v="749704"/>
    <n v="749704"/>
    <n v="132259.935"/>
    <n v="0"/>
    <n v="0"/>
    <n v="0"/>
  </r>
  <r>
    <x v="3"/>
    <x v="15"/>
    <s v="PROYECTOS"/>
    <s v="INFRAESTRUCTURA DE MEJORAMIENTO DEL BORDE COSTERO"/>
    <s v="INFRAESTRUCTURA DE MEJORAMIENTO DEL BORDE COSTERO"/>
    <s v="30130906-0"/>
    <s v="CONSTRUCCIÓN BORDE COSTERO PUYUHUAPI"/>
    <s v="AYSEN"/>
    <s v="CISNES"/>
    <n v="159450"/>
    <n v="0"/>
    <n v="0"/>
    <n v="0"/>
    <n v="0"/>
    <n v="0"/>
    <n v="0"/>
  </r>
  <r>
    <x v="3"/>
    <x v="15"/>
    <s v="PROYECTOS"/>
    <s v="INFRAESTRUCTURA DE MEJORAMIENTO DEL BORDE COSTERO"/>
    <s v="INFRAESTRUCTURA DE MEJORAMIENTO DEL BORDE COSTERO"/>
    <s v="30136601-0"/>
    <s v="MEJORAMIENTO BORDE LACUSTRE PUERTO BERTRAND"/>
    <s v="GENERAL CARRERA"/>
    <s v="CHILE CHICO"/>
    <n v="531500"/>
    <n v="0"/>
    <n v="0"/>
    <n v="0"/>
    <n v="0"/>
    <n v="0"/>
    <n v="0"/>
  </r>
  <r>
    <x v="3"/>
    <x v="15"/>
    <s v="PROYECTOS"/>
    <s v="CONSERVACION Y FISCALIZACION INFRAESTRUCTURA PORTUARIA"/>
    <s v="CONSERVACION Y FISCALIZACION INFRAESTRUCTURA PORTUARIA"/>
    <s v="30295225-0"/>
    <s v="CONSERVACION NAVES REGION DE AYSEN"/>
    <s v="INTERPROVINCIAL"/>
    <s v="INTERCOMUNAL"/>
    <n v="0"/>
    <n v="1048507"/>
    <n v="1048507"/>
    <n v="703278.62199999997"/>
    <n v="0"/>
    <n v="0"/>
    <n v="0"/>
  </r>
  <r>
    <x v="3"/>
    <x v="15"/>
    <s v="PROYECTOS"/>
    <s v="INFRAESTRUCTURA PORTUARIA DE CONECTIVIDAD"/>
    <s v="INFRAESTRUCTURA PORTUARIA DE CONEXION"/>
    <s v="30305725-0"/>
    <s v="AMPLIACION INFRAESTRUCTURA PORTUARIA DE CONEXIÓN PUERTO YUNGAY"/>
    <s v="CAPITAN PRAT"/>
    <s v="TORTEL"/>
    <n v="109662"/>
    <n v="84564"/>
    <n v="84564"/>
    <n v="82162.021999999997"/>
    <n v="0"/>
    <n v="79291"/>
    <n v="0"/>
  </r>
  <r>
    <x v="3"/>
    <x v="15"/>
    <s v="PROYECTOS"/>
    <s v="INFRAESTRUCTURA PORTUARIA PESQUERA ARTESANAL"/>
    <s v="INFRAESTRUCTURA PORTUARIA PESQUERA ARTESANAL"/>
    <s v="30369676-0"/>
    <s v="AMPLIACION CALETA DE PESCADORES MELINKA"/>
    <s v="AYSEN"/>
    <s v="GUAITECAS"/>
    <n v="1322215"/>
    <n v="6898318"/>
    <n v="6898318"/>
    <n v="6580702.4960000003"/>
    <n v="0"/>
    <n v="0"/>
    <n v="0"/>
  </r>
  <r>
    <x v="3"/>
    <x v="15"/>
    <s v="PROYECTOS"/>
    <s v="INFRAESTRUCTURA PORTUARIA DE CONECTIVIDAD"/>
    <s v="INFRAESTRUCTURA PORTUARIA DE CONEXION"/>
    <s v="30452524-0"/>
    <s v="AMPLIACION RAMPA ISLA TOTO, CISNES"/>
    <s v="AYSEN"/>
    <s v="CISNES"/>
    <n v="1062989"/>
    <n v="0"/>
    <n v="0"/>
    <n v="0"/>
    <n v="0"/>
    <n v="0"/>
    <n v="0"/>
  </r>
  <r>
    <x v="3"/>
    <x v="15"/>
    <s v="PROYECTOS"/>
    <s v="INFRAESTRUCTURA PORTUARIA DE CONECTIVIDAD"/>
    <s v="INFRAESTRUCTURA PORTUARIA DE CONEXION"/>
    <s v="40002717-0"/>
    <s v="REPOSICIÓN INFRAESTRUCTURA PORTUARIA EN CALETA TORTEL"/>
    <s v="CAPITAN PRAT"/>
    <s v="TORTEL"/>
    <n v="159439"/>
    <n v="0"/>
    <n v="0"/>
    <n v="0"/>
    <n v="0"/>
    <n v="0"/>
    <n v="0"/>
  </r>
  <r>
    <x v="3"/>
    <x v="15"/>
    <s v="PROYECTOS"/>
    <s v="INFRAESTRUCTURA PORTUARIA DE CONECTIVIDAD"/>
    <s v="INFRAESTRUCTURA PORTUARIA DE CONEXION"/>
    <s v="40010823-0"/>
    <s v="REPOSICION Y AMPLIACIÓN MUELLE LA BALSA AYSEN"/>
    <s v="AYSEN"/>
    <s v="AYSEN"/>
    <n v="21260"/>
    <n v="0"/>
    <n v="0"/>
    <n v="0"/>
    <n v="0"/>
    <n v="0"/>
    <n v="0"/>
  </r>
  <r>
    <x v="3"/>
    <x v="15"/>
    <s v="PROYECTOS"/>
    <s v="INFRAESTRUCTURA PORTUARIA DE CONECTIVIDAD"/>
    <s v="INFRAESTRUCTURA PORTUARIA DE CONEXION"/>
    <s v="40037620-0"/>
    <s v="CONSERVACION INFRAESTRUCTURA DE CONECTIVIDAD EN GUADAL, ERASMO Y LAGO VARGAS REGIÓN AYSÉN"/>
    <s v="AYSEN, CAPITAN PRAT, GENERAL CARRERA"/>
    <s v="AYSEN, O'HIGGINS, RIO IBAÑEZ"/>
    <n v="1063000"/>
    <n v="0"/>
    <n v="0"/>
    <n v="0"/>
    <n v="0"/>
    <n v="0"/>
    <n v="0"/>
  </r>
  <r>
    <x v="3"/>
    <x v="15"/>
    <s v="PROYECTOS"/>
    <s v="CONSERVACION Y REPARACION DE DRAGAS Y EQUIPOS"/>
    <s v="EQUIPOS"/>
    <s v="40037624-0"/>
    <s v="CONSERVACION NAVE LA TEHUELCHE  REGION DE AYSEN"/>
    <s v="GENERAL CARRERA"/>
    <s v="CHILE CHICO, RIO IBAÑEZ"/>
    <n v="212601"/>
    <n v="0"/>
    <n v="0"/>
    <n v="0"/>
    <n v="0"/>
    <n v="0"/>
    <n v="0"/>
  </r>
  <r>
    <x v="3"/>
    <x v="15"/>
    <s v="PROYECTOS"/>
    <s v="INFRAESTRUCTURA PORTUARIA DE CONECTIVIDAD"/>
    <s v="INFRAESTRUCTURA PORTUARIA DE CONEXION"/>
    <s v="40037656-0"/>
    <s v="CONSTRUCCION INFRAEST. MANTENCIONES Y/O REPARACIONES EMB. LAGO GENERAL CARRERA"/>
    <s v="GENERAL CARRERA"/>
    <s v="RIO IBAÑEZ"/>
    <n v="31890"/>
    <n v="0"/>
    <n v="0"/>
    <n v="0"/>
    <n v="0"/>
    <n v="0"/>
    <n v="0"/>
  </r>
  <r>
    <x v="3"/>
    <x v="15"/>
    <s v="PROYECTOS"/>
    <s v="INFRAESTRUCTURA PORTUARIA PESQUERA ARTESANAL"/>
    <s v="CALETAS PEQUEÑAS"/>
    <s v="40038575-0"/>
    <s v="CONSTRUCCION INFRAESTRUCTURA PORTUARIA CALETA PUERTO CHACABUCO"/>
    <s v="AYSEN"/>
    <s v="AYSEN"/>
    <n v="53150"/>
    <n v="0"/>
    <n v="0"/>
    <n v="0"/>
    <n v="0"/>
    <n v="0"/>
    <n v="0"/>
  </r>
  <r>
    <x v="3"/>
    <x v="15"/>
    <s v="PROYECTOS"/>
    <s v="CONSERVACION Y FISCALIZACION INFRAESTRUCTURA PORTUARIA"/>
    <s v="CONSERVACION Y FISCALIZACION INFRAESTRUCTURA PORTUARIA"/>
    <s v="40041711-0"/>
    <s v="CONSERVACION RAMPA CALETA TORTEL "/>
    <s v="CAPITAN PRAT"/>
    <s v="TORTEL"/>
    <n v="139264"/>
    <n v="96592"/>
    <n v="96592"/>
    <n v="87550.126999999993"/>
    <n v="0"/>
    <n v="0"/>
    <n v="0"/>
  </r>
  <r>
    <x v="3"/>
    <x v="15"/>
    <s v="PROYECTOS"/>
    <s v="CONSERVACION Y REPARACION DE DRAGAS Y EQUIPOS"/>
    <s v="CONSERVACION DE DRAGAS Y MAQUINARIAS"/>
    <s v="40043860-0"/>
    <s v="CONSERVACION NAVES REGIÓN DE AYSEN"/>
    <s v="GENERAL CARRERA"/>
    <s v="CHILE CHICO, RIO IBAÑEZ"/>
    <n v="212600"/>
    <n v="0"/>
    <n v="0"/>
    <n v="0"/>
    <n v="0"/>
    <n v="0"/>
    <n v="0"/>
  </r>
  <r>
    <x v="3"/>
    <x v="15"/>
    <s v="PROYECTOS"/>
    <s v="CONSERVACION Y FISCALIZACION INFRAESTRUCTURA PORTUARIA"/>
    <s v="CONSERVACION Y FISCALIZACION INFRAESTRUCTURA PORTUARIA"/>
    <s v="40049460-0"/>
    <s v="CONSERVACION TERMINALES PORTUARIOS DE CONECTIVIDAD DE PUERTO IBAÑEZ Y CHILE CHICO "/>
    <s v="GENERAL CARRERA"/>
    <s v="INTERCOMUNAL"/>
    <n v="0"/>
    <n v="197293"/>
    <n v="197293"/>
    <n v="0"/>
    <n v="0"/>
    <n v="615458"/>
    <n v="0"/>
  </r>
  <r>
    <x v="3"/>
    <x v="16"/>
    <s v="ESTUDIOS BÁSICOS"/>
    <s v="INFRAESTRUCTURA PORTUARIA DE CONECTIVIDAD"/>
    <s v="INFRAESTRUCTURA PORTUARIA DE CONEXION"/>
    <s v="30486360-0"/>
    <s v="ANALISIS DINAMICA DE SEDIMENTOS CANAL DE ACCESO BAHÍA CHILOTA, PORVENIR"/>
    <s v="TIERRA DEL FUEGO"/>
    <s v="PORVENIR"/>
    <n v="249550"/>
    <n v="313537"/>
    <n v="313537"/>
    <n v="242016.122"/>
    <n v="0"/>
    <n v="48839"/>
    <n v="0"/>
  </r>
  <r>
    <x v="3"/>
    <x v="16"/>
    <s v="ESTUDIOS BÁSICOS"/>
    <s v="INFRAESTRUCTURA PORTUARIA PESQUERA ARTESANAL"/>
    <s v="INFRAESTRUCTURA PORTUARIA PESQUERA ARTESANAL"/>
    <s v="40010496-0"/>
    <s v="ANALISIS SECTOR BAHIA PUNTA CARRERA, PUNTA ARENAS"/>
    <s v="MAGALLANES"/>
    <s v="PUNTA ARENAS"/>
    <n v="53309"/>
    <n v="100150"/>
    <n v="100150"/>
    <n v="61.116"/>
    <n v="0"/>
    <n v="300450"/>
    <n v="75000"/>
  </r>
  <r>
    <x v="3"/>
    <x v="16"/>
    <s v="PROYECTOS"/>
    <s v="INFRAESTRUCTURA PORTUARIA PARA EL TURISMO Y DEPORTES NAUTICOS"/>
    <s v="INFRAESTRUCTURA PORTUARIA TURISTICA"/>
    <s v="20196156-0"/>
    <s v="CONSTRUCCIÓN INFRAESTRUCTURA PORTUARIA EN PTO NAVARINO"/>
    <s v="ANTARTICA CHILENA"/>
    <s v="CABO DE HORNOS"/>
    <n v="2576438"/>
    <n v="3516900"/>
    <n v="3516900"/>
    <n v="2906169.8569999998"/>
    <n v="0"/>
    <n v="4232"/>
    <n v="0"/>
  </r>
  <r>
    <x v="3"/>
    <x v="16"/>
    <s v="PROYECTOS"/>
    <s v="INFRAESTRUCTURA PORTUARIA DE CONECTIVIDAD"/>
    <s v="INFRAESTRUCTURA PORTUARIA DE CONEXION"/>
    <s v="30081565-0"/>
    <s v="CONSTRUCCIÓN INFRAESTRUCTURA PORTUARIA BAHÍA FILDES, ANTÁRTICA CHILENA"/>
    <s v="ANTARTICA CHILENA"/>
    <s v="ANTARTICA"/>
    <n v="531500"/>
    <n v="10"/>
    <n v="10"/>
    <n v="0"/>
    <n v="0"/>
    <n v="500000"/>
    <n v="500000"/>
  </r>
  <r>
    <x v="3"/>
    <x v="16"/>
    <s v="PROYECTOS"/>
    <s v="INFRAESTRUCTURA PORTUARIA PESQUERA ARTESANAL"/>
    <s v="INFRAESTRUCTURA PORTUARIA PESQUERA ARTESANAL"/>
    <s v="30113782-0"/>
    <s v="MEJORAMIENTO Y AMPLIACION VARADERO CALETA BCO AMARILLO, PTA ARENAS"/>
    <s v="MAGALLANES"/>
    <s v="PUNTA ARENAS"/>
    <n v="0"/>
    <n v="38022"/>
    <n v="38022"/>
    <n v="149.94"/>
    <n v="0"/>
    <n v="32"/>
    <n v="0"/>
  </r>
  <r>
    <x v="3"/>
    <x v="16"/>
    <s v="PROYECTOS"/>
    <s v="INFRAESTRUCTURA DE MEJORAMIENTO DEL BORDE COSTERO"/>
    <s v="INFRAESTRUCTURA DE MEJORAMIENTO DEL BORDE COSTERO"/>
    <s v="30113786-0"/>
    <s v="MEJORAMIENTO BORDE COSTERO EN PUERTO WILLIAMS, CABO DE HORNOS"/>
    <s v="ANTARTICA CHILENA"/>
    <s v="CABO DE HORNOS"/>
    <n v="191340"/>
    <n v="136120"/>
    <n v="136120"/>
    <n v="82301.972999999998"/>
    <n v="0"/>
    <n v="22369"/>
    <n v="0"/>
  </r>
  <r>
    <x v="3"/>
    <x v="16"/>
    <s v="PROYECTOS"/>
    <s v="INFRAESTRUCTURA PORTUARIA PARA EL TURISMO Y DEPORTES NAUTICOS"/>
    <s v="INFRAESTRUCTURA PORTUARIA TURISTICA"/>
    <s v="30137224-0"/>
    <s v="CONSTRUCCIÓN INFRAEST. PORTUARIA MULTIPROPÓSITO PUERTO WILLIAMS"/>
    <s v="ANTARTICA CHILENA"/>
    <s v="CABO DE HORNOS"/>
    <n v="2019700"/>
    <n v="2400010"/>
    <n v="2400010"/>
    <n v="1363823.068"/>
    <n v="0"/>
    <n v="1000000"/>
    <n v="8000000"/>
  </r>
  <r>
    <x v="3"/>
    <x v="16"/>
    <s v="PROYECTOS"/>
    <s v="INFRAESTRUCTURA PORTUARIA DE CONECTIVIDAD"/>
    <s v="INFRAESTRUCTURA PORTUARIA DE CONEXION"/>
    <s v="30305772-0"/>
    <s v="CONSTRUCCION INFRAESTRUCTURA PORTUARIA EN PUERTO TORO, CABO DE HORNOS"/>
    <s v="ANTARTICA CHILENA"/>
    <s v="CABO DE HORNOS"/>
    <n v="2126000"/>
    <n v="2000000"/>
    <n v="2000000"/>
    <n v="1999992.74"/>
    <n v="0"/>
    <n v="4519000"/>
    <n v="0"/>
  </r>
  <r>
    <x v="3"/>
    <x v="16"/>
    <s v="PROYECTOS"/>
    <s v="INFRAESTRUCTURA DE MEJORAMIENTO DEL BORDE COSTERO"/>
    <s v="INFRAESTRUCTURA DE MEJORAMIENTO DEL BORDE COSTERO"/>
    <s v="30454376-0"/>
    <s v="MEJORAMIENTO BORDE COSTERO SECTOR SUR PUNTA ARENAS - ETAPA I"/>
    <s v="MAGALLANES"/>
    <s v="PUNTA ARENAS"/>
    <n v="531500"/>
    <n v="0"/>
    <n v="0"/>
    <n v="0"/>
    <n v="0"/>
    <n v="0"/>
    <n v="0"/>
  </r>
  <r>
    <x v="3"/>
    <x v="16"/>
    <s v="PROYECTOS"/>
    <s v="INFRAESTRUCTURA PORTUARIA DE CONECTIVIDAD"/>
    <s v="INFRAESTRUCTURA PORTUARIA DE CONEXION"/>
    <s v="40009191-0"/>
    <s v="CONSTRUCCION RAMPAS CONECTIVIDAD CANAL FITZ ROY, RIO VERDE"/>
    <s v="MAGALLANES"/>
    <s v="RIO VERDE"/>
    <n v="367266"/>
    <n v="334833"/>
    <n v="334833"/>
    <n v="200900.606"/>
    <n v="0"/>
    <n v="122770"/>
    <n v="0"/>
  </r>
  <r>
    <x v="3"/>
    <x v="16"/>
    <s v="PROYECTOS"/>
    <s v="CONSERVACION Y FISCALIZACION INFRAESTRUCTURA PORTUARIA"/>
    <s v="CONSERVACION Y FISCALIZACION INFRAESTRUCTURA PORTUARIA"/>
    <s v="40011475-0"/>
    <s v="CONSERVACION GLOBAL OBRAS PORTUARIAS REGIÓN DE MAGALLANES"/>
    <s v="MAGALLANES, ANTARTICA CHILENA, TIERRA DEL FUEGO, ULTIMA ESPERANZA"/>
    <s v="PUNTA ARENAS, RIO VERDE, CABO DE HORNOS, ANTARTICA, PORVENIR, TIMAUKEL, NATALES"/>
    <n v="240"/>
    <n v="0"/>
    <n v="0"/>
    <n v="0"/>
    <n v="0"/>
    <n v="0"/>
    <n v="0"/>
  </r>
  <r>
    <x v="3"/>
    <x v="16"/>
    <s v="PROYECTOS"/>
    <s v="CONSERVACION Y FISCALIZACION INFRAESTRUCTURA PORTUARIA"/>
    <s v="CONSERVACION Y FISCALIZACION INFRAESTRUCTURA PORTUARIA"/>
    <s v="40038132-0"/>
    <s v="CONSERVACION CALETA PESQUERA DE PUERTO NATALES - 2022"/>
    <s v="ULTIMA ESPERANZA"/>
    <s v="NATALES"/>
    <n v="0"/>
    <n v="7540"/>
    <n v="7540"/>
    <n v="6369.9859999999999"/>
    <n v="0"/>
    <n v="0"/>
    <n v="0"/>
  </r>
  <r>
    <x v="3"/>
    <x v="16"/>
    <s v="PROYECTOS"/>
    <s v="CONSERVACION Y FISCALIZACION INFRAESTRUCTURA PORTUARIA"/>
    <s v="CONSERVACION Y FISCALIZACION INFRAESTRUCTURA PORTUARIA"/>
    <s v="40038133-0"/>
    <s v="CONSERVACION INFRAESTRUCTURA PESQUERA Y DE CONECTIVIDAD DE PUERTO NATALES"/>
    <s v="ANTARTICA CHILENA"/>
    <s v="CABO DE HORNOS"/>
    <n v="0"/>
    <n v="58399"/>
    <n v="58399"/>
    <n v="58396.843999999997"/>
    <n v="0"/>
    <n v="0"/>
    <n v="0"/>
  </r>
  <r>
    <x v="3"/>
    <x v="16"/>
    <s v="PROYECTOS"/>
    <s v="CONSERVACION Y FISCALIZACION INFRAESTRUCTURA PORTUARIA"/>
    <s v="CONSERVACION Y FISCALIZACION INFRAESTRUCTURA PORTUARIA"/>
    <s v="40038791-0"/>
    <s v="CONSERVACION PROTECCION Y DRENAJE TALUD CALETA BARRANCO AMARILLO, PUNTA ARENAS"/>
    <s v="MAGALLANES"/>
    <s v="PUNTA ARENAS"/>
    <n v="318900"/>
    <n v="0"/>
    <n v="0"/>
    <n v="0"/>
    <n v="0"/>
    <n v="0"/>
    <n v="0"/>
  </r>
  <r>
    <x v="3"/>
    <x v="16"/>
    <s v="PROYECTOS"/>
    <s v="CONSERVACION Y FISCALIZACION INFRAESTRUCTURA PORTUARIA"/>
    <s v="CONSERVACION Y FISCALIZACION INFRAESTRUCTURA PORTUARIA"/>
    <s v="40038792-0"/>
    <s v="CONSERVACION POZA DE ABRIGO MUELLE PESQUERO PUERTO NATALES - ETAPA II"/>
    <s v="ULTIMA ESPERANZA"/>
    <s v="NATALES"/>
    <n v="425200"/>
    <n v="100000"/>
    <n v="100000"/>
    <n v="0"/>
    <n v="0"/>
    <n v="916507"/>
    <n v="0"/>
  </r>
  <r>
    <x v="3"/>
    <x v="16"/>
    <s v="PROYECTOS"/>
    <s v="CONSERVACION Y FISCALIZACION INFRAESTRUCTURA PORTUARIA"/>
    <s v="CONSERVACION Y FISCALIZACION INFRAESTRUCTURA PORTUARIA"/>
    <s v="40038793-0"/>
    <s v="CONSERVACION INFRAESTRUCTURA PORTUARIA EN PUERTO EDEN, ULTIMA ESPERANZA"/>
    <s v="ULTIMA ESPERANZA"/>
    <s v="NATALES"/>
    <n v="637800"/>
    <n v="0"/>
    <n v="0"/>
    <n v="0"/>
    <n v="0"/>
    <n v="0"/>
    <n v="0"/>
  </r>
  <r>
    <x v="3"/>
    <x v="16"/>
    <s v="PROYECTOS"/>
    <s v="CONSERVACION Y FISCALIZACION INFRAESTRUCTURA PORTUARIA"/>
    <s v="CONSERVACION Y FISCALIZACION INFRAESTRUCTURA PORTUARIA"/>
    <s v="40040596-0"/>
    <s v="CONSERVACION RAMPAS PUERTO NATALES Y PUNTA DAROCH"/>
    <s v="ULTIMA ESPERANZA"/>
    <s v="NATALES"/>
    <n v="531500"/>
    <n v="500010"/>
    <n v="500010"/>
    <n v="471471.88099999999"/>
    <n v="0"/>
    <n v="0"/>
    <n v="0"/>
  </r>
  <r>
    <x v="3"/>
    <x v="16"/>
    <s v="PROYECTOS"/>
    <s v="CONSERVACION Y FISCALIZACION INFRAESTRUCTURA PORTUARIA"/>
    <s v="CONSERVACION Y FISCALIZACION INFRAESTRUCTURA PORTUARIA"/>
    <s v="40047073-0"/>
    <s v="CONSERVACION RAMPAS PRIMERA ANGOSTURA, PROVINCIA DE MAGALLANES"/>
    <s v="MAGALLANES, TIERRA DEL FUEGO"/>
    <s v="SAN GREGORIO, PRIMAVERA"/>
    <n v="1000000"/>
    <n v="0"/>
    <n v="0"/>
    <n v="0"/>
    <n v="0"/>
    <n v="0"/>
    <n v="0"/>
  </r>
  <r>
    <x v="3"/>
    <x v="16"/>
    <s v="PROYECTOS"/>
    <s v="CONSERVACION Y FISCALIZACION INFRAESTRUCTURA PORTUARIA"/>
    <s v="CONSERVACION Y FISCALIZACION INFRAESTRUCTURA PORTUARIA"/>
    <s v="40047077-0"/>
    <s v="CONSERVACION CALETA DE PUERTO WILLIAMS COMUNA CABO DE HORNOS"/>
    <s v="ANTARTICA CHILENA"/>
    <s v="CABO DE HORNOS"/>
    <n v="2000000"/>
    <n v="100000"/>
    <n v="100000"/>
    <n v="0"/>
    <n v="0"/>
    <n v="1054662"/>
    <n v="0"/>
  </r>
  <r>
    <x v="3"/>
    <x v="16"/>
    <s v="PROYECTOS"/>
    <s v="CONSERVACION Y FISCALIZACION INFRAESTRUCTURA PORTUARIA"/>
    <s v="CONSERVACION Y FISCALIZACION INFRAESTRUCTURA PORTUARIA"/>
    <s v="40047079-0"/>
    <s v="CONSERVACION RAMPA DE CONSECTIVIDAD DE YENDEGAIA, COMUNA DE CABO DE HORNOS"/>
    <s v="ANTARTICA CHILENA"/>
    <s v="CABO DE HORNOS"/>
    <n v="1500000"/>
    <n v="0"/>
    <n v="0"/>
    <n v="0"/>
    <n v="0"/>
    <n v="0"/>
    <n v="0"/>
  </r>
  <r>
    <x v="4"/>
    <x v="1"/>
    <s v="PROYECTOS"/>
    <s v="HELIPUERTOS/PUNTOS DE POSADA"/>
    <s v="PUNTOS DE POSADA"/>
    <s v="40007010-0"/>
    <s v="CONSTRUCCION PUNTO DE POSADA DE HELICOPTEROS CODPA, REGIÓN DE ARICA Y PARINACOTA"/>
    <s v="ARICA"/>
    <s v="CAMARONES"/>
    <n v="0"/>
    <n v="149000"/>
    <n v="149000"/>
    <n v="148090.932"/>
    <n v="0"/>
    <n v="0"/>
    <n v="0"/>
  </r>
  <r>
    <x v="4"/>
    <x v="1"/>
    <s v="PROYECTOS"/>
    <s v="RED PRIMARIA AEROPORTUARIA"/>
    <s v="RED PRIMARIA"/>
    <s v="40026092-0"/>
    <s v="CONSERVACION MAYOR AREA DE MOVIMIENTO AEROPUERTO CHACALLUTA"/>
    <s v="ARICA"/>
    <s v="ARICA"/>
    <n v="0"/>
    <n v="20400"/>
    <n v="20400"/>
    <n v="4328.8090000000002"/>
    <n v="0"/>
    <n v="0"/>
    <n v="0"/>
  </r>
  <r>
    <x v="4"/>
    <x v="1"/>
    <s v="PROYECTOS"/>
    <s v="RED PRIMARIA AEROPORTUARIA"/>
    <s v="RED PRIMARIA"/>
    <s v="40037141-0"/>
    <s v="CONSERVACION MAYOR AREA DE MOVIMIENTO FASE II AEROPUERTO CHACALLUTA, ARICA"/>
    <s v="ARICA"/>
    <s v="ARICA"/>
    <n v="1347026"/>
    <n v="2052000"/>
    <n v="2052000"/>
    <n v="1990972.594"/>
    <n v="0"/>
    <n v="0"/>
    <n v="0"/>
  </r>
  <r>
    <x v="4"/>
    <x v="1"/>
    <s v="PROYECTOS"/>
    <s v="RED PRIMARIA AEROPORTUARIA"/>
    <s v="RED PRIMARIA"/>
    <s v="40038986-0"/>
    <s v="CONSERVACION RUTINARIA CAMINO PERIMETRAL AEROPUERTO CHACALLUTA, REGIÓN DE ARICA Y PARINACOTA"/>
    <s v="ARICA"/>
    <s v="ARICA"/>
    <n v="0"/>
    <n v="94000"/>
    <n v="94000"/>
    <n v="0"/>
    <n v="0"/>
    <n v="0"/>
    <n v="0"/>
  </r>
  <r>
    <x v="4"/>
    <x v="1"/>
    <s v="PROYECTOS"/>
    <s v="HELIPUERTOS/PUNTOS DE POSADA"/>
    <s v="PUNTOS DE POSADA"/>
    <s v="40039675-0"/>
    <s v="CONSERVACION PUNTO DE POSADA CALETA VITOR"/>
    <s v="ARICA"/>
    <s v="ARICA"/>
    <n v="372050"/>
    <n v="272800"/>
    <n v="272800"/>
    <n v="270930.92499999999"/>
    <n v="0"/>
    <n v="0"/>
    <n v="0"/>
  </r>
  <r>
    <x v="4"/>
    <x v="1"/>
    <s v="PROYECTOS"/>
    <s v="RED PRIMARIA AEROPORTUARIA"/>
    <s v="RED PRIMARIA"/>
    <s v="40039676-0"/>
    <s v="CONSERVACION MAYOR PISTA 02-20, ÁREA DE MOVIMIENTO AEROPUERTO CHACALLUTA "/>
    <s v="ARICA"/>
    <s v="ARICA"/>
    <n v="637800"/>
    <n v="600000"/>
    <n v="600000"/>
    <n v="0"/>
    <n v="0"/>
    <n v="1198258"/>
    <n v="0"/>
  </r>
  <r>
    <x v="4"/>
    <x v="1"/>
    <s v="PROYECTOS"/>
    <s v="RED PEQUEÑOS AERODROMOS"/>
    <s v="PEQUEÑOS AERODROMOS"/>
    <s v="40055200-0"/>
    <s v="CONSERVACION INFRAESTRUCTURA DE SOPORTE AÉREO PARA EMERGENCIAS AERÓDROMO EL BUITRE"/>
    <s v="ARICA"/>
    <s v="ARICA"/>
    <n v="0"/>
    <n v="11875"/>
    <n v="11875"/>
    <n v="0"/>
    <n v="0"/>
    <n v="700652"/>
    <n v="0"/>
  </r>
  <r>
    <x v="4"/>
    <x v="1"/>
    <s v="PROYECTOS"/>
    <s v="HELIPUERTOS/PUNTOS DE POSADA"/>
    <s v="PUNTOS DE POSADA"/>
    <s v="40056050-0"/>
    <s v="CONSERVACION PUNTO DE POSADA DE EMERGENCIA PARA HELICÓPTEROS ARICA PUERTO"/>
    <s v="ARICA"/>
    <s v="ARICA"/>
    <n v="0"/>
    <n v="10905"/>
    <n v="10905"/>
    <n v="0"/>
    <n v="0"/>
    <n v="250809"/>
    <n v="0"/>
  </r>
  <r>
    <x v="4"/>
    <x v="1"/>
    <s v="PROYECTOS"/>
    <s v="HELIPUERTOS/PUNTOS DE POSADA"/>
    <s v="PUNTOS DE POSADA"/>
    <s v="40056086-0"/>
    <s v="CONSERVACION PUNTO DE POSADA DE EMERGENCIA PARA HELICÓPTEROS PUTRE HUAMACHUCO"/>
    <s v="PARINACOTA"/>
    <s v="PUTRE"/>
    <n v="0"/>
    <n v="10917"/>
    <n v="10917"/>
    <n v="0"/>
    <n v="0"/>
    <n v="249767"/>
    <n v="0"/>
  </r>
  <r>
    <x v="4"/>
    <x v="1"/>
    <s v="PROYECTOS"/>
    <s v="RED PRIMARIA AEROPORTUARIA"/>
    <s v="RED PRIMARIA"/>
    <s v="40056335-0"/>
    <s v="CONSERVACION PLATAFORMA AVIACION GENERAL SUR AEROPUERTO CHACALLUTA"/>
    <s v="ARICA"/>
    <s v="ARICA"/>
    <n v="0"/>
    <n v="9995"/>
    <n v="9995"/>
    <n v="0"/>
    <n v="0"/>
    <n v="388935"/>
    <n v="0"/>
  </r>
  <r>
    <x v="4"/>
    <x v="2"/>
    <s v="PROYECTOS"/>
    <s v="RED PRIMARIA AEROPORTUARIA"/>
    <s v="RED PRIMARIA"/>
    <s v="40001975-0"/>
    <s v="CONSERVACION MAYOR ÁREA DE MOVIMIENTO AEROPUERTO DIEGO ARACENA DE IQUIQUE"/>
    <s v="IQUIQUE"/>
    <s v="IQUIQUE"/>
    <n v="0"/>
    <n v="5350"/>
    <n v="5350"/>
    <n v="0"/>
    <n v="0"/>
    <n v="0"/>
    <n v="0"/>
  </r>
  <r>
    <x v="4"/>
    <x v="2"/>
    <s v="PROYECTOS"/>
    <s v="RED PRIMARIA AEROPORTUARIA"/>
    <s v="RED PRIMARIA"/>
    <s v="40012727-0"/>
    <s v="MEJORAMIENTO Y REPOSICION DE PISTA  DEL AEROPUERTO DIEGO ARACENA, REGION DE  TARAPACÁ"/>
    <s v="IQUIQUE"/>
    <s v="IQUIQUE"/>
    <n v="246952"/>
    <n v="259431"/>
    <n v="259431"/>
    <n v="214516.10500000001"/>
    <n v="0"/>
    <n v="193013"/>
    <n v="0"/>
  </r>
  <r>
    <x v="4"/>
    <x v="2"/>
    <s v="PROYECTOS"/>
    <s v="HELIPUERTOS/PUNTOS DE POSADA"/>
    <s v="PUNTOS DE POSADA"/>
    <s v="40020939-0"/>
    <s v="CONSTRUCCION PUNTO DE POSADA LOGISTICO PARA HELICOPTEROS, ZAPIGA, COMUNA DE HUARA"/>
    <s v="TAMARUGAL"/>
    <s v="HUARA"/>
    <n v="0"/>
    <n v="685200"/>
    <n v="685200"/>
    <n v="486350.57800000004"/>
    <n v="0"/>
    <n v="0"/>
    <n v="0"/>
  </r>
  <r>
    <x v="4"/>
    <x v="2"/>
    <s v="PROYECTOS"/>
    <s v="RED PRIMARIA AEROPORTUARIA"/>
    <s v="RED PRIMARIA"/>
    <s v="40031105-0"/>
    <s v="CONSERVACION MAYOR CALLE DE RODAJE BRAVO AEROPUERTO DIEGO ARACENA"/>
    <s v="IQUIQUE"/>
    <s v="IQUIQUE"/>
    <n v="0"/>
    <n v="21000"/>
    <n v="21000"/>
    <n v="20558.322"/>
    <n v="0"/>
    <n v="0"/>
    <n v="0"/>
  </r>
  <r>
    <x v="4"/>
    <x v="2"/>
    <s v="PROYECTOS"/>
    <s v="RED PRIMARIA AEROPORTUARIA"/>
    <s v="RED PRIMARIA"/>
    <s v="40032168-0"/>
    <s v="CONSERVACION RUTINARIA SECTOR PLATAFORMA COMERCIAL AP. DIEGO ARACENA, PLAN DE RECUPERACION"/>
    <s v="IQUIQUE"/>
    <s v="IQUIQUE"/>
    <n v="0"/>
    <n v="28800"/>
    <n v="28800"/>
    <n v="27986.108"/>
    <n v="0"/>
    <n v="0"/>
    <n v="0"/>
  </r>
  <r>
    <x v="4"/>
    <x v="2"/>
    <s v="PROYECTOS"/>
    <s v="HELIPUERTOS/PUNTOS DE POSADA"/>
    <s v="PUNTOS DE POSADA"/>
    <s v="40034902-0"/>
    <s v="CONSERVACION PUNTOS DE POSADA REGION DE TARAPACA"/>
    <s v="IQUIQUE, TAMARUGAL"/>
    <s v="IQUIQUE, ALTO HOSPICIO, POZO ALMONTE, CAMIÑA, COLCHANE, HUARA, PICA"/>
    <n v="0"/>
    <n v="49700"/>
    <n v="49700"/>
    <n v="48800.58"/>
    <n v="0"/>
    <n v="0"/>
    <n v="0"/>
  </r>
  <r>
    <x v="4"/>
    <x v="2"/>
    <s v="PROYECTOS"/>
    <s v=""/>
    <s v=""/>
    <s v="40038485-0"/>
    <s v="CONSERVACION MAYOR ÁREA DE MOVIMIENTO AEROPUERTO DIEGO  ARACENA"/>
    <s v="IQUIQUE"/>
    <s v="IQUIQUE"/>
    <n v="1595351"/>
    <n v="0"/>
    <n v="0"/>
    <n v="0"/>
    <n v="0"/>
    <n v="0"/>
    <n v="0"/>
  </r>
  <r>
    <x v="4"/>
    <x v="2"/>
    <s v="PROYECTOS"/>
    <s v="RED PRIMARIA AEROPORTUARIA"/>
    <s v="RED PRIMARIA"/>
    <s v="40047454-0"/>
    <s v="CONSERVACION MAYOR ÁREA DE MOVIMIENTO AEROPUERTO DIEGO ARACENA 2023 - 2024"/>
    <s v="IQUIQUE"/>
    <s v="IQUIQUE"/>
    <n v="0"/>
    <n v="295260"/>
    <n v="295260"/>
    <n v="0"/>
    <n v="0"/>
    <n v="3605360"/>
    <n v="0"/>
  </r>
  <r>
    <x v="4"/>
    <x v="2"/>
    <s v="PROYECTOS"/>
    <s v="HELIPUERTOS/PUNTOS DE POSADA"/>
    <s v="PUNTOS DE POSADA"/>
    <s v="40049979-0"/>
    <s v="CONSERVACION PUNTOS DE POSADA 15 CH KM 3"/>
    <s v="IQUIQUE"/>
    <s v="IQUIQUE"/>
    <n v="0"/>
    <n v="50100"/>
    <n v="50100"/>
    <n v="0"/>
    <n v="0"/>
    <n v="661898"/>
    <n v="0"/>
  </r>
  <r>
    <x v="4"/>
    <x v="2"/>
    <s v="PROYECTOS"/>
    <s v="RED PRIMARIA AEROPORTUARIA"/>
    <s v="RED PRIMARIA"/>
    <s v="40049981-0"/>
    <s v="CONSERVACION RUTINARIA CAMINO PERIMETRAL AEROPUERTO DIEGO ARACENA"/>
    <s v="IQUIQUE"/>
    <s v="IQUIQUE"/>
    <n v="0"/>
    <n v="50060"/>
    <n v="50060"/>
    <n v="0"/>
    <n v="0"/>
    <n v="2017116"/>
    <n v="0"/>
  </r>
  <r>
    <x v="4"/>
    <x v="2"/>
    <s v="PROYECTOS"/>
    <s v="RED PEQUEÑOS AERODROMOS"/>
    <s v="PEQUEÑOS AERODROMOS"/>
    <s v="40050837-0"/>
    <s v="CONSERVACION RUTINARIA PISTA EMERGENCIA CARIQUIMA."/>
    <s v="TAMARUGAL"/>
    <s v="COLCHANE"/>
    <n v="0"/>
    <n v="368852"/>
    <n v="368852"/>
    <n v="0"/>
    <n v="0"/>
    <n v="737789"/>
    <n v="0"/>
  </r>
  <r>
    <x v="4"/>
    <x v="2"/>
    <s v="PROYECTOS"/>
    <s v="HELIPUERTOS/PUNTOS DE POSADA"/>
    <s v="PUNTOS DE POSADA"/>
    <s v="40051202-0"/>
    <s v="CONSERVACION PUNTOS DE POSADA CAVANCHA Y NAMA"/>
    <s v="IQUIQUE"/>
    <s v="IQUIQUE"/>
    <n v="0"/>
    <n v="9770"/>
    <n v="9770"/>
    <n v="0"/>
    <n v="0"/>
    <n v="353686"/>
    <n v="0"/>
  </r>
  <r>
    <x v="4"/>
    <x v="2"/>
    <s v="PROYECTOS"/>
    <s v="HELIPUERTOS/PUNTOS DE POSADA"/>
    <s v="PUNTOS DE POSADA"/>
    <s v="40056445-0"/>
    <s v="CONSERVACION PUNTO DE POSADA DE EMERGENCIA PARA HELICÓPTEROS DIM LYNCH IQUIQUE  Y CUARTA ZONA"/>
    <s v="IQUIQUE"/>
    <s v="IQUIQUE"/>
    <n v="0"/>
    <n v="11891"/>
    <n v="11891"/>
    <n v="0"/>
    <n v="0"/>
    <n v="701573"/>
    <n v="0"/>
  </r>
  <r>
    <x v="4"/>
    <x v="3"/>
    <s v="PROYECTOS"/>
    <s v="RED PRIMARIA AEROPORTUARIA"/>
    <s v="AERÓDROMOS COBERTURA NACIONAL"/>
    <s v="30436325-0"/>
    <s v="AMPLIACION Y MEJORAMIENTO AERODROMO EL LOA DE CALAMA, REGIÓN DE ANTOFAGASTA"/>
    <s v="EL LOA"/>
    <s v="CALAMA"/>
    <n v="0"/>
    <n v="43701"/>
    <n v="43701"/>
    <n v="35492.374000000003"/>
    <n v="0"/>
    <n v="0"/>
    <n v="0"/>
  </r>
  <r>
    <x v="4"/>
    <x v="3"/>
    <s v="PROYECTOS"/>
    <s v="RED PRIMARIA AEROPORTUARIA"/>
    <s v="RED PRIMARIA"/>
    <s v="40002462-0"/>
    <s v="CONSERVACION MAYOR ÁREA DE MOVIMIENTO ANDRES SABELLA"/>
    <s v="ANTOFAGASTA"/>
    <s v="ANTOFAGASTA"/>
    <n v="0"/>
    <n v="210832"/>
    <n v="210832"/>
    <n v="76937.334000000003"/>
    <n v="0"/>
    <n v="0"/>
    <n v="0"/>
  </r>
  <r>
    <x v="4"/>
    <x v="3"/>
    <s v="PROYECTOS"/>
    <s v="RED PRIMARIA AEROPORTUARIA"/>
    <s v="RED PRIMARIA"/>
    <s v="40006817-0"/>
    <s v="AMPLIACIÓN Y MEJORAMIENTO AEROPUERTO ANDRES SABELLA REGIÓN DE ANTOFAGASTA"/>
    <s v="ANTOFAGASTA"/>
    <s v="ANTOFAGASTA"/>
    <n v="51000"/>
    <n v="195851"/>
    <n v="195851"/>
    <n v="26301.781999999999"/>
    <n v="0"/>
    <n v="0"/>
    <n v="0"/>
  </r>
  <r>
    <x v="4"/>
    <x v="3"/>
    <s v="PROYECTOS"/>
    <s v="RED PRIMARIA AEROPORTUARIA"/>
    <s v="RED PRIMARIA"/>
    <s v="40009109-0"/>
    <s v="NORMALIZACION Y MEJORAMIENTO ÁREA DE MOVIMIENTO AEROPUERTO ANDRÉS SABELLA, ANTOFAGASTA"/>
    <s v="ANTOFAGASTA"/>
    <s v="ANTOFAGASTA"/>
    <n v="0"/>
    <n v="10668"/>
    <n v="10668"/>
    <n v="0"/>
    <n v="0"/>
    <n v="0"/>
    <n v="0"/>
  </r>
  <r>
    <x v="4"/>
    <x v="3"/>
    <s v="PROYECTOS"/>
    <s v="RED PEQUEÑOS AERODROMOS"/>
    <s v="PEQUEÑOS AERODROMOS"/>
    <s v="40030838-0"/>
    <s v="CONSERVACION PEQUEÑOS AERÓDROMOS REGIÓN DE ANTOFAGASTA"/>
    <s v="ANTOFAGASTA, EL LOA, TOCOPILLA"/>
    <s v="ANTOFAGASTA, MEJILLONES, SIERRA GORDA, TALTAL, CALAMA, OLLAGUE, SAN PEDRO DE ATACAMA, TOCOPILLA, MARIA ELENA"/>
    <n v="664"/>
    <n v="10000"/>
    <n v="10000"/>
    <n v="1662.1410000000001"/>
    <n v="0"/>
    <n v="0"/>
    <n v="0"/>
  </r>
  <r>
    <x v="4"/>
    <x v="3"/>
    <s v="PROYECTOS"/>
    <s v="RED PRIMARIA AEROPORTUARIA"/>
    <s v="RED PRIMARIA"/>
    <s v="40030907-0"/>
    <s v="CONSERVACION RUTINARIA AEROPUERTO ANDRES SABELLA, ANTOFAGASTA. PLAN DE RECUPERACION"/>
    <s v="ANTOFAGASTA"/>
    <s v="ANTOFAGASTA"/>
    <n v="0"/>
    <n v="545369"/>
    <n v="545369"/>
    <n v="493488.18299999996"/>
    <n v="0"/>
    <n v="0"/>
    <n v="0"/>
  </r>
  <r>
    <x v="4"/>
    <x v="3"/>
    <s v="PROYECTOS"/>
    <s v="RED PEQUEÑOS AERODROMOS"/>
    <s v="PEQUEÑOS AERODROMOS"/>
    <s v="40040899-0"/>
    <s v="CONSERVACION RUTINARIA AERODROMO SAN PEDRO DE ATACAMA"/>
    <s v="EL LOA"/>
    <s v="SAN PEDRO DE ATACAMA"/>
    <n v="798632"/>
    <n v="992100"/>
    <n v="992100"/>
    <n v="870324.11699999997"/>
    <n v="0"/>
    <n v="0"/>
    <n v="0"/>
  </r>
  <r>
    <x v="4"/>
    <x v="3"/>
    <s v="PROYECTOS"/>
    <s v="HELIPUERTOS/PUNTOS DE POSADA"/>
    <s v="PUNTOS DE POSADA"/>
    <s v="40046564-0"/>
    <s v="CONSERVACION PUNTO DE POSADA AEROPUERTO ANDRES SABELLA DE ANTOFAGASTA "/>
    <s v="ANTOFAGASTA"/>
    <s v="ANTOFAGASTA"/>
    <n v="372050"/>
    <n v="421050"/>
    <n v="421050"/>
    <n v="125577.658"/>
    <n v="0"/>
    <n v="0"/>
    <n v="0"/>
  </r>
  <r>
    <x v="4"/>
    <x v="3"/>
    <s v="PROYECTOS"/>
    <s v="RED PRIMARIA AEROPORTUARIA"/>
    <s v="RED PRIMARIA"/>
    <s v="40046565-0"/>
    <s v="CONSERVACION RUTINARIA AERÓDROMO EL LOA DE CALAMA AÑO 2023 "/>
    <s v="EL LOA"/>
    <s v="CALAMA"/>
    <n v="1170682"/>
    <n v="1102294"/>
    <n v="1102294"/>
    <n v="415293.24800000002"/>
    <n v="0"/>
    <n v="0"/>
    <n v="0"/>
  </r>
  <r>
    <x v="4"/>
    <x v="3"/>
    <s v="PROYECTOS"/>
    <s v="RED PEQUEÑOS AERODROMOS"/>
    <s v="PEQUEÑOS AERODROMOS"/>
    <s v="40046566-0"/>
    <s v="CONSERVACION MAYOR AERODROMO BARRILES DE TOCOPILLA"/>
    <s v="TOCOPILLA"/>
    <s v="TOCOPILLA"/>
    <n v="1862695"/>
    <n v="2024764"/>
    <n v="2024764"/>
    <n v="1965519.0429999998"/>
    <n v="0"/>
    <n v="0"/>
    <n v="0"/>
  </r>
  <r>
    <x v="4"/>
    <x v="3"/>
    <s v="PROYECTOS"/>
    <s v="RED PEQUEÑOS AERODROMOS"/>
    <s v="PEQUEÑOS AERODROMOS"/>
    <s v="40046567-0"/>
    <s v="CONSERVACION MAYOR AERODROMO LAS BREAS DE TAL TAL "/>
    <s v="ANTOFAGASTA"/>
    <s v="TALTAL"/>
    <n v="1862695"/>
    <n v="2082828"/>
    <n v="2082828"/>
    <n v="1793976.2860000001"/>
    <n v="0"/>
    <n v="0"/>
    <n v="0"/>
  </r>
  <r>
    <x v="4"/>
    <x v="3"/>
    <s v="PROYECTOS"/>
    <s v="RED PRIMARIA AEROPORTUARIA"/>
    <s v="RED PRIMARIA"/>
    <s v="40046568-0"/>
    <s v="CONSERVACION MAYOR PLATAFORMA SUR Y RODAJES AEROPUERTO ANDRES SABELLA "/>
    <s v="ANTOFAGASTA"/>
    <s v="ANTOFAGASTA"/>
    <n v="266069"/>
    <n v="957280"/>
    <n v="957280"/>
    <n v="225328.39799999999"/>
    <n v="0"/>
    <n v="721829"/>
    <n v="0"/>
  </r>
  <r>
    <x v="4"/>
    <x v="3"/>
    <s v="PROYECTOS"/>
    <s v="RED PEQUEÑOS AERODROMOS"/>
    <s v="PEQUEÑOS AERODROMOS"/>
    <s v="40054894-0"/>
    <s v="CONSERVACION RUTINARIA PISTA PUNTA BLANCA, TOCOPILLA"/>
    <s v="ANTOFAGASTA"/>
    <s v="ANTOFAGASTA"/>
    <n v="0"/>
    <n v="501428"/>
    <n v="501428"/>
    <n v="85.944000000000003"/>
    <n v="0"/>
    <n v="855047"/>
    <n v="0"/>
  </r>
  <r>
    <x v="4"/>
    <x v="3"/>
    <s v="PROYECTOS"/>
    <s v="RED PEQUEÑOS AERODROMOS"/>
    <s v="PEQUEÑOS AERODROMOS"/>
    <s v="40054904-0"/>
    <s v="CONSERVACION RUTINARIA PEQUEÑOS AERÓDROMOS LAS BREAS-BARRILES AÑO 2023"/>
    <s v="ANTOFAGASTA"/>
    <s v="TALTAL"/>
    <n v="0"/>
    <n v="361428"/>
    <n v="361428"/>
    <n v="85.944000000000003"/>
    <n v="0"/>
    <n v="1550144"/>
    <n v="0"/>
  </r>
  <r>
    <x v="4"/>
    <x v="3"/>
    <s v="PROYECTOS"/>
    <s v="RED PEQUEÑOS AERODROMOS"/>
    <s v="PEQUEÑOS AERODROMOS"/>
    <s v="40054906-0"/>
    <s v="CONSERVACION RUTINARIA AERÓDROMO SAN PEDRO DE ATACAMA 2023-2024"/>
    <s v="ANTOFAGASTA"/>
    <s v="ANTOFAGASTA"/>
    <n v="0"/>
    <n v="411428"/>
    <n v="411428"/>
    <n v="1004.688"/>
    <n v="0"/>
    <n v="953090"/>
    <n v="0"/>
  </r>
  <r>
    <x v="4"/>
    <x v="3"/>
    <s v="PROYECTOS"/>
    <s v="HELIPUERTOS/PUNTOS DE POSADA"/>
    <s v="PUNTOS DE POSADA"/>
    <s v="40056592-0"/>
    <s v="CONSERVACION PUNTO DE POSADA CENTELATO, ANTOFAGASTA"/>
    <s v="ANTOFAGASTA"/>
    <s v="ANTOFAGASTA"/>
    <n v="0"/>
    <n v="160881"/>
    <n v="160881"/>
    <n v="0"/>
    <n v="0"/>
    <n v="309477"/>
    <n v="0"/>
  </r>
  <r>
    <x v="4"/>
    <x v="4"/>
    <s v="PROYECTOS"/>
    <s v="RED PRIMARIA AEROPORTUARIA"/>
    <s v="RED PRIMARIA"/>
    <s v="40006840-0"/>
    <s v="AMPLIACIÓN Y MEJORAMIENTO AERODROMO DESIERTO DE ATACAMA REGIÓN DE ATACAMA"/>
    <s v="COPIAPO"/>
    <s v="CALDERA"/>
    <n v="23315"/>
    <n v="21847"/>
    <n v="21847"/>
    <n v="0"/>
    <n v="0"/>
    <n v="0"/>
    <n v="0"/>
  </r>
  <r>
    <x v="4"/>
    <x v="4"/>
    <s v="PROYECTOS"/>
    <s v="RED SECUNDARIA AEROPORTUARIA"/>
    <s v="RED SECUNDARIA"/>
    <s v="40038817-0"/>
    <s v="CONSERVACION MAYOR ÁREA DE MOVIMIENTO AERÓDROMO DE VALLENAR REGION DE ATACAMA AÑO 2023"/>
    <s v="HUASCO"/>
    <s v="VALLENAR"/>
    <n v="1861526"/>
    <n v="1118972"/>
    <n v="1118972"/>
    <n v="1011322.5109999999"/>
    <n v="0"/>
    <n v="884042"/>
    <n v="0"/>
  </r>
  <r>
    <x v="4"/>
    <x v="4"/>
    <s v="PROYECTOS"/>
    <s v="RED PEQUEÑOS AERODROMOS"/>
    <s v="PEQUEÑOS AERODROMOS"/>
    <s v="40046311-0"/>
    <s v="CONSERVACION AREA DE MOVIMIENTO AERODROMO DE CHAÑARAL II ETAPA, REGION DE ATACAMA AÑO 2023"/>
    <s v="CHAÑARAL"/>
    <s v="CHAÑARAL"/>
    <n v="1383069"/>
    <n v="987848"/>
    <n v="987848"/>
    <n v="438883.09299999999"/>
    <n v="0"/>
    <n v="472228"/>
    <n v="0"/>
  </r>
  <r>
    <x v="4"/>
    <x v="4"/>
    <s v="PROYECTOS"/>
    <s v="RED PRIMARIA AEROPORTUARIA"/>
    <s v="RED PRIMARIA"/>
    <s v="40050410-0"/>
    <s v="CONSERVACION RUTINARIA AERÓDROMO DESIERTO DE ATACAMA, REGION DE ATACAMA AÑOS 2023-2024"/>
    <s v="COPIAPO"/>
    <s v="CALDERA"/>
    <n v="0"/>
    <n v="600821"/>
    <n v="600821"/>
    <n v="0"/>
    <n v="0"/>
    <n v="1423910"/>
    <n v="0"/>
  </r>
  <r>
    <x v="4"/>
    <x v="5"/>
    <s v="PROYECTOS"/>
    <s v="RED PRIMARIA AEROPORTUARIA"/>
    <s v="RED PRIMARIA"/>
    <s v="40027215-0"/>
    <s v="NORMALIZACION AERÓDROMO LA FLORIDA"/>
    <s v="ELQUI"/>
    <s v="LA SERENA"/>
    <n v="765568"/>
    <n v="608819"/>
    <n v="608819"/>
    <n v="319601.31199999998"/>
    <n v="0"/>
    <n v="382847"/>
    <n v="0"/>
  </r>
  <r>
    <x v="4"/>
    <x v="5"/>
    <s v="PROYECTOS"/>
    <s v="RED PEQUEÑOS AERODROMOS"/>
    <s v="PEQUEÑOS AERODROMOS"/>
    <s v="40033178-0"/>
    <s v="CONSERVACION MAYOR AERÓDROMO EL TUQUI, OVALLE, PLAN DE RECUPERACION"/>
    <s v="LIMARI"/>
    <s v="OVALLE"/>
    <n v="0"/>
    <n v="2766"/>
    <n v="2766"/>
    <n v="2252.5610000000001"/>
    <n v="0"/>
    <n v="0"/>
    <n v="0"/>
  </r>
  <r>
    <x v="4"/>
    <x v="5"/>
    <s v="PROYECTOS"/>
    <s v="RED PRIMARIA AEROPORTUARIA"/>
    <s v="RED PRIMARIA"/>
    <s v="40037966-0"/>
    <s v="CONSERVACION RUTINARIA AERODROMO LA FLORIDA 2023 "/>
    <s v="ELQUI"/>
    <s v="LA SERENA"/>
    <n v="2285556"/>
    <n v="1416591"/>
    <n v="1416591"/>
    <n v="486732.56199999998"/>
    <n v="0"/>
    <n v="1115369"/>
    <n v="0"/>
  </r>
  <r>
    <x v="4"/>
    <x v="5"/>
    <s v="PROYECTOS"/>
    <s v="RED PEQUEÑOS AERODROMOS"/>
    <s v="PEQUEÑOS AERODROMOS"/>
    <s v="40037969-0"/>
    <s v="CONSERVACION RUTINARIA AERODROMO EL TUQUI, 2023 "/>
    <s v="LIMARI"/>
    <s v="OVALLE"/>
    <n v="1170469"/>
    <n v="923241"/>
    <n v="923241"/>
    <n v="252980.89199999999"/>
    <n v="0"/>
    <n v="0"/>
    <n v="0"/>
  </r>
  <r>
    <x v="4"/>
    <x v="5"/>
    <s v="PROYECTOS"/>
    <s v="HELIPUERTOS/PUNTOS DE POSADA"/>
    <s v="PUNTOS DE POSADA"/>
    <s v="40053566-0"/>
    <s v="CONSERVACION PUNTO DE POSADA PUERTO ALDEA"/>
    <s v="ELQUI"/>
    <s v="COQUIMBO"/>
    <n v="0"/>
    <n v="150807"/>
    <n v="150807"/>
    <n v="0"/>
    <n v="0"/>
    <n v="74695"/>
    <n v="0"/>
  </r>
  <r>
    <x v="4"/>
    <x v="5"/>
    <s v="PROYECTOS"/>
    <s v="RED PEQUEÑOS AERODROMOS"/>
    <s v="PEQUEÑOS AERODROMOS"/>
    <s v="40056459-0"/>
    <s v="CONSERVACION AERÓDROMO PICHIDANGUI, REGIÓN DE COQUIMBO"/>
    <s v="CHOAPA"/>
    <s v="LOS VILOS"/>
    <n v="0"/>
    <n v="220921"/>
    <n v="220921"/>
    <n v="0"/>
    <n v="0"/>
    <n v="338855"/>
    <n v="0"/>
  </r>
  <r>
    <x v="4"/>
    <x v="6"/>
    <s v="PROYECTOS"/>
    <s v="RED PEQUEÑOS AERODROMOS"/>
    <s v="PEQUEÑOS AERODROMOS"/>
    <s v="30462638-0"/>
    <s v="CONSERVACIÓN MENOR AERÓDROMO RÓBINSON CRUSOE V REGIÓN DE VALPARAÍSO"/>
    <s v="VALPARAISO"/>
    <s v="JUAN FERNANDEZ"/>
    <n v="95670"/>
    <n v="90000"/>
    <n v="90000"/>
    <n v="28128.625"/>
    <n v="0"/>
    <n v="6000"/>
    <n v="0"/>
  </r>
  <r>
    <x v="4"/>
    <x v="6"/>
    <s v="PROYECTOS"/>
    <s v="RED PRIMARIA AEROPORTUARIA"/>
    <s v="ADMINISTRACIÓN DIRECTA"/>
    <s v="30480162-0"/>
    <s v="CONSERVACIÓN MENOR AEROPUERTO MATAVERI DE ISLA DE PASCUA, V REGIÓN"/>
    <s v="ISLA DE PASCUA"/>
    <s v="ISLA DE PASCUA"/>
    <n v="217915"/>
    <n v="205000"/>
    <n v="205000"/>
    <n v="126192.393"/>
    <n v="0"/>
    <n v="13000"/>
    <n v="0"/>
  </r>
  <r>
    <x v="4"/>
    <x v="6"/>
    <s v="PROYECTOS"/>
    <s v="RED PRIMARIA AEROPORTUARIA"/>
    <s v="RED PRIMARIA"/>
    <s v="30486549-0"/>
    <s v="CONSERVACIÓN MAYOR AREA DE MOVIMIENTO AEROPUERTO MATAVERI"/>
    <s v="ISLA DE PASCUA"/>
    <s v="ISLA DE PASCUA"/>
    <n v="14742943"/>
    <n v="27548490"/>
    <n v="27548490"/>
    <n v="25958607.417999998"/>
    <n v="0"/>
    <n v="0"/>
    <n v="0"/>
  </r>
  <r>
    <x v="4"/>
    <x v="6"/>
    <s v="PROYECTOS"/>
    <s v="RED SECUNDARIA AEROPORTUARIA"/>
    <s v="RED SECUNDARIA"/>
    <s v="40007451-0"/>
    <s v="AMPLIACION Y MEJORAMIENTO AERÓDROMO VIÑA DEL MAR REGIÓN DE VALPARAÍSO"/>
    <s v="VALPARAISO"/>
    <s v="CONCON"/>
    <n v="125271"/>
    <n v="152108"/>
    <n v="152108"/>
    <n v="72062.911999999997"/>
    <n v="0"/>
    <n v="49446"/>
    <n v="0"/>
  </r>
  <r>
    <x v="4"/>
    <x v="6"/>
    <s v="PROYECTOS"/>
    <s v="RED PEQUEÑOS AERODROMOS"/>
    <s v="PEQUEÑOS AERODROMOS"/>
    <s v="40024610-0"/>
    <s v="REPOSICION UMBRAL 14 AERODROMO ROBINSON CRUSOE"/>
    <s v="VALPARAISO"/>
    <s v="JUAN FERNANDEZ"/>
    <n v="602187"/>
    <n v="664704"/>
    <n v="664704"/>
    <n v="184502.22899999999"/>
    <n v="0"/>
    <n v="302811"/>
    <n v="0"/>
  </r>
  <r>
    <x v="4"/>
    <x v="6"/>
    <s v="PROYECTOS"/>
    <s v="RED PRIMARIA AEROPORTUARIA"/>
    <s v="RED PRIMARIA"/>
    <s v="40030542-0"/>
    <s v="CONSERVACION ÁREA TERMINAL AEROPUERTO MATAVERI, ISLA DE PASCUA RAPA-NUI"/>
    <s v="ISLA DE PASCUA"/>
    <s v="ISLA DE PASCUA"/>
    <n v="732612"/>
    <n v="356915"/>
    <n v="356915"/>
    <n v="102342.284"/>
    <n v="0"/>
    <n v="619245"/>
    <n v="0"/>
  </r>
  <r>
    <x v="4"/>
    <x v="6"/>
    <s v="PROYECTOS"/>
    <s v="RED SECUNDARIA AEROPORTUARIA"/>
    <s v="RED SECUNDARIA"/>
    <s v="40038560-0"/>
    <s v="CONSERVACION MAYOR AERODROMO VIÑA DEL MAR, REGION DE VALPARAISO "/>
    <s v="VALPARAISO"/>
    <s v="CONCON"/>
    <n v="2657500"/>
    <n v="2602700"/>
    <n v="2602700"/>
    <n v="1302076.585"/>
    <n v="0"/>
    <n v="0"/>
    <n v="0"/>
  </r>
  <r>
    <x v="4"/>
    <x v="6"/>
    <s v="PROYECTOS"/>
    <s v="RED PRIMARIA AEROPORTUARIA"/>
    <s v="RED PRIMARIA"/>
    <s v="40045531-0"/>
    <s v="CONSERVACION RUTINARIA AEROPUERTO MATAVERI RAPANUI 2022 "/>
    <s v="ISLA DE PASCUA"/>
    <s v="ISLA DE PASCUA"/>
    <n v="0"/>
    <n v="1400000"/>
    <n v="1400000"/>
    <n v="1128995.736"/>
    <n v="0"/>
    <n v="0"/>
    <n v="0"/>
  </r>
  <r>
    <x v="4"/>
    <x v="6"/>
    <s v="PROYECTOS"/>
    <s v="RED PEQUEÑOS AERODROMOS"/>
    <s v="PEQUEÑOS AERODROMOS"/>
    <s v="40046656-0"/>
    <s v="CONSERVACION CAMINO DE ACCESO AERODROMO ROBINSON CRUSOE, JUAN FERNANDEZ "/>
    <s v="VALPARAISO"/>
    <s v="JUAN FERNANDEZ"/>
    <n v="3134252"/>
    <n v="0"/>
    <n v="0"/>
    <n v="0"/>
    <n v="0"/>
    <n v="0"/>
    <n v="0"/>
  </r>
  <r>
    <x v="4"/>
    <x v="7"/>
    <s v="PROYECTOS"/>
    <s v="RED PEQUEÑOS AERODROMOS"/>
    <s v="PEQUEÑOS AERODROMOS"/>
    <s v="30084724-0"/>
    <s v="CONSTRUCCION NUEVO AERODROMO DE PELDEHUE, COLINA"/>
    <s v="CHACABUCO"/>
    <s v="COLINA"/>
    <n v="109169"/>
    <n v="313396"/>
    <n v="313396"/>
    <n v="85669.603000000003"/>
    <n v="0"/>
    <n v="136806"/>
    <n v="104707"/>
  </r>
  <r>
    <x v="4"/>
    <x v="7"/>
    <s v="PROYECTOS"/>
    <s v="RED PRIMARIA AEROPORTUARIA"/>
    <s v="RED PRIMARIA"/>
    <s v="30100481-0"/>
    <s v="MEJORAMIENTO SISTEMA DE DRENAJES AEROPUERTO AMB REGION METROPOLITANA"/>
    <s v="SANTIAGO"/>
    <s v="PUDAHUEL"/>
    <n v="3430561"/>
    <n v="3876825"/>
    <n v="3876825"/>
    <n v="2259519.9249999998"/>
    <n v="0"/>
    <n v="0"/>
    <n v="0"/>
  </r>
  <r>
    <x v="4"/>
    <x v="7"/>
    <s v="PROYECTOS"/>
    <s v="MULTIRED"/>
    <s v="ADMINISTRACIÓN DIRECTA"/>
    <s v="40011580-0"/>
    <s v="CONSERVACION MENOR RED AEROPORTUARIA REGIÓN METROPOLITANA"/>
    <s v="INTERPROVINCIAL"/>
    <s v="INTERCOMUNAL"/>
    <n v="244490"/>
    <n v="215000"/>
    <n v="215000"/>
    <n v="160546.29399999999"/>
    <n v="0"/>
    <n v="15000"/>
    <n v="0"/>
  </r>
  <r>
    <x v="4"/>
    <x v="7"/>
    <s v="PROYECTOS"/>
    <s v="RED PRIMARIA AEROPORTUARIA"/>
    <s v="RED PRIMARIA"/>
    <s v="40011616-0"/>
    <s v="CONSTRUCCION CALLES DE RODAJE AEROPUERTO ARTURO MERINO BENITEZ - REGIÓN METROPOLITANA"/>
    <s v="SANTIAGO"/>
    <s v="PUDAHUEL"/>
    <n v="47822"/>
    <n v="451177"/>
    <n v="451177"/>
    <n v="33483.68"/>
    <n v="0"/>
    <n v="1208"/>
    <n v="0"/>
  </r>
  <r>
    <x v="4"/>
    <x v="7"/>
    <s v="PROYECTOS"/>
    <s v="RED PEQUEÑOS AERODROMOS"/>
    <s v="PEQUEÑOS AERODROMOS"/>
    <s v="40035043-0"/>
    <s v="CONSERVACION RUTINARIA AERODROMO PELDEHUE, COLINA"/>
    <s v="CHACABUCO"/>
    <s v="COLINA"/>
    <n v="0"/>
    <n v="3000"/>
    <n v="3000"/>
    <n v="1891.9459999999999"/>
    <n v="0"/>
    <n v="0"/>
    <n v="0"/>
  </r>
  <r>
    <x v="4"/>
    <x v="7"/>
    <s v="PROYECTOS"/>
    <s v="RED PRIMARIA AEROPORTUARIA"/>
    <s v="RED PRIMARIA"/>
    <s v="40036873-0"/>
    <s v="CONSERVACION MAYOR AEROPUERTO ARTURO MERINO BENITEZ, PUDAHUEL."/>
    <s v="SANTIAGO"/>
    <s v="PUDAHUEL"/>
    <n v="4812245"/>
    <n v="2100"/>
    <n v="2100"/>
    <n v="1879.5229999999999"/>
    <n v="0"/>
    <n v="0"/>
    <n v="0"/>
  </r>
  <r>
    <x v="4"/>
    <x v="7"/>
    <s v="PROYECTOS"/>
    <s v="RED PRIMARIA AEROPORTUARIA"/>
    <s v="RED PRIMARIA"/>
    <s v="40039149-0"/>
    <s v="CONSERVACION RUTINARIA AEROPUERTO ARTURO MERINO BENITEZ, SANTIAGO, R.M."/>
    <s v="SANTIAGO"/>
    <s v="PUDAHUEL"/>
    <n v="811067"/>
    <n v="1000150"/>
    <n v="1000150"/>
    <n v="0"/>
    <n v="0"/>
    <n v="1188603"/>
    <n v="0"/>
  </r>
  <r>
    <x v="4"/>
    <x v="7"/>
    <s v="PROYECTOS"/>
    <s v="RED PRIMARIA AEROPORTUARIA"/>
    <s v="RED PRIMARIA"/>
    <s v="40039151-0"/>
    <s v="CONSERVACION MAYOR AEROPUERTO ARTURO MERINO BENÍTEZ 2023 - 2024"/>
    <s v="SANTIAGO"/>
    <s v="PUDAHUEL"/>
    <n v="3401919"/>
    <n v="950300"/>
    <n v="950300"/>
    <n v="0"/>
    <n v="0"/>
    <n v="3493670"/>
    <n v="0"/>
  </r>
  <r>
    <x v="4"/>
    <x v="7"/>
    <s v="PROYECTOS"/>
    <s v="RED PRIMARIA AEROPORTUARIA"/>
    <s v="RED PRIMARIA"/>
    <s v="40040537-0"/>
    <s v="CONSERVACION CAMINO PERIMETRAL PONIENTE AVDA. DIEGO BARROS ORTIZ, AEROPUERTO AMB, ETAPA 2"/>
    <s v="SANTIAGO"/>
    <s v="PUDAHUEL"/>
    <n v="1753950"/>
    <n v="245503"/>
    <n v="245503"/>
    <n v="245502.90700000001"/>
    <n v="0"/>
    <n v="0"/>
    <n v="0"/>
  </r>
  <r>
    <x v="4"/>
    <x v="7"/>
    <s v="PROYECTOS"/>
    <s v="RED PEQUEÑOS AERODROMOS"/>
    <s v="PEQUEÑOS AERODROMOS"/>
    <s v="40046652-0"/>
    <s v="CONSERVACION RUTINARIA AERODROMO PELDEHUE, COLINA AÑO 2023"/>
    <s v="CHACABUCO"/>
    <s v="COLINA"/>
    <n v="850400"/>
    <n v="700821"/>
    <n v="700821"/>
    <n v="0"/>
    <n v="0"/>
    <n v="1188897"/>
    <n v="0"/>
  </r>
  <r>
    <x v="4"/>
    <x v="7"/>
    <s v="PROYECTOS"/>
    <s v="RED PRIMARIA AEROPORTUARIA"/>
    <s v="RED PRIMARIA"/>
    <s v="40055447-0"/>
    <s v="CONSERVACION MAYOR AEROPUERTO ARTURO MERINO BENITEZ, PUDAHUEL, RM"/>
    <s v="SANTIAGO"/>
    <s v="PUDAHUEL"/>
    <n v="0"/>
    <n v="1727300"/>
    <n v="1727300"/>
    <n v="0"/>
    <n v="0"/>
    <n v="3981041"/>
    <n v="0"/>
  </r>
  <r>
    <x v="4"/>
    <x v="8"/>
    <s v="PROYECTOS"/>
    <s v="RED PEQUEÑOS AERODROMOS"/>
    <s v="PEQUEÑOS AERODROMOS"/>
    <s v="40032227-0"/>
    <s v="CONSERVACION GLOBAL PEQUEÑOS AERODROMOS REGION DE O'HIGGINS, PLAN DE RECUPERACIÓN "/>
    <s v="CACHAPOAL, CARDENAL CARO, COLCHAGUA"/>
    <s v="RANCAGUA, CODEGUA, COINCO, COLTAUCO, DOÑIHUE, GRANEROS, LAS CABRAS, MACHALI, MALLOA, MOSTAZAL, OLIVAR, PEUMO, PICHIDEGUA, QUINTA DE TILCOCO, RENGO, REQUINOA, SAN VICENTE, PICHILEMU, LA ESTRELLA, LITUECHE, MARCHIHUE, NAVIDAD, PAREDONES, SAN FERNANDO, CHEPI"/>
    <n v="1275600"/>
    <n v="803000"/>
    <n v="803000"/>
    <n v="702809.27"/>
    <n v="0"/>
    <n v="0"/>
    <n v="0"/>
  </r>
  <r>
    <x v="4"/>
    <x v="9"/>
    <s v="PROYECTOS"/>
    <s v="RED PEQUEÑOS AERODROMOS"/>
    <s v="PEQUEÑOS AERODROMOS"/>
    <s v="30446422-0"/>
    <s v="MEJORAMIENTO AERÓDROMO EL BOLDO DE CAUQUENES CAUQUENES. VII REGIÓN DEL MAULE"/>
    <s v="CAUQUENES"/>
    <s v="CAUQUENES"/>
    <n v="1973571"/>
    <n v="693300"/>
    <n v="693300"/>
    <n v="5901.7660000000005"/>
    <n v="0"/>
    <n v="10133902"/>
    <n v="10133902"/>
  </r>
  <r>
    <x v="4"/>
    <x v="9"/>
    <s v="PROYECTOS"/>
    <s v="RED PEQUEÑOS AERODROMOS"/>
    <s v="PEQUEÑOS AERODROMOS"/>
    <s v="40030955-0"/>
    <s v="CONSERVACION RUTINARIA AERÓDROMO GENERAL FREIRE DE CURICÓ, PLAN DE RECUPERACIÓN"/>
    <s v="CURICO"/>
    <s v="CURICO"/>
    <n v="0"/>
    <n v="135650"/>
    <n v="135650"/>
    <n v="114270.433"/>
    <n v="0"/>
    <n v="0"/>
    <n v="0"/>
  </r>
  <r>
    <x v="4"/>
    <x v="9"/>
    <s v="PROYECTOS"/>
    <s v="HELIPUERTOS/PUNTOS DE POSADA"/>
    <s v="PUNTOS DE POSADA"/>
    <s v="40031269-0"/>
    <s v="CONSERVACION RED PUNTOS DE POSADA REGIÓN DEL MAULE - PLAN DE RECUPERACIÓN"/>
    <s v="TALCA, CAUQUENES, CURICO, LINARES"/>
    <s v="TALCA, CONSTITUCION, CUREPTO, EMPEDRADO, MAULE, PELARCO, PENCAHUE, RIO CLARO, SAN CLEMENTE, SAN RAFAEL, CAUQUENES, CHANCO, PELLUHUE, CURICO, HUALAÑE, LICANTEN, MOLINA, RAUCO, ROMERAL, SAGRADA FAMILIA, TENO, VICHUQUEN, LINARES, COLBUN, LONGAVI, PARRAL, RET"/>
    <n v="0"/>
    <n v="870"/>
    <n v="870"/>
    <n v="0"/>
    <n v="0"/>
    <n v="0"/>
    <n v="0"/>
  </r>
  <r>
    <x v="4"/>
    <x v="9"/>
    <s v="PROYECTOS"/>
    <s v="RED PEQUEÑOS AERODROMOS"/>
    <s v="PEQUEÑOS AERODROMOS"/>
    <s v="40038541-0"/>
    <s v="CONSERVACION AERÓDROMO PIEDRA NEGRA DE PELLUHUE, REGIÓN DEL MAULE"/>
    <s v="CAUQUENES"/>
    <s v="PELLUHUE"/>
    <n v="531713"/>
    <n v="0"/>
    <n v="0"/>
    <n v="0"/>
    <n v="0"/>
    <n v="0"/>
    <n v="0"/>
  </r>
  <r>
    <x v="4"/>
    <x v="10"/>
    <s v="PROYECTOS"/>
    <s v="RED SECUNDARIA AEROPORTUARIA"/>
    <s v="RED SECUNDARIA"/>
    <s v="40038873-0"/>
    <s v="CONSERVACION RUTINARIA AERODROMO BERNARDO OHIGGINS DE CHILLAN"/>
    <s v="DIGUILLÍN"/>
    <s v="CHILLAN"/>
    <n v="213132"/>
    <n v="213532"/>
    <n v="213532"/>
    <n v="0"/>
    <n v="0"/>
    <n v="197080"/>
    <n v="0"/>
  </r>
  <r>
    <x v="4"/>
    <x v="11"/>
    <s v="ESTUDIOS BÁSICOS"/>
    <s v="RED SECUNDARIA AEROPORTUARIA"/>
    <s v="RED SECUNDARIA"/>
    <s v="40036659-0"/>
    <s v="DIAGNOSTICO Y ANÁLISIS DE DEMANDA AÉREA DEL AERÓDROMO MARÍA DOLORES"/>
    <s v="BIO BIO"/>
    <s v="LOS ANGELES"/>
    <n v="165505"/>
    <n v="160340"/>
    <n v="160340"/>
    <n v="116965.79699999999"/>
    <n v="0"/>
    <n v="0"/>
    <n v="0"/>
  </r>
  <r>
    <x v="4"/>
    <x v="11"/>
    <s v="PROYECTOS"/>
    <s v="RED SECUNDARIA AEROPORTUARIA"/>
    <s v="RED SECUNDARIA"/>
    <s v="40003574-0"/>
    <s v="CONSERVACION MAYOR AERÓDROMO MARÍA DOLORES REGIÓN DEL BIOBIO"/>
    <s v="BIO BIO"/>
    <s v="LOS ANGELES"/>
    <n v="2198275"/>
    <n v="1012570"/>
    <n v="1012570"/>
    <n v="1012545.966"/>
    <n v="0"/>
    <n v="0"/>
    <n v="0"/>
  </r>
  <r>
    <x v="4"/>
    <x v="11"/>
    <s v="PROYECTOS"/>
    <s v="RED PRIMARIA AEROPORTUARIA"/>
    <s v="RED PRIMARIA"/>
    <s v="40003936-0"/>
    <s v="CONSERVACIÓN MAYOR INFRAESTRUCTURA HORIZONTAL AEROPUERTO CARRIEL SUR, REGION DEL BIO BIO"/>
    <s v="CONCEPCION"/>
    <s v="TALCAHUANO"/>
    <n v="2308160"/>
    <n v="2308342"/>
    <n v="2308342"/>
    <n v="81.17"/>
    <n v="0"/>
    <n v="1526416"/>
    <n v="0"/>
  </r>
  <r>
    <x v="4"/>
    <x v="11"/>
    <s v="PROYECTOS"/>
    <s v="RED PRIMARIA AEROPORTUARIA"/>
    <s v="RED PRIMARIA"/>
    <s v="40009728-0"/>
    <s v="NORMALIZACION AREA DE MOVIMIENTO AERODROMO CARRIEL SUR CONCEPCION"/>
    <s v="CONCEPCION"/>
    <s v="TALCAHUANO"/>
    <n v="1752500"/>
    <n v="2272500"/>
    <n v="2272500"/>
    <n v="159327.886"/>
    <n v="0"/>
    <n v="1118859"/>
    <n v="0"/>
  </r>
  <r>
    <x v="4"/>
    <x v="11"/>
    <s v="PROYECTOS"/>
    <s v="MULTIRED"/>
    <s v="ADMINISTRACIÓN DIRECTA"/>
    <s v="40029474-0"/>
    <s v="CONSERVACION MENOR RED AEROPORTUARIA REGIÓN DEL BIOBÍO"/>
    <s v="INTERPROVINCIAL"/>
    <s v="INTERCOMUNAL"/>
    <n v="276380"/>
    <n v="247762"/>
    <n v="247762"/>
    <n v="142586.14000000001"/>
    <n v="0"/>
    <n v="62400"/>
    <n v="0"/>
  </r>
  <r>
    <x v="4"/>
    <x v="11"/>
    <s v="PROYECTOS"/>
    <s v="HELIPUERTOS/PUNTOS DE POSADA"/>
    <s v="PUNTOS DE POSADA"/>
    <s v="40031595-0"/>
    <s v="CONSERVACION PUNTO DE POSADA LOS ÁLAMOS"/>
    <s v="ARAUCO"/>
    <s v="LOS ALAMOS"/>
    <n v="0"/>
    <n v="301562"/>
    <n v="301562"/>
    <n v="0"/>
    <n v="0"/>
    <n v="132519"/>
    <n v="0"/>
  </r>
  <r>
    <x v="4"/>
    <x v="11"/>
    <s v="PROYECTOS"/>
    <s v="RED PEQUEÑOS AERODROMOS"/>
    <s v="PEQUEÑOS AERODROMOS"/>
    <s v="40036352-0"/>
    <s v="CONSERVACION AERÓDROMO ISLA MOCHA REGIÓN DEL BIOBÍO, 2022-2023"/>
    <s v="ARAUCO"/>
    <s v="TIRUA"/>
    <n v="5611608"/>
    <n v="5611031"/>
    <n v="5611031"/>
    <n v="5400393.6719999993"/>
    <n v="0"/>
    <n v="0"/>
    <n v="0"/>
  </r>
  <r>
    <x v="4"/>
    <x v="11"/>
    <s v="PROYECTOS"/>
    <s v="RED SECUNDARIA AEROPORTUARIA"/>
    <s v="RED SECUNDARIA"/>
    <s v="40036741-0"/>
    <s v="NORMALIZACION AERÓDROMO MARÍA DOLORES DE LOS ANGELES, REGIÓN DEL BIOBÍO"/>
    <s v="BIO BIO"/>
    <s v="LOS ANGELES"/>
    <n v="0"/>
    <n v="236"/>
    <n v="236"/>
    <n v="0"/>
    <n v="0"/>
    <n v="224970"/>
    <n v="0"/>
  </r>
  <r>
    <x v="4"/>
    <x v="11"/>
    <s v="PROYECTOS"/>
    <s v="RED PEQUEÑOS AERODROMOS"/>
    <s v="PEQUEÑOS AERODROMOS"/>
    <s v="40038533-0"/>
    <s v="CONSERVACION RUTINARIA AERÓDROMO LOS PEHUENCHES DE LEBU, REGIÓN DEL BIOBÍO "/>
    <s v="ARAUCO"/>
    <s v="LEBU"/>
    <n v="145952"/>
    <n v="181520"/>
    <n v="181520"/>
    <n v="0"/>
    <n v="0"/>
    <n v="0"/>
    <n v="0"/>
  </r>
  <r>
    <x v="4"/>
    <x v="11"/>
    <s v="PROYECTOS"/>
    <s v="HELIPUERTOS/PUNTOS DE POSADA"/>
    <s v="PUNTOS DE POSADA"/>
    <s v="40046724-0"/>
    <s v="CONSERVACION PUNTO DE POSADA BASE NAVAL TALCAHUANO "/>
    <s v="CONCEPCION"/>
    <s v="TALCAHUANO"/>
    <n v="425200"/>
    <n v="219698"/>
    <n v="219698"/>
    <n v="0"/>
    <n v="0"/>
    <n v="0"/>
    <n v="0"/>
  </r>
  <r>
    <x v="4"/>
    <x v="12"/>
    <s v="PROYECTOS"/>
    <s v="RED PRIMARIA AEROPORTUARIA"/>
    <s v="RED PRIMARIA"/>
    <s v="30227878-0"/>
    <s v="NORMALIZACIÓN ÁREA LIBRE DE OBSTÁCULOS NUEVO AERÓDROMO IX REGIÓN "/>
    <s v="CAUTIN"/>
    <s v="FREIRE"/>
    <n v="103448"/>
    <n v="97318"/>
    <n v="97318"/>
    <n v="0"/>
    <n v="0"/>
    <n v="280258"/>
    <n v="60454"/>
  </r>
  <r>
    <x v="4"/>
    <x v="12"/>
    <s v="PROYECTOS"/>
    <s v="RED PEQUEÑOS AERODROMOS"/>
    <s v="PEQUEÑOS AERODROMOS"/>
    <s v="30485932-0"/>
    <s v="MEJORAMIENTO INTEGRAL AERODROMO DE VICTORIA IX REGION"/>
    <s v="MALLECO"/>
    <s v="VICTORIA"/>
    <n v="2483594"/>
    <n v="2553324"/>
    <n v="2553324"/>
    <n v="1443073.203"/>
    <n v="0"/>
    <n v="2461285"/>
    <n v="0"/>
  </r>
  <r>
    <x v="4"/>
    <x v="12"/>
    <s v="PROYECTOS"/>
    <s v="RED PRIMARIA AEROPORTUARIA"/>
    <s v="RED PRIMARIA"/>
    <s v="40006839-0"/>
    <s v="AMPLIACIÓN Y MEJORAMIENTO AÉRODROMO LA ARAUCANÍA REGION DE LA ARAUCANIA"/>
    <s v="CAUTIN"/>
    <s v="FREIRE"/>
    <n v="27055"/>
    <n v="28540"/>
    <n v="28540"/>
    <n v="0"/>
    <n v="0"/>
    <n v="0"/>
    <n v="0"/>
  </r>
  <r>
    <x v="4"/>
    <x v="12"/>
    <s v="PROYECTOS"/>
    <s v="RED SECUNDARIA AEROPORTUARIA"/>
    <s v="RED SECUNDARIA"/>
    <s v="40019910-0"/>
    <s v="AMPLIACION Y MEJORAMIENTO AERÓDROMO DE PUCÓN"/>
    <s v="CAUTIN"/>
    <s v="PUCON"/>
    <n v="80979"/>
    <n v="96654"/>
    <n v="96654"/>
    <n v="46234.063999999998"/>
    <n v="0"/>
    <n v="0"/>
    <n v="0"/>
  </r>
  <r>
    <x v="4"/>
    <x v="12"/>
    <s v="PROYECTOS"/>
    <s v="RED PEQUEÑOS AERODROMOS"/>
    <s v="PEQUEÑOS AERODROMOS"/>
    <s v="40030148-0"/>
    <s v="NORMALIZACION ÁREA DE MOVIMIENTO AERÓDROMO LOS CONFINES DE ANGOL"/>
    <s v="MALLECO"/>
    <s v="ANGOL"/>
    <n v="10608"/>
    <n v="112796"/>
    <n v="112796"/>
    <n v="11884.947"/>
    <n v="0"/>
    <n v="2118591"/>
    <n v="2118591"/>
  </r>
  <r>
    <x v="4"/>
    <x v="12"/>
    <s v="PROYECTOS"/>
    <s v="HELIPUERTOS/PUNTOS DE POSADA"/>
    <s v="PUNTOS DE POSADA"/>
    <s v="40036655-0"/>
    <s v="NORMALIZACION PUNTO DE POSADA DE HELICÓPTEROS  MALALCAHUELLO, CURACAUTIN"/>
    <s v="MALLECO"/>
    <s v="CURACAUTIN"/>
    <n v="324734"/>
    <n v="438821"/>
    <n v="438821"/>
    <n v="435293.38"/>
    <n v="0"/>
    <n v="0"/>
    <n v="0"/>
  </r>
  <r>
    <x v="4"/>
    <x v="12"/>
    <s v="PROYECTOS"/>
    <s v="RED PEQUEÑOS AERODROMOS"/>
    <s v="PEQUEÑOS AERODROMOS"/>
    <s v="40037871-0"/>
    <s v="CONSERVACION AERÓDROMO VILLA PORTALES, LONQUIMAY "/>
    <s v="MALLECO"/>
    <s v="LONQUIMAY"/>
    <n v="10750"/>
    <n v="3731"/>
    <n v="3731"/>
    <n v="3730.913"/>
    <n v="0"/>
    <n v="0"/>
    <n v="0"/>
  </r>
  <r>
    <x v="4"/>
    <x v="12"/>
    <s v="PROYECTOS"/>
    <s v="RED SECUNDARIA AEROPORTUARIA"/>
    <s v="RED SECUNDARIA"/>
    <s v="40038729-0"/>
    <s v="CONSERVACION RUTINARIA AERODROMO DE PUCON 2023 "/>
    <s v="CAUTIN"/>
    <s v="PUCON"/>
    <n v="318900"/>
    <n v="520900"/>
    <n v="520900"/>
    <n v="143040.90100000001"/>
    <n v="0"/>
    <n v="0"/>
    <n v="0"/>
  </r>
  <r>
    <x v="4"/>
    <x v="12"/>
    <s v="PROYECTOS"/>
    <s v="RED PRIMARIA AEROPORTUARIA"/>
    <s v="RED PRIMARIA"/>
    <s v="40039741-0"/>
    <s v="NORMALIZACION AREA DE MOVIMIENTO AERODROMO DE LA ARAUCANIA "/>
    <s v="CAUTIN"/>
    <s v="FREIRE"/>
    <n v="0"/>
    <n v="263"/>
    <n v="263"/>
    <n v="157.566"/>
    <n v="0"/>
    <n v="721669"/>
    <n v="88822"/>
  </r>
  <r>
    <x v="4"/>
    <x v="12"/>
    <s v="PROYECTOS"/>
    <s v="RED PEQUEÑOS AERODROMOS"/>
    <s v="PEQUEÑOS AERODROMOS"/>
    <s v="40046592-0"/>
    <s v="CONSERVACION GLOBAL RED PEQUEÑOS AERODROMOS REGION DE LA ARAUCANÍA "/>
    <s v="MALLECO"/>
    <s v="ANGOL, LONQUIMAY, TRAIGUEN, VICTORIA"/>
    <n v="318900"/>
    <n v="921134"/>
    <n v="921134"/>
    <n v="14334.837"/>
    <n v="0"/>
    <n v="0"/>
    <n v="0"/>
  </r>
  <r>
    <x v="4"/>
    <x v="12"/>
    <s v="PROYECTOS"/>
    <s v="RED PEQUEÑOS AERODROMOS"/>
    <s v="PEQUEÑOS AERODROMOS"/>
    <s v="40050331-0"/>
    <s v="CONSERVACION DE EMERGENCIA AERÓDROMO DE VICTORIA, REGIÓN DE LA ARAUCANÍA "/>
    <s v="MALLECO"/>
    <s v="VICTORIA"/>
    <n v="0"/>
    <n v="108279"/>
    <n v="108279"/>
    <n v="106647.57"/>
    <n v="0"/>
    <n v="0"/>
    <n v="0"/>
  </r>
  <r>
    <x v="4"/>
    <x v="13"/>
    <s v="PROYECTOS"/>
    <s v="RED PRIMARIA AEROPORTUARIA"/>
    <s v="RED PRIMARIA"/>
    <s v="30453826-0"/>
    <s v="NORMALIZACION SUPERFICIE LIMITADORA DE OBSTACULOS AD. PICHOY"/>
    <s v="VALDIVIA"/>
    <s v="MARIQUINA"/>
    <n v="35948"/>
    <n v="33818"/>
    <n v="33818"/>
    <n v="0"/>
    <n v="0"/>
    <n v="33818"/>
    <n v="0"/>
  </r>
  <r>
    <x v="4"/>
    <x v="13"/>
    <s v="PROYECTOS"/>
    <s v="RED PRIMARIA AEROPORTUARIA"/>
    <s v="RED PRIMARIA"/>
    <s v="40009164-0"/>
    <s v="AMPLIACIÓN Y MEJORAMIENTO AERODROMO PICHOY VALDIVIA"/>
    <s v="VALDIVIA"/>
    <s v="MARIQUINA"/>
    <n v="164754"/>
    <n v="132070"/>
    <n v="132070"/>
    <n v="71911.334000000003"/>
    <n v="0"/>
    <n v="12303430"/>
    <n v="9944000"/>
  </r>
  <r>
    <x v="4"/>
    <x v="13"/>
    <s v="PROYECTOS"/>
    <s v="RED PRIMARIA AEROPORTUARIA"/>
    <s v="RED PRIMARIA"/>
    <s v="40017276-0"/>
    <s v="AMPLIACION Y MEJORAMIENTO AERÓDROMO PICHOY, VALDIVIA"/>
    <s v="VALDIVIA"/>
    <s v="MARIQUINA"/>
    <n v="278587"/>
    <n v="10"/>
    <n v="10"/>
    <n v="0"/>
    <n v="0"/>
    <n v="393188"/>
    <n v="313168"/>
  </r>
  <r>
    <x v="4"/>
    <x v="13"/>
    <s v="PROYECTOS"/>
    <s v="HELIPUERTOS/PUNTOS DE POSADA"/>
    <s v="PUNTOS DE POSADA"/>
    <s v="40031316-0"/>
    <s v="CONSERVACION DE PUNTOS DE POSADA DE HELICÓPTEROS PARA PEQUEÑOS AERÓDROMOS-REGIÓN DE LOS RÍOS "/>
    <s v="VALDIVIA, RANCO"/>
    <s v="VALDIVIA, CORRAL, LANCO, LOS LAGOS, MAFIL, MARIQUINA, PAILLACO, PANGUIPULLI, LA UNION, FUTRONO, LAGO RANCO, RIO BUENO"/>
    <n v="509505"/>
    <n v="0"/>
    <n v="0"/>
    <n v="0"/>
    <n v="0"/>
    <n v="0"/>
    <n v="0"/>
  </r>
  <r>
    <x v="4"/>
    <x v="13"/>
    <s v="PROYECTOS"/>
    <s v="RED PEQUEÑOS AERODROMOS"/>
    <s v="PEQUEÑOS AERODROMOS"/>
    <s v="40031330-0"/>
    <s v="CONSERVACION RUTINARIA AERÓDROMO PICHOY, COMUNA DE SAN JOSÉ DE LA MARIQUINA"/>
    <s v="VALDIVIA"/>
    <s v="MARIQUINA"/>
    <n v="0"/>
    <n v="33361"/>
    <n v="33361"/>
    <n v="33360.951000000001"/>
    <n v="0"/>
    <n v="0"/>
    <n v="0"/>
  </r>
  <r>
    <x v="4"/>
    <x v="13"/>
    <s v="PROYECTOS"/>
    <s v="RED PEQUEÑOS AERODROMOS"/>
    <s v="PEQUEÑOS AERODROMOS"/>
    <s v="40033179-0"/>
    <s v="CONSERVACION RUTINARIA AERÓDROMO MUNICIPAL DE  PANGUIPULLI-REGIÓN DE LOS RÍOS"/>
    <s v="VALDIVIA"/>
    <s v="PANGUIPULLI"/>
    <n v="1409326"/>
    <n v="450440"/>
    <n v="450440"/>
    <n v="0"/>
    <n v="0"/>
    <n v="989512"/>
    <n v="0"/>
  </r>
  <r>
    <x v="4"/>
    <x v="13"/>
    <s v="PROYECTOS"/>
    <s v="RED PEQUEÑOS AERODROMOS"/>
    <s v="PEQUEÑOS AERODROMOS"/>
    <s v="40036316-0"/>
    <s v="CONSERVACION PLANTA DE TRATAMIENTO DE AGUAS SERVIDAS AERÓDROMO LAS MARIAS"/>
    <s v="VALDIVIA"/>
    <s v="VALDIVIA"/>
    <n v="0"/>
    <n v="9623"/>
    <n v="9623"/>
    <n v="9622.4470000000001"/>
    <n v="0"/>
    <n v="0"/>
    <n v="0"/>
  </r>
  <r>
    <x v="4"/>
    <x v="13"/>
    <s v="PROYECTOS"/>
    <s v="RED PEQUEÑOS AERODROMOS"/>
    <s v="PEQUEÑOS AERODROMOS"/>
    <s v="40037999-0"/>
    <s v="CONSERVACION RUTINARIA CALLE DE RODAJE, AERÓDROMO  LAS MARÍAS"/>
    <s v="VALDIVIA"/>
    <s v="VALDIVIA"/>
    <n v="0"/>
    <n v="1820200"/>
    <n v="1820200"/>
    <n v="630972.42700000003"/>
    <n v="0"/>
    <n v="0"/>
    <n v="0"/>
  </r>
  <r>
    <x v="4"/>
    <x v="13"/>
    <s v="PROYECTOS"/>
    <s v="RED PEQUEÑOS AERODROMOS"/>
    <s v="PEQUEÑOS AERODROMOS"/>
    <s v="40038020-0"/>
    <s v="CONSERVACION MAYOR PISTA AERÓDROMO LAS MARÍAS"/>
    <s v="VALDIVIA"/>
    <s v="VALDIVIA"/>
    <n v="375455"/>
    <n v="606180"/>
    <n v="606180"/>
    <n v="597425.53099999996"/>
    <n v="0"/>
    <n v="0"/>
    <n v="0"/>
  </r>
  <r>
    <x v="4"/>
    <x v="13"/>
    <s v="PROYECTOS"/>
    <s v="RED PRIMARIA AEROPORTUARIA"/>
    <s v="RED PRIMARIA"/>
    <s v="40038058-0"/>
    <s v="CONSERVACION RUTINARIA AREA DE MOVIMIENTO  AERÓDROMO PICHOY, COMUNA DE SAN JOSE DE LA MARIQU"/>
    <s v="VALDIVIA"/>
    <s v="MARIQUINA"/>
    <n v="1914251"/>
    <n v="2100891"/>
    <n v="2100891"/>
    <n v="2035037.3349999997"/>
    <n v="0"/>
    <n v="0"/>
    <n v="0"/>
  </r>
  <r>
    <x v="4"/>
    <x v="13"/>
    <s v="PROYECTOS"/>
    <s v="RED PEQUEÑOS AERODROMOS"/>
    <s v="PEQUEÑOS AERODROMOS"/>
    <s v="40046375-0"/>
    <s v="CONSERVACION MAYOR PISTA AERÓDROMO LAS MARÍAS, SEGUNDA ETAPA"/>
    <s v="VALDIVIA"/>
    <s v="VALDIVIA"/>
    <n v="0"/>
    <n v="1600200"/>
    <n v="1600200"/>
    <n v="736119.19699999993"/>
    <n v="0"/>
    <n v="0"/>
    <n v="0"/>
  </r>
  <r>
    <x v="4"/>
    <x v="13"/>
    <s v="PROYECTOS"/>
    <s v="RED PEQUEÑOS AERODROMOS"/>
    <s v="PEQUEÑOS AERODROMOS"/>
    <s v="40046390-0"/>
    <s v="CONSERVACION MAYOR PISTA AERÓDROMO LOS MAITENES DE VILLA VIEJA DE LA UNIÓN "/>
    <s v="RANCO"/>
    <s v="LA UNION"/>
    <n v="1404011"/>
    <n v="550345"/>
    <n v="550345"/>
    <n v="0"/>
    <n v="0"/>
    <n v="1787341"/>
    <n v="0"/>
  </r>
  <r>
    <x v="4"/>
    <x v="13"/>
    <s v="PROYECTOS"/>
    <s v="RED PRIMARIA AEROPORTUARIA"/>
    <s v="RED PRIMARIA"/>
    <s v="40049577-0"/>
    <s v="CONSERVACION INFRAESTRUCTURA VERTICAL AERÓDROMO PICHOY"/>
    <s v="VALDIVIA"/>
    <s v="VALDIVIA"/>
    <n v="0"/>
    <n v="200447"/>
    <n v="200447"/>
    <n v="0"/>
    <n v="0"/>
    <n v="300513"/>
    <n v="0"/>
  </r>
  <r>
    <x v="4"/>
    <x v="13"/>
    <s v="PROYECTOS"/>
    <s v="RED PEQUEÑOS AERODROMOS"/>
    <s v="PEQUEÑOS AERODROMOS"/>
    <s v="40055073-0"/>
    <s v="CONSERVACION GLOBAL RED DE AERÓDROMOS REGIONALES - REGIÓN DE LOS RÍOS"/>
    <s v="INTERPROVINCIAL"/>
    <s v="INTERCOMUNAL"/>
    <n v="0"/>
    <n v="400505"/>
    <n v="400505"/>
    <n v="0"/>
    <n v="0"/>
    <n v="302712"/>
    <n v="0"/>
  </r>
  <r>
    <x v="4"/>
    <x v="14"/>
    <s v="PROYECTOS"/>
    <s v="RED PRIMARIA AEROPORTUARIA"/>
    <s v="RED PRIMARIA"/>
    <s v="30465589-0"/>
    <s v="NORMALIZACIÓN SUPERFICIE LIMITADORA DE OBSTÁCULOS AD. CAÑAL BAJO"/>
    <s v="OSORNO"/>
    <s v="OSORNO"/>
    <n v="0"/>
    <n v="446879"/>
    <n v="446879"/>
    <n v="689.41200000000003"/>
    <n v="0"/>
    <n v="0"/>
    <n v="0"/>
  </r>
  <r>
    <x v="4"/>
    <x v="14"/>
    <s v="PROYECTOS"/>
    <s v="RED PRIMARIA AEROPORTUARIA"/>
    <s v="RED PRIMARIA"/>
    <s v="30465788-0"/>
    <s v="AMPLIACION AERÓDROMO CAÑAL BAJO, OSORNO"/>
    <s v="OSORNO"/>
    <s v="OSORNO"/>
    <n v="6048015"/>
    <n v="664914"/>
    <n v="664914"/>
    <n v="138682.08499999999"/>
    <n v="0"/>
    <n v="4434959"/>
    <n v="24392270"/>
  </r>
  <r>
    <x v="4"/>
    <x v="14"/>
    <s v="PROYECTOS"/>
    <s v="MULTIRED"/>
    <s v="MULTIRED"/>
    <s v="30467388-0"/>
    <s v="CONSERVACIÓN MENOR RED AEROPORTUARIA REGIÓN DE LOS LAGOS"/>
    <s v="INTERPROVINCIAL"/>
    <s v="INTERCOMUNAL"/>
    <n v="0"/>
    <n v="230000"/>
    <n v="230000"/>
    <n v="230000"/>
    <n v="0"/>
    <n v="0"/>
    <n v="0"/>
  </r>
  <r>
    <x v="4"/>
    <x v="14"/>
    <s v="PROYECTOS"/>
    <s v="RED PEQUEÑOS AERODROMOS"/>
    <s v="PEQUEÑOS AERODROMOS"/>
    <s v="30468388-0"/>
    <s v="AMPLIACION ÁREA DE MOVIMIENTO PEQUEÑO AERÓDROMO ALTO PALENA"/>
    <s v="PALENA"/>
    <s v="PALENA"/>
    <n v="1171844"/>
    <n v="218655"/>
    <n v="218655"/>
    <n v="134004.04500000001"/>
    <n v="0"/>
    <n v="1449000"/>
    <n v="0"/>
  </r>
  <r>
    <x v="4"/>
    <x v="14"/>
    <s v="PROYECTOS"/>
    <s v="RED PRIMARIA AEROPORTUARIA"/>
    <s v="RED PRIMARIA"/>
    <s v="30471983-0"/>
    <s v="REPOSICION PISTA AEROPUERTO EL TEPUAL - PUERTO MONTT"/>
    <s v="LLANQUIHUE"/>
    <s v="PUERTO MONTT"/>
    <n v="38376"/>
    <n v="36202"/>
    <n v="36202"/>
    <n v="142.96799999999999"/>
    <n v="0"/>
    <n v="279533"/>
    <n v="12491"/>
  </r>
  <r>
    <x v="4"/>
    <x v="14"/>
    <s v="PROYECTOS"/>
    <s v="RED PRIMARIA AEROPORTUARIA"/>
    <s v="RED PRIMARIA"/>
    <s v="40011593-0"/>
    <s v="AMPLIACION Y MEJORAMIENTO AEROPUERTO EL TEPUAL REGIÓN DE LOS LAGOS"/>
    <s v="LLANQUIHUE"/>
    <s v="PUERTO MONTT"/>
    <n v="148224"/>
    <n v="163071"/>
    <n v="163071"/>
    <n v="114416.38399999999"/>
    <n v="0"/>
    <n v="411673"/>
    <n v="247004"/>
  </r>
  <r>
    <x v="4"/>
    <x v="14"/>
    <s v="PROYECTOS"/>
    <s v="RED PRIMARIA AEROPORTUARIA"/>
    <s v="RED PRIMARIA"/>
    <s v="40017761-0"/>
    <s v="AMPLIACION Y MEJORAMIENTO AERÓDROMO CAÑAL BAJO, OSORNO"/>
    <s v="OSORNO"/>
    <s v="OSORNO"/>
    <n v="0"/>
    <n v="75362"/>
    <n v="75362"/>
    <n v="15314.097"/>
    <n v="0"/>
    <n v="0"/>
    <n v="0"/>
  </r>
  <r>
    <x v="4"/>
    <x v="14"/>
    <s v="PROYECTOS"/>
    <s v="RED PRIMARIA AEROPORTUARIA"/>
    <s v="RED PRIMARIA"/>
    <s v="40017769-0"/>
    <s v="AMPLIACION Y MEJORAMIENTO DEL AERODROMO DE MOCOPULLI, DALCAHUE CHILOE"/>
    <s v="CHILOE"/>
    <s v="DALCAHUE"/>
    <n v="338328"/>
    <n v="356569"/>
    <n v="356569"/>
    <n v="239774.53200000001"/>
    <n v="0"/>
    <n v="17945"/>
    <n v="0"/>
  </r>
  <r>
    <x v="4"/>
    <x v="14"/>
    <s v="PROYECTOS"/>
    <s v="RED PRIMARIA AEROPORTUARIA"/>
    <s v="RED PRIMARIA"/>
    <s v="40020355-0"/>
    <s v="CONSERVACION MARGENES DE PISTA AERÓDROMO CAÑAL BAJO "/>
    <s v="OSORNO"/>
    <s v="OSORNO"/>
    <n v="2108128"/>
    <n v="0"/>
    <n v="0"/>
    <n v="0"/>
    <n v="0"/>
    <n v="0"/>
    <n v="0"/>
  </r>
  <r>
    <x v="4"/>
    <x v="14"/>
    <s v="PROYECTOS"/>
    <s v="RED PEQUEÑOS AERODROMOS"/>
    <s v="PEQUEÑOS AERODROMOS"/>
    <s v="40027663-0"/>
    <s v="NORMALIZACION CIERRE PERIMETRAL AERODROMO PUPELDE, ANCUD"/>
    <s v="CHILOE"/>
    <s v="ANCUD"/>
    <n v="302955"/>
    <n v="293181"/>
    <n v="293181"/>
    <n v="291282.25299999997"/>
    <n v="0"/>
    <n v="0"/>
    <n v="0"/>
  </r>
  <r>
    <x v="4"/>
    <x v="14"/>
    <s v="PROYECTOS"/>
    <s v="RED PEQUEÑOS AERODROMOS"/>
    <s v="PEQUEÑOS AERODROMOS"/>
    <s v="40033052-0"/>
    <s v="CONSERVACION GLOBAL PALENA 2021-2022, PLAN RECUPERACIÓN"/>
    <s v="PALENA"/>
    <s v="CHAITEN, FUTALEUFU, HUALAIHUE, PALENA"/>
    <n v="0"/>
    <n v="7775"/>
    <n v="7775"/>
    <n v="7762.308"/>
    <n v="0"/>
    <n v="0"/>
    <n v="0"/>
  </r>
  <r>
    <x v="4"/>
    <x v="14"/>
    <s v="PROYECTOS"/>
    <s v="RED PEQUEÑOS AERODROMOS"/>
    <s v="PEQUEÑOS AERODROMOS"/>
    <s v="40033054-0"/>
    <s v="CONSERVACION GLOBAL LLANQUIHUE 2021-2022, PLAN RECUPERACIÓN"/>
    <s v="LLANQUIHUE"/>
    <s v="PUERTO MONTT, CALBUCO, COCHAMO, FRESIA, FRUTILLAR, LOS MUERMOS, LLANQUIHUE, MAULLIN, PUERTO VARAS"/>
    <n v="0"/>
    <n v="2100"/>
    <n v="2100"/>
    <n v="2093.2840000000001"/>
    <n v="0"/>
    <n v="0"/>
    <n v="0"/>
  </r>
  <r>
    <x v="4"/>
    <x v="14"/>
    <s v="PROYECTOS"/>
    <s v="RED PEQUEÑOS AERODROMOS"/>
    <s v="PEQUEÑOS AERODROMOS"/>
    <s v="40034256-0"/>
    <s v="MEJORAMIENTO AREA DE MOVIMIENTO AERODROMO AYACARA CHAITÉN"/>
    <s v="PALENA"/>
    <s v="CHAITEN"/>
    <n v="934524"/>
    <n v="946493"/>
    <n v="946493"/>
    <n v="823802.91300000006"/>
    <n v="0"/>
    <n v="0"/>
    <n v="0"/>
  </r>
  <r>
    <x v="4"/>
    <x v="14"/>
    <s v="PROYECTOS"/>
    <s v="RED PEQUEÑOS AERODROMOS"/>
    <s v="PEQUEÑOS AERODROMOS"/>
    <s v="40039046-0"/>
    <s v="CONSERVACION GLOBAL PEQUEÑOS AERÓDROMOS CHILOÉ 2022 - 2023"/>
    <s v="CHILOE"/>
    <s v="CASTRO, ANCUD, CHONCHI, CURACO DE VELEZ, DALCAHUE, PUQUELDON, QUEILEN, QUELLON, QUEMCHI, QUINCHAO"/>
    <n v="1583870"/>
    <n v="1766932"/>
    <n v="1766932"/>
    <n v="1427162.237"/>
    <n v="0"/>
    <n v="0"/>
    <n v="0"/>
  </r>
  <r>
    <x v="4"/>
    <x v="14"/>
    <s v="PROYECTOS"/>
    <s v="RED PEQUEÑOS AERODROMOS"/>
    <s v="PEQUEÑOS AERODROMOS"/>
    <s v="40039047-0"/>
    <s v="CONSERVACION GLOBAL PEQUEÑOS AERÓDROMOS LLANQUIHUE 2022 - 2023"/>
    <s v="LLANQUIHUE"/>
    <s v="PUERTO MONTT, CALBUCO, COCHAMO, FRESIA, FRUTILLAR, LOS MUERMOS, LLANQUIHUE, MAULLIN, PUERTO VARAS"/>
    <n v="1472255"/>
    <n v="1517200"/>
    <n v="1517200"/>
    <n v="1271439.223"/>
    <n v="0"/>
    <n v="0"/>
    <n v="0"/>
  </r>
  <r>
    <x v="4"/>
    <x v="14"/>
    <s v="PROYECTOS"/>
    <s v="RED PEQUEÑOS AERODROMOS"/>
    <s v="PEQUEÑOS AERODROMOS"/>
    <s v="40039048-0"/>
    <s v="CONSERVACION GLOBAL PEQUEÑOS AERÓDROMOS PALENA 2022 - 2023"/>
    <s v="PALENA"/>
    <s v="CHAITEN, FUTALEUFU, HUALAIHUE, PALENA"/>
    <n v="1695485"/>
    <n v="1670500"/>
    <n v="1670500"/>
    <n v="1175064.5060000001"/>
    <n v="0"/>
    <n v="0"/>
    <n v="0"/>
  </r>
  <r>
    <x v="4"/>
    <x v="14"/>
    <s v="PROYECTOS"/>
    <s v="RED PRIMARIA AEROPORTUARIA"/>
    <s v="RED PRIMARIA"/>
    <s v="40039077-0"/>
    <s v="CONSERVACION RUTINARIA AEROPUERTO EL TEPUAL 2022 - 2023"/>
    <s v="LLANQUIHUE"/>
    <s v="PUERTO MONTT"/>
    <n v="777903"/>
    <n v="670700"/>
    <n v="670700"/>
    <n v="430797.80299999996"/>
    <n v="0"/>
    <n v="0"/>
    <n v="0"/>
  </r>
  <r>
    <x v="4"/>
    <x v="14"/>
    <s v="PROYECTOS"/>
    <s v="RED PEQUEÑOS AERODROMOS"/>
    <s v="PEQUEÑOS AERODROMOS"/>
    <s v="40039079-0"/>
    <s v="NORMALIZACION CIERRE PERIMETRAL AERÓDROMOS QUENAC Y APIAO, QUINCHAO "/>
    <s v="CHILOE"/>
    <s v="QUINCHAO"/>
    <n v="0"/>
    <n v="611568"/>
    <n v="611568"/>
    <n v="384924"/>
    <n v="0"/>
    <n v="0"/>
    <n v="0"/>
  </r>
  <r>
    <x v="4"/>
    <x v="14"/>
    <s v="PROYECTOS"/>
    <s v="RED PRIMARIA AEROPORTUARIA"/>
    <s v="RED PRIMARIA"/>
    <s v="40039672-0"/>
    <s v="CONSERVACION RUTINARIA AERODROMO MOCOPULLI 2022."/>
    <s v="CHILOE"/>
    <s v="DALCAHUE"/>
    <n v="0"/>
    <n v="315563"/>
    <n v="315563"/>
    <n v="281040.935"/>
    <n v="0"/>
    <n v="0"/>
    <n v="0"/>
  </r>
  <r>
    <x v="4"/>
    <x v="14"/>
    <s v="PROYECTOS"/>
    <s v="RED SECUNDARIA AEROPORTUARIA"/>
    <s v="RED SECUNDARIA"/>
    <s v="40046581-0"/>
    <s v="CONSERVACION RUTINARIA AERODROMO NUEVO CHAITEN 2023 "/>
    <s v="PALENA"/>
    <s v="PALENA"/>
    <n v="1275600"/>
    <n v="872546"/>
    <n v="872546"/>
    <n v="76.396000000000001"/>
    <n v="0"/>
    <n v="691010"/>
    <n v="0"/>
  </r>
  <r>
    <x v="4"/>
    <x v="14"/>
    <s v="PROYECTOS"/>
    <s v="RED PRIMARIA AEROPORTUARIA"/>
    <s v="RED PRIMARIA"/>
    <s v="40046584-0"/>
    <s v="CONSERVACION RUTINARIA AERODROMO MOCOPULLI 2023 "/>
    <s v="CHILOE"/>
    <s v="DALCAHUE"/>
    <n v="1381900"/>
    <n v="1653611"/>
    <n v="1653611"/>
    <n v="643820.72800000012"/>
    <n v="0"/>
    <n v="0"/>
    <n v="0"/>
  </r>
  <r>
    <x v="4"/>
    <x v="14"/>
    <s v="PROYECTOS"/>
    <s v="RED PRIMARIA AEROPORTUARIA"/>
    <s v="RED PRIMARIA"/>
    <s v="40047410-0"/>
    <s v="CONSERVACION AREA MOVIMIENTO AERODROMO CAÑAL BAJO 2022-2023"/>
    <s v="OSORNO"/>
    <s v="OSORNO"/>
    <n v="0"/>
    <n v="2413160"/>
    <n v="2413160"/>
    <n v="1445687.905"/>
    <n v="0"/>
    <n v="0"/>
    <n v="0"/>
  </r>
  <r>
    <x v="4"/>
    <x v="14"/>
    <s v="PROYECTOS"/>
    <s v="MULTIRED"/>
    <s v="ADMINISTRACIÓN DIRECTA"/>
    <s v="40048317-0"/>
    <s v="CONSERVACION MENOR RED AEROPORTUARIA REGIÓN DE LOS LAGOS 2023 - 2027 "/>
    <s v="INTERPROVINCIAL"/>
    <s v="INTERCOMUNAL"/>
    <n v="0"/>
    <n v="280000"/>
    <n v="280000"/>
    <n v="79252.896000000008"/>
    <n v="0"/>
    <n v="280000"/>
    <n v="0"/>
  </r>
  <r>
    <x v="4"/>
    <x v="14"/>
    <s v="PROYECTOS"/>
    <s v="RED PRIMARIA AEROPORTUARIA"/>
    <s v="RED PRIMARIA"/>
    <s v="40050094-0"/>
    <s v="CONSERVACION RUTINARIA AEROPUERTO EL TEPUAL 2024 "/>
    <s v="LLANQUIHUE"/>
    <s v="PUERTO MONTT"/>
    <n v="0"/>
    <n v="669166"/>
    <n v="669166"/>
    <n v="131221.19500000001"/>
    <n v="0"/>
    <n v="700578"/>
    <n v="0"/>
  </r>
  <r>
    <x v="4"/>
    <x v="15"/>
    <s v="PROYECTOS"/>
    <s v="RED PEQUEÑOS AERODROMOS"/>
    <s v="PEQUEÑOS AERODROMOS"/>
    <s v="40019547-0"/>
    <s v="CONSERVACION MAYOR AERÓDROMO CHILE CHICO - REGIÓN DE AYSEN"/>
    <s v="GENERAL CARRERA"/>
    <s v="CHILE CHICO"/>
    <n v="1109975"/>
    <n v="0"/>
    <n v="0"/>
    <n v="0"/>
    <n v="0"/>
    <n v="0"/>
    <n v="0"/>
  </r>
  <r>
    <x v="4"/>
    <x v="15"/>
    <s v="PROYECTOS"/>
    <s v="RED PEQUEÑOS AERODROMOS"/>
    <s v="ADMINISTRACIÓN DIRECTA"/>
    <s v="40020097-0"/>
    <s v="CONSERVACION MENOR AERODROMOS  AÑOS 2021-2027 - REGION DE AYSEN"/>
    <s v="INTERPROVINCIAL"/>
    <s v="INTERCOMUNAL"/>
    <n v="260685"/>
    <n v="305785"/>
    <n v="305785"/>
    <n v="206579.62899999999"/>
    <n v="0"/>
    <n v="86500"/>
    <n v="0"/>
  </r>
  <r>
    <x v="4"/>
    <x v="15"/>
    <s v="PROYECTOS"/>
    <s v="RED PEQUEÑOS AERODROMOS"/>
    <s v="PEQUEÑOS AERODROMOS"/>
    <s v="40020100-0"/>
    <s v="CONSERVACION RUTINARIA PEQUEÑOS AERODROMOS REGION DE AYSEN - PLAN DE RECUPERACION"/>
    <s v="INTERPROVINCIAL"/>
    <s v="INTERCOMUNAL"/>
    <n v="0"/>
    <n v="321333"/>
    <n v="321333"/>
    <n v="300357.64400000003"/>
    <n v="0"/>
    <n v="0"/>
    <n v="0"/>
  </r>
  <r>
    <x v="4"/>
    <x v="15"/>
    <s v="PROYECTOS"/>
    <s v="RED PRIMARIA AEROPORTUARIA"/>
    <s v="RED PRIMARIA"/>
    <s v="40026169-0"/>
    <s v="NORMALIZACION AREA DE MOVIMIENTO AERODROMO DE BALMACEDA"/>
    <s v="COIHAIQUE"/>
    <s v="COIHAIQUE"/>
    <n v="223895"/>
    <n v="242222"/>
    <n v="242222"/>
    <n v="178208.98499999999"/>
    <n v="0"/>
    <n v="2230"/>
    <n v="0"/>
  </r>
  <r>
    <x v="4"/>
    <x v="15"/>
    <s v="PROYECTOS"/>
    <s v="RED PEQUEÑOS AERODROMOS"/>
    <s v="PEQUEÑOS AERODROMOS"/>
    <s v="40038996-0"/>
    <s v="CONSERVACION PEQUEÑOS AERODROMOS REGION DE AYSEN AÑOS 2023-2024"/>
    <s v="AYSEN"/>
    <s v="AYSEN"/>
    <n v="577527"/>
    <n v="155395"/>
    <n v="155395"/>
    <n v="95.494"/>
    <n v="0"/>
    <n v="1076568"/>
    <n v="0"/>
  </r>
  <r>
    <x v="4"/>
    <x v="15"/>
    <s v="PROYECTOS"/>
    <s v="RED PEQUEÑOS AERODROMOS"/>
    <s v="PEQUEÑOS AERODROMOS"/>
    <s v="40039660-0"/>
    <s v="CONSERVACION RUTINARIA AERODROMO RIO MURTA - REGION DE AYSEN"/>
    <s v="GENERAL CARRERA"/>
    <s v="RIO IBAÑEZ"/>
    <n v="337850"/>
    <n v="273992"/>
    <n v="273992"/>
    <n v="272261.522"/>
    <n v="0"/>
    <n v="0"/>
    <n v="0"/>
  </r>
  <r>
    <x v="4"/>
    <x v="15"/>
    <s v="PROYECTOS"/>
    <s v="RED PRIMARIA AEROPORTUARIA"/>
    <s v="RED PRIMARIA"/>
    <s v="40045985-0"/>
    <s v="CONSERVACION PLATAFORMA AERODROMO BALMACEDA - AÑO  2023"/>
    <s v="COIHAIQUE"/>
    <s v="COIHAIQUE"/>
    <n v="851889"/>
    <n v="801200"/>
    <n v="801200"/>
    <n v="516650.03399999999"/>
    <n v="0"/>
    <n v="0"/>
    <n v="0"/>
  </r>
  <r>
    <x v="4"/>
    <x v="15"/>
    <s v="PROYECTOS"/>
    <s v="RED PRIMARIA AEROPORTUARIA"/>
    <s v="RED PRIMARIA"/>
    <s v="40046314-0"/>
    <s v="CONSERVACION RUTINARIA AERODROMO BALMACEDA - AÑO 2023 "/>
    <s v="COIHAIQUE"/>
    <s v="COIHAIQUE"/>
    <n v="478350"/>
    <n v="317"/>
    <n v="317"/>
    <n v="0"/>
    <n v="0"/>
    <n v="794282"/>
    <n v="0"/>
  </r>
  <r>
    <x v="4"/>
    <x v="15"/>
    <s v="PROYECTOS"/>
    <s v="RED PEQUEÑOS AERODROMOS"/>
    <s v="PEQUEÑOS AERODROMOS"/>
    <s v="40047996-0"/>
    <s v="CONSERVACION MAYOR AERODROMO VILLA OHIGGINS "/>
    <s v="CAPITAN PRAT"/>
    <s v="O'HIGGINS"/>
    <n v="0"/>
    <n v="199800"/>
    <n v="199800"/>
    <n v="95.494"/>
    <n v="0"/>
    <n v="1848205"/>
    <n v="0"/>
  </r>
  <r>
    <x v="4"/>
    <x v="15"/>
    <s v="PROYECTOS"/>
    <s v="RED PEQUEÑOS AERODROMOS"/>
    <s v="PEQUEÑOS AERODROMOS"/>
    <s v="40048931-0"/>
    <s v="CONSERVACION MAYOR AERODROMO CHILE CHICO - 2DA ETAPA "/>
    <s v="GENERAL CARRERA"/>
    <s v="CHILE CHICO"/>
    <n v="0"/>
    <n v="318"/>
    <n v="318"/>
    <n v="0"/>
    <n v="0"/>
    <n v="1589088"/>
    <n v="0"/>
  </r>
  <r>
    <x v="4"/>
    <x v="15"/>
    <s v="PROYECTOS"/>
    <s v="RED PEQUEÑOS AERODROMOS"/>
    <s v="PEQUEÑOS AERODROMOS"/>
    <s v="40050839-0"/>
    <s v="CONSERVACION AERODROMO PUYUHUAPI REGION DE AYSEN"/>
    <s v="AYSEN"/>
    <s v="CISNES"/>
    <n v="0"/>
    <n v="318"/>
    <n v="318"/>
    <n v="0"/>
    <n v="0"/>
    <n v="1947000"/>
    <n v="0"/>
  </r>
  <r>
    <x v="4"/>
    <x v="15"/>
    <s v="PROYECTOS"/>
    <s v="RED PRIMARIA AEROPORTUARIA"/>
    <s v="RED PRIMARIA"/>
    <s v="40055027-0"/>
    <s v="CONSERVACION RUTINARIA SELLOS AERODROMO BALMACEDA AÑOS 2023-2024"/>
    <s v="COIHAIQUE"/>
    <s v="COIHAIQUE"/>
    <n v="0"/>
    <n v="1280225"/>
    <n v="1280225"/>
    <n v="0"/>
    <n v="0"/>
    <n v="548982"/>
    <n v="0"/>
  </r>
  <r>
    <x v="4"/>
    <x v="15"/>
    <s v="PROYECTOS"/>
    <s v="RED PEQUEÑOS AERODROMOS"/>
    <s v="PEQUEÑOS AERODROMOS"/>
    <s v="40055228-0"/>
    <s v="CONSERVACION PERIODICA AERODROMO CABO 1 - JUAN ROMAN PTO AYSEN AÑOS 2023- 2024 "/>
    <s v="AYSEN"/>
    <s v="AYSEN"/>
    <n v="0"/>
    <n v="255070"/>
    <n v="255070"/>
    <n v="0"/>
    <n v="0"/>
    <n v="257429"/>
    <n v="0"/>
  </r>
  <r>
    <x v="4"/>
    <x v="15"/>
    <s v="PROYECTOS"/>
    <s v="RED SECUNDARIA AEROPORTUARIA"/>
    <s v="RED SECUNDARIA"/>
    <s v="40055235-0"/>
    <s v="CONSERVACION PERIODICA AERODROMO TENIENTE VIDAL AÑO 2023-2024 "/>
    <s v="AYSEN"/>
    <s v="AYSEN"/>
    <n v="0"/>
    <n v="270224"/>
    <n v="270224"/>
    <n v="0"/>
    <n v="0"/>
    <n v="207780"/>
    <n v="0"/>
  </r>
  <r>
    <x v="4"/>
    <x v="16"/>
    <s v="PROYECTOS"/>
    <s v="RED PRIMARIA AEROPORTUARIA"/>
    <s v="RED PRIMARIA"/>
    <s v="30100036-0"/>
    <s v="MEJORAMIENTO ÁREA DE MOVIMIENTO AEROPUERTO PRESIDENTE IBÁÑEZ R 12"/>
    <s v="MAGALLANES"/>
    <s v="PUNTA ARENAS"/>
    <n v="22981755"/>
    <n v="11918590"/>
    <n v="11918590"/>
    <n v="4122799.875"/>
    <n v="0"/>
    <n v="5997824"/>
    <n v="2151714"/>
  </r>
  <r>
    <x v="4"/>
    <x v="16"/>
    <s v="PROYECTOS"/>
    <s v="RED SECUNDARIA AEROPORTUARIA"/>
    <s v="RED SECUNDARIA"/>
    <s v="30451033-0"/>
    <s v="CONSERVACION MAYOR PISTA AERÓDROMO TENIENTE MARSH DE LA ANTÁRTICA. XII REGIÓN DE MAGALLANES"/>
    <s v="ANTARTICA CHILENA"/>
    <s v="ANTARTICA"/>
    <n v="936975"/>
    <n v="0"/>
    <n v="0"/>
    <n v="0"/>
    <n v="0"/>
    <n v="0"/>
    <n v="0"/>
  </r>
  <r>
    <x v="4"/>
    <x v="16"/>
    <s v="PROYECTOS"/>
    <s v="MULTIRED"/>
    <s v="MULTIRED"/>
    <s v="30480664-0"/>
    <s v="CONSERVACION MENOR RED AEROPORTUARIA REGIÓN DE MAGALLANES AÑOS 2017 - 2021"/>
    <s v="ANTARTICA CHILENA, TIERRA DEL FUEGO, ULTIMA ESPERANZA"/>
    <s v="CABO DE HORNOS, ANTARTICA, PORVENIR, NATALES"/>
    <n v="265750"/>
    <n v="168000"/>
    <n v="168000"/>
    <n v="137456.32000000001"/>
    <n v="0"/>
    <n v="0"/>
    <n v="0"/>
  </r>
  <r>
    <x v="4"/>
    <x v="16"/>
    <s v="PROYECTOS"/>
    <s v="RED SECUNDARIA AEROPORTUARIA"/>
    <s v="RED SECUNDARIA"/>
    <s v="40009039-0"/>
    <s v="AMPLIACION AREA TERMINAL AERÓDROMO GAMA. ZAÑARTU DE PTO. WILLIAMS"/>
    <s v="ANTARTICA CHILENA"/>
    <s v="CABO DE HORNOS"/>
    <n v="0"/>
    <n v="1546410"/>
    <n v="1546410"/>
    <n v="887808.88100000005"/>
    <n v="0"/>
    <n v="0"/>
    <n v="0"/>
  </r>
  <r>
    <x v="4"/>
    <x v="16"/>
    <s v="PROYECTOS"/>
    <s v="RED SECUNDARIA AEROPORTUARIA"/>
    <s v="RED SECUNDARIA"/>
    <s v="40031610-0"/>
    <s v="AMPLIACION Y MEJORAMIENTO AERÓDROMO TENIENTE RODOLFO MARSH MARTIN"/>
    <s v="ANTARTICA CHILENA"/>
    <s v="ANTARTICA"/>
    <n v="529081"/>
    <n v="488296"/>
    <n v="488296"/>
    <n v="392611.92700000003"/>
    <n v="0"/>
    <n v="197143"/>
    <n v="112643"/>
  </r>
  <r>
    <x v="4"/>
    <x v="16"/>
    <s v="PROYECTOS"/>
    <s v="RED PEQUEÑOS AERODROMOS"/>
    <s v="PEQUEÑOS AERODROMOS"/>
    <s v="40033095-0"/>
    <s v="CONSERVACION ZONA DE PARADA, AD PAMPA GUANACO, TIMAUKEL  (PLAN DE RECUPERACIÓN)"/>
    <s v="TIERRA DEL FUEGO"/>
    <s v="TIMAUKEL"/>
    <n v="697541"/>
    <n v="1230948"/>
    <n v="1230948"/>
    <n v="483931.81699999992"/>
    <n v="0"/>
    <n v="459211"/>
    <n v="0"/>
  </r>
  <r>
    <x v="4"/>
    <x v="16"/>
    <s v="PROYECTOS"/>
    <s v="RED SECUNDARIA AEROPORTUARIA"/>
    <s v="RED SECUNDARIA"/>
    <s v="40036488-0"/>
    <s v="AMPLIACION Y MEJORAMIENTO AD TENIENTE JULIO GALLARDO, PUERTO NATALES"/>
    <s v="ULTIMA ESPERANZA"/>
    <s v="NATALES"/>
    <n v="670627"/>
    <n v="650508"/>
    <n v="650508"/>
    <n v="246926.83300000001"/>
    <n v="0"/>
    <n v="588834"/>
    <n v="19057"/>
  </r>
  <r>
    <x v="4"/>
    <x v="16"/>
    <s v="PROYECTOS"/>
    <s v="HELIPUERTOS/PUNTOS DE POSADA"/>
    <s v="PUNTOS DE POSADA"/>
    <s v="40036540-0"/>
    <s v="CONSTRUCCION PUNTO DE POSADA PARA HELICÓPTEROS EN VILLA PUNTA DELGADA "/>
    <s v="MAGALLANES"/>
    <s v="SAN GREGORIO"/>
    <n v="0"/>
    <n v="771869"/>
    <n v="771869"/>
    <n v="349204.09800000006"/>
    <n v="0"/>
    <n v="0"/>
    <n v="0"/>
  </r>
  <r>
    <x v="4"/>
    <x v="16"/>
    <s v="PROYECTOS"/>
    <s v="RED PRIMARIA AEROPORTUARIA"/>
    <s v="ADMINISTRACIÓN DIRECTA"/>
    <s v="40038863-0"/>
    <s v="CONSERVACION POR ADMINISTRACION DIRECTA RED AEROPORTUARIA REGIÓN DE MAGALLANES 2023-2028 "/>
    <s v="MAGALLANES, ANTARTICA CHILENA, TIERRA DEL FUEGO, ULTIMA ESPERANZA"/>
    <s v="PUNTA ARENAS, LAGUNA BLANCA, RIO VERDE, SAN GREGORIO, CABO DE HORNOS, ANTARTICA, PORVENIR, PRIMAVERA, TIMAUKEL, NATALES, TORRES DEL PAINE"/>
    <n v="0"/>
    <n v="30000"/>
    <n v="30000"/>
    <n v="0"/>
    <n v="0"/>
    <n v="419867"/>
    <n v="0"/>
  </r>
  <r>
    <x v="4"/>
    <x v="16"/>
    <s v="PROYECTOS"/>
    <s v="RED SECUNDARIA AEROPORTUARIA"/>
    <s v="RED SECUNDARIA"/>
    <s v="40043387-0"/>
    <s v="CONSERVACION ACCESOS, ESTACIONAMIENTOS TERMINAL Y OBRAS ANEXAS AD. G. ZAÑARTU DE P. WILLIAMS"/>
    <s v="ANTARTICA CHILENA"/>
    <s v="CABO DE HORNOS"/>
    <n v="0"/>
    <n v="1276697"/>
    <n v="1276697"/>
    <n v="513.26900000000001"/>
    <n v="0"/>
    <n v="4270108"/>
    <n v="0"/>
  </r>
  <r>
    <x v="4"/>
    <x v="16"/>
    <s v="PROYECTOS"/>
    <s v="RED SECUNDARIA AEROPORTUARIA"/>
    <s v="RED SECUNDARIA"/>
    <s v="40046651-0"/>
    <s v="CONSERVACION MAYOR Y OBRAS ANEXAS ADMO PORVENIR DE T. DEL FUEGO "/>
    <s v="TIERRA DEL FUEGO"/>
    <s v="PORVENIR"/>
    <n v="1065232"/>
    <n v="0"/>
    <n v="0"/>
    <n v="0"/>
    <n v="0"/>
    <n v="0"/>
    <n v="0"/>
  </r>
  <r>
    <x v="4"/>
    <x v="16"/>
    <s v="PROYECTOS"/>
    <s v="RED SECUNDARIA AEROPORTUARIA"/>
    <s v="RED SECUNDARIA"/>
    <s v="40046670-0"/>
    <s v="CONSERVACION CIERRE PERIMETRAL ADMO. GAMA ZAÑARTU DE P. WILLIAMS "/>
    <s v="ANTARTICA CHILENA"/>
    <s v="CABO DE HORNOS"/>
    <n v="2240910"/>
    <n v="1041248"/>
    <n v="1041248"/>
    <n v="383.87299999999999"/>
    <n v="0"/>
    <n v="3265042"/>
    <n v="0"/>
  </r>
  <r>
    <x v="4"/>
    <x v="16"/>
    <s v="PROYECTOS"/>
    <s v="RED SECUNDARIA AEROPORTUARIA"/>
    <s v="RED SECUNDARIA"/>
    <s v="40046781-0"/>
    <s v="CONSERVACION RUTINARIA ÁREA DE MOVIMIENTO AD. PUERTO NATALES"/>
    <s v="ULTIMA ESPERANZA"/>
    <s v="NATALES"/>
    <n v="0"/>
    <n v="117076"/>
    <n v="117076"/>
    <n v="0"/>
    <n v="0"/>
    <n v="804735"/>
    <n v="0"/>
  </r>
  <r>
    <x v="4"/>
    <x v="16"/>
    <s v="PROYECTOS"/>
    <s v="HELIPUERTOS/PUNTOS DE POSADA"/>
    <s v="PUNTOS DE POSADA"/>
    <s v="40052168-0"/>
    <s v="REPOSICION RED PUNTOS DE POSADA PARA HELICÓPTEROS EN UNIDADES DE CARABINEROS MAGALLANES"/>
    <s v="MAGALLANES, ULTIMA ESPERANZA"/>
    <s v="LAGUNA BLANCA, SAN GREGORIO, TORRES DEL PAINE"/>
    <n v="0"/>
    <n v="1215372"/>
    <n v="1215372"/>
    <n v="85.944000000000003"/>
    <n v="0"/>
    <n v="3642502"/>
    <n v="0"/>
  </r>
  <r>
    <x v="4"/>
    <x v="17"/>
    <s v="ESTUDIOS BÁSICOS"/>
    <s v="RED PRIMARIA AEROPORTUARIA"/>
    <s v="RED PRIMARIA"/>
    <s v="40010356-0"/>
    <s v="DIAGNOSTICO AUSCULTACION PAV. AEROPORTUARIO RED PRIMARIA ZONA CENTRO."/>
    <s v="INTERPROVINCIAL"/>
    <s v="INTERCOMUNAL"/>
    <n v="0"/>
    <n v="105795"/>
    <n v="105795"/>
    <n v="77412.789999999994"/>
    <n v="0"/>
    <n v="35406"/>
    <n v="0"/>
  </r>
  <r>
    <x v="4"/>
    <x v="17"/>
    <s v="ESTUDIOS BÁSICOS"/>
    <s v="RED PRIMARIA AEROPORTUARIA"/>
    <s v="RED PRIMARIA"/>
    <s v="40023099-0"/>
    <s v="ACTUALIZACION PLAN MAESTRO AEROPUERTO AMB Y ESTUDIO LOCALIZACIÓN NAMZC"/>
    <s v="INTERPROVINCIAL"/>
    <s v="INTERCOMUNAL"/>
    <n v="0"/>
    <n v="66840"/>
    <n v="66840"/>
    <n v="0"/>
    <n v="0"/>
    <n v="0"/>
    <n v="0"/>
  </r>
  <r>
    <x v="4"/>
    <x v="17"/>
    <s v="ESTUDIOS BÁSICOS"/>
    <s v="ESTUDIOS"/>
    <s v="ESTUDIOS"/>
    <s v="40037023-0"/>
    <s v="INVESTIGACION Y ANÁLISIS PARA LA CERTIFICACIÓN DE PROYECTOS DE INFRAESTRUCTURA AEROPORTUARIA"/>
    <s v="INTERPROVINCIAL"/>
    <s v="INTERCOMUNAL"/>
    <n v="321275"/>
    <n v="63179"/>
    <n v="63179"/>
    <n v="81.17"/>
    <n v="0"/>
    <n v="439928"/>
    <n v="93433"/>
  </r>
  <r>
    <x v="5"/>
    <x v="0"/>
    <s v="ESTUDIOS BÁSICOS"/>
    <s v=""/>
    <s v=""/>
    <s v="000"/>
    <s v="FONDOS SIN DECRETAR"/>
    <s v=""/>
    <s v=""/>
    <n v="0"/>
    <n v="59852"/>
    <n v="0"/>
    <n v="0"/>
    <n v="0"/>
    <n v="0"/>
    <n v="0"/>
  </r>
  <r>
    <x v="5"/>
    <x v="12"/>
    <s v="ESTUDIOS BÁSICOS"/>
    <s v="INNOVACION TECNOLOGICA"/>
    <s v="INNOVACION TECNOLOGICA"/>
    <s v="40032123-0"/>
    <s v="DIAGNOSTICO DE MODELOS DE GESTION DE LA INFRAESTRUCTURA MOP EN TERRITORIO INDIGENA"/>
    <s v="INTERPROVINCIAL"/>
    <s v="INTERCOMUNAL"/>
    <n v="59852"/>
    <n v="0"/>
    <n v="0"/>
    <n v="0"/>
    <n v="0"/>
    <n v="0"/>
    <n v="0"/>
  </r>
  <r>
    <x v="5"/>
    <x v="17"/>
    <s v="ESTUDIOS BÁSICOS"/>
    <s v="MEDIOAMBIENTE, TERRITORIO Y PARTICIPACION CIUDADANA"/>
    <s v="MEDIOAMBIENTE, TERRITORIO Y PARTICIPACION CIUDADANA"/>
    <s v="40024523-0"/>
    <s v="ANALISIS DE REDUCCION DE EMISION DE GEI EN PROYECTOS AEROPORTUARIOS Y DE CONECTIVIDAD"/>
    <s v="IQUIQUE, ANTOFAGASTA, COPIAPO, ELQUI, VALPARAISO, CACHAPOAL, TALCA, CONCEPCION, MALLECO, ARICA"/>
    <s v="INTERCOMUNAL"/>
    <n v="27426"/>
    <n v="22814"/>
    <n v="22814"/>
    <n v="22814"/>
    <n v="0"/>
    <n v="0"/>
    <n v="0"/>
  </r>
  <r>
    <x v="5"/>
    <x v="17"/>
    <s v="ESTUDIOS BÁSICOS"/>
    <s v="MEDIOAMBIENTE, TERRITORIO Y PARTICIPACION CIUDADANA"/>
    <s v="MEDIOAMBIENTE, TERRITORIO Y PARTICIPACION CIUDADANA"/>
    <s v="40032246-0"/>
    <s v="DIAGNOSTICO DE CRITERIOS DE CIRCULARIDAD PARA LA EJECUCIÓN DE OBRAS"/>
    <s v="INTERPROVINCIAL"/>
    <s v="INTERCOMUNAL"/>
    <n v="108203"/>
    <n v="0"/>
    <n v="0"/>
    <n v="0"/>
    <n v="0"/>
    <n v="0"/>
    <n v="0"/>
  </r>
  <r>
    <x v="5"/>
    <x v="17"/>
    <s v="ESTUDIOS BÁSICOS"/>
    <s v="MEDIOAMBIENTE, TERRITORIO Y PARTICIPACION CIUDADANA"/>
    <s v="MEDIOAMBIENTE, TERRITORIO Y PARTICIPACION CIUDADANA"/>
    <s v="40040426-0"/>
    <s v="ACTUALIZACION DE PLANES DE ADAPTACION Y MITIGACION AL CC  PARA LA INFRAESTRUCTURA"/>
    <s v="INTERPROVINCIAL"/>
    <s v="INTERCOMUNAL"/>
    <n v="204943"/>
    <n v="0"/>
    <n v="0"/>
    <n v="0"/>
    <n v="0"/>
    <n v="0"/>
    <n v="0"/>
  </r>
  <r>
    <x v="5"/>
    <x v="17"/>
    <s v="ESTUDIOS BÁSICOS"/>
    <s v="MEDIOAMBIENTE, TERRITORIO Y PARTICIPACION CIUDADANA"/>
    <s v="MEDIOAMBIENTE, TERRITORIO Y PARTICIPACION CIUDADANA"/>
    <s v="40040431-0"/>
    <s v="ANALISIS DE INVERSION EN INFRAESTRUCTURA BASADA EN LA NATURALEZA"/>
    <s v="INTERPROVINCIAL"/>
    <s v="INTERCOMUNAL"/>
    <n v="28061"/>
    <n v="0"/>
    <n v="0"/>
    <n v="0"/>
    <n v="0"/>
    <n v="0"/>
    <n v="0"/>
  </r>
  <r>
    <x v="5"/>
    <x v="17"/>
    <s v="ESTUDIOS BÁSICOS"/>
    <s v="MEDIOAMBIENTE, TERRITORIO Y PARTICIPACION CIUDADANA"/>
    <s v="MEDIOAMBIENTE, TERRITORIO Y PARTICIPACION CIUDADANA"/>
    <s v="40040458-0"/>
    <s v="ANALISIS DE SENALETICA CON PERTINENCIA INDIGENA PARA PUEBLOS INDIGENAS (ETAPA 2)"/>
    <s v="INTERPROVINCIAL"/>
    <s v="INTERCOMUNAL"/>
    <n v="21260"/>
    <n v="0"/>
    <n v="0"/>
    <n v="0"/>
    <n v="0"/>
    <n v="0"/>
    <n v="0"/>
  </r>
  <r>
    <x v="5"/>
    <x v="17"/>
    <s v="ESTUDIOS BÁSICOS"/>
    <s v="MEDIOAMBIENTE, TERRITORIO Y PARTICIPACION CIUDADANA"/>
    <s v="MEDIOAMBIENTE, TERRITORIO Y PARTICIPACION CIUDADANA"/>
    <s v="40041378-0"/>
    <s v="DIAGNOSTICO PARA UN PLAN  DE GESTION HIDRICA EN CONSTRUCCION Y OPERACION DE OO.PP."/>
    <s v="INTERPROVINCIAL"/>
    <s v="INTERCOMUNAL"/>
    <n v="59852"/>
    <n v="0"/>
    <n v="0"/>
    <n v="0"/>
    <n v="0"/>
    <n v="0"/>
    <n v="0"/>
  </r>
  <r>
    <x v="5"/>
    <x v="17"/>
    <s v="ESTUDIOS BÁSICOS"/>
    <s v="MEDIOAMBIENTE, TERRITORIO Y PARTICIPACION CIUDADANA"/>
    <s v="MEDIOAMBIENTE, TERRITORIO Y PARTICIPACION CIUDADANA"/>
    <s v="40041532-0"/>
    <s v="ACTUALIZACION DE INFRAESTRUCTURA PARA EL DESARROLLO DE PUEBLOS INDÍGENAS"/>
    <s v="INTERPROVINCIAL"/>
    <s v="INTERCOMUNAL"/>
    <n v="59852"/>
    <n v="0"/>
    <n v="0"/>
    <n v="0"/>
    <n v="0"/>
    <n v="0"/>
    <n v="0"/>
  </r>
  <r>
    <x v="6"/>
    <x v="0"/>
    <s v="ESTUDIOS BÁSICOS"/>
    <s v=""/>
    <s v=""/>
    <s v="000"/>
    <s v="FONDOS SIN DECRETAR"/>
    <s v=""/>
    <s v=""/>
    <n v="0"/>
    <n v="134657"/>
    <n v="0"/>
    <n v="0"/>
    <n v="0"/>
    <n v="0"/>
    <n v="0"/>
  </r>
  <r>
    <x v="6"/>
    <x v="5"/>
    <s v="ESTUDIOS BÁSICOS"/>
    <s v="ESTUDIOS"/>
    <s v="ESTUDIOS"/>
    <s v="40040006-0"/>
    <s v="ANALISIS DE LA INFRAESTRUCTURA DE TRANSPORTE REGION DE COQUIMBO"/>
    <s v="ELQUI, CHOAPA, LIMARI"/>
    <s v="LA SERENA, COQUIMBO, ANDACOLLO, LA HIGUERA, PAIGUANO, VICUÑA, ILLAPEL, CANELA, LOS VILOS, SALAMANCA, OVALLE, COMBARBALA, MONTE PATRIA, PUNITAQUI, RIO HURTADO"/>
    <n v="10630"/>
    <n v="53800"/>
    <n v="53800"/>
    <n v="85.944000000000003"/>
    <n v="0"/>
    <n v="107100"/>
    <n v="0"/>
  </r>
  <r>
    <x v="6"/>
    <x v="5"/>
    <s v="ESTUDIOS BÁSICOS"/>
    <s v="ESTUDIOS"/>
    <s v="ESTUDIOS"/>
    <s v="40043923-0"/>
    <s v="ANALISIS PLAN DE INVERSIÓN INFRAESTRUCTURA DEL CUIDADO REGION DE COQUIMBO"/>
    <s v="ELQUI, CHOAPA, LIMARI"/>
    <s v="LA SERENA, COQUIMBO, ANDACOLLO, LA HIGUERA, PAIGUANO, VICUÑA, ILLAPEL, CANELA, LOS VILOS, SALAMANCA, OVALLE, COMBARBALA, MONTE PATRIA, PUNITAQUI, RIO HURTADO"/>
    <n v="10630"/>
    <n v="0"/>
    <n v="0"/>
    <n v="0"/>
    <n v="0"/>
    <n v="0"/>
    <n v="0"/>
  </r>
  <r>
    <x v="6"/>
    <x v="9"/>
    <s v="ESTUDIOS BÁSICOS"/>
    <s v="ESTUDIOS"/>
    <s v="ESTUDIOS"/>
    <s v="40043910-0"/>
    <s v="ANALISIS PARA REMOCIONES EN MASA, RUTA 115 CH PASO PEHUENCHE REGION DEL MAULE"/>
    <s v="TALCA"/>
    <s v="TALCA, CONSTITUCION, CUREPTO, EMPEDRADO, MAULE, PELARCO, PENCAHUE, RIO CLARO, SAN CLEMENTE, SAN RAFAEL"/>
    <n v="16795"/>
    <n v="69459"/>
    <n v="69459"/>
    <n v="85.944000000000003"/>
    <n v="0"/>
    <n v="0"/>
    <n v="0"/>
  </r>
  <r>
    <x v="6"/>
    <x v="17"/>
    <s v="ESTUDIOS BÁSICOS"/>
    <s v="ESTUDIOS"/>
    <s v="ESTUDIOS"/>
    <s v="40032044-0"/>
    <s v="ANALISIS PLAN INVERSIONES CONECTIVIDAD INTERURBANA 2050-CORREDOR INTERMEDIO CENTRAL"/>
    <s v="INTERPROVINCIAL"/>
    <s v="INTERCOMUNAL"/>
    <n v="106087"/>
    <n v="89782"/>
    <n v="89782"/>
    <n v="89782"/>
    <n v="0"/>
    <n v="0"/>
    <n v="0"/>
  </r>
  <r>
    <x v="6"/>
    <x v="17"/>
    <s v="ESTUDIOS BÁSICOS"/>
    <s v="ESTUDIOS"/>
    <s v="ESTUDIOS"/>
    <s v="40032811-0"/>
    <s v="DIAGNOSTICO PLAN DE INVERSION SERVICIOS SANITARIOS RURALES MACROZONA NORTE"/>
    <s v="INTERPROVINCIAL"/>
    <s v="INTERCOMUNAL"/>
    <n v="192417"/>
    <n v="0"/>
    <n v="0"/>
    <n v="0"/>
    <n v="0"/>
    <n v="0"/>
    <n v="0"/>
  </r>
  <r>
    <x v="6"/>
    <x v="17"/>
    <s v="ESTUDIOS BÁSICOS"/>
    <s v="ESTUDIOS"/>
    <s v="ESTUDIOS"/>
    <s v="40037789-0"/>
    <s v="ANALISIS PLAN DE INVERSION EN SOLUCIONES DE REUSO 12 LOCALIDADES RURALES"/>
    <s v="CACHAPOAL, CARDENAL CARO, COLCHAGUA, TALCA, CAUQUENES, CURICO, LINARES"/>
    <s v="RANCAGUA, CODEGUA, COINCO, COLTAUCO, DOÑIHUE, GRANEROS, LAS CABRAS, MACHALI, MALLOA, MOSTAZAL, OLIVAR, PEUMO, PICHIDEGUA, QUINTA DE TILCOCO, RENGO, REQUINOA, SAN VICENTE, PICHILEMU, LA ESTRELLA, LITUECHE, MARCHIHUE, NAVIDAD, PAREDONES, SAN FERNANDO, CHEPI"/>
    <n v="133014"/>
    <n v="232858"/>
    <n v="232858"/>
    <n v="114370.836"/>
    <n v="0"/>
    <n v="0"/>
    <n v="0"/>
  </r>
  <r>
    <x v="6"/>
    <x v="17"/>
    <s v="ESTUDIOS BÁSICOS"/>
    <s v="ESTUDIOS"/>
    <s v="ESTUDIOS"/>
    <s v="40039386-0"/>
    <s v="DIAGNOSTICO PLAN DE INVERSION SERVICIOS SANITARIOS RURALES MACROZONA SUR"/>
    <s v="CONCEPCION, ARAUCO, BIO BIO, CAUTIN, MALLECO, VALDIVIA, RANCO, DIGUILLÍN, ITATA, PUNILLA"/>
    <s v="CONCEPCION, CORONEL, CHIGUAYANTE, FLORIDA, HUALQUI, LOTA, PENCO, SAN PEDRO DE LA PAZ, SANTA JUANA, TALCAHUANO, TOME, HUALPEN, LEBU, ARAUCO, CAÑETE, CONTULMO, CURANILAHUE, LOS ALAMOS, TIRUA, ALTO BIO BIO, LOS ANGELES, ANTUCO, CABRERO, LAJA, MULCHEN, NACIMI"/>
    <n v="134657"/>
    <n v="0"/>
    <n v="0"/>
    <n v="0"/>
    <n v="0"/>
    <n v="0"/>
    <n v="0"/>
  </r>
  <r>
    <x v="6"/>
    <x v="17"/>
    <s v="ESTUDIOS BÁSICOS"/>
    <s v="ESTUDIOS"/>
    <s v="ESTUDIOS"/>
    <s v="40040020-0"/>
    <s v="ANALISIS REQUERIMIENTO CONECTIVIDAD INTERNACIONAL ZONA NORTE"/>
    <s v="IQUIQUE, TAMARUGAL, ANTOFAGASTA, EL LOA, TOCOPILLA, COPIAPO, CHAÑARAL, HUASCO, ARICA, PARINACOTA"/>
    <s v="IQUIQUE, ALTO HOSPICIO, POZO ALMONTE, CAMIÑA, COLCHANE, HUARA, PICA, ANTOFAGASTA, MEJILLONES, SIERRA GORDA, TALTAL, CALAMA, OLLAGUE, SAN PEDRO DE ATACAMA, TOCOPILLA, MARIA ELENA, COPIAPO, CALDERA, TIERRA AMARILLA, CHAÑARAL, DIEGO DE ALMAGRO, VALLENAR, ALT"/>
    <n v="10630"/>
    <n v="35106"/>
    <n v="35106"/>
    <n v="81.17"/>
    <n v="0"/>
    <n v="104360"/>
    <n v="0"/>
  </r>
  <r>
    <x v="6"/>
    <x v="17"/>
    <s v="ESTUDIOS BÁSICOS"/>
    <s v="ESTUDIOS"/>
    <s v="ESTUDIOS"/>
    <s v="40041808-0"/>
    <s v="ANALISIS PLAN DIRECTOR INTEGRAL AL 2055"/>
    <s v="INTERPROVINCIAL"/>
    <s v="INTERCOMUNAL"/>
    <n v="191553"/>
    <n v="191552"/>
    <n v="191552"/>
    <n v="71481.17"/>
    <n v="0"/>
    <n v="308565"/>
    <n v="0"/>
  </r>
  <r>
    <x v="6"/>
    <x v="17"/>
    <s v="ESTUDIOS BÁSICOS"/>
    <s v="ESTUDIOS"/>
    <s v="ESTUDIOS"/>
    <s v="40047356-0"/>
    <s v="ANALISIS MODELACION Y EVALUACION PLAN DE INVERSIONES ESTRATEGICO PARA PDI 2055 "/>
    <s v="INTERPROVINCIAL"/>
    <s v="INTERCOMUNAL"/>
    <n v="0"/>
    <n v="119080"/>
    <n v="119080"/>
    <n v="81.17"/>
    <n v="0"/>
    <n v="237920"/>
    <n v="0"/>
  </r>
  <r>
    <x v="6"/>
    <x v="17"/>
    <s v="ESTUDIOS BÁSICOS"/>
    <s v="ESTUDIOS"/>
    <s v="ESTUDIOS"/>
    <s v="40048720-0"/>
    <s v="DIAGNOSTICO PLAN DE INVERSIÓN SERVICIOS SANITARIOS RURALES REGIÓN DE ARICA Y PARINACOTA"/>
    <s v="ARICA, PARINACOTA"/>
    <s v="ARICA, CAMARONES, PUTRE, GENERAL LAGOS"/>
    <n v="0"/>
    <n v="103850"/>
    <n v="103850"/>
    <n v="85.944000000000003"/>
    <n v="0"/>
    <n v="34550"/>
    <n v="0"/>
  </r>
  <r>
    <x v="6"/>
    <x v="17"/>
    <s v="ESTUDIOS BÁSICOS"/>
    <s v="ESTUDIOS"/>
    <s v="ESTUDIOS"/>
    <s v="40048972-0"/>
    <s v="ANALISIS REQUERIMIENTOS DE INFRAESTRUCTURA HIDRICA DE LARGO PLAZO 2025-2055"/>
    <s v="INTERPROVINCIAL"/>
    <s v="INTERCOMUNAL"/>
    <n v="0"/>
    <n v="121580"/>
    <n v="121580"/>
    <n v="85.944000000000003"/>
    <n v="0"/>
    <n v="0"/>
    <n v="0"/>
  </r>
  <r>
    <x v="7"/>
    <x v="0"/>
    <s v="PROYECTOS"/>
    <s v=""/>
    <s v=""/>
    <s v="000"/>
    <s v="FONDOS SIN DECRETAR"/>
    <s v=""/>
    <s v=""/>
    <n v="0"/>
    <n v="36107016"/>
    <n v="0"/>
    <n v="0"/>
    <n v="0"/>
    <n v="0"/>
    <n v="0"/>
  </r>
  <r>
    <x v="7"/>
    <x v="1"/>
    <s v="PROYECTOS"/>
    <s v="AMPLIACION Y MEJORAMIENTO DE SERVICIOS EXISTENTES DE AGUA POTABLE RURAL"/>
    <s v="MEJORAMIENTO Y AMPLIACION DE SERVICIOS EXISTENTES"/>
    <s v="40016163-0"/>
    <s v="CONSERVACION MATENCIÓN Y AMPLIACIÓN SISTEMAS APR, REGIÓN DE ARICA Y PARINACOTA (GLOSA 5)"/>
    <s v="ARICA"/>
    <s v="ARICA"/>
    <n v="0"/>
    <n v="1025000"/>
    <n v="1025000"/>
    <n v="30585.885999999999"/>
    <n v="0"/>
    <n v="0"/>
    <n v="0"/>
  </r>
  <r>
    <x v="7"/>
    <x v="1"/>
    <s v="PROYECTOS"/>
    <s v="AGUA POTABLE RURAL CONCENTRADO"/>
    <s v="AGUA POTABLE RURAL CONCENTRADO"/>
    <s v="40020276-0"/>
    <s v="CONSTRUCCION SISTEMA SSR SECTOR SANTA IRENE, COMUNA DE ARICA"/>
    <s v="ARICA"/>
    <s v="ARICA"/>
    <n v="3570"/>
    <n v="0"/>
    <n v="0"/>
    <n v="0"/>
    <n v="0"/>
    <n v="0"/>
    <n v="0"/>
  </r>
  <r>
    <x v="7"/>
    <x v="1"/>
    <s v="PROYECTOS"/>
    <s v="AGUA POTABLE RURAL CONCENTRADO"/>
    <s v="AGUA POTABLE RURAL CONCENTRADO"/>
    <s v="40020278-0"/>
    <s v="CONSTRUCCION SISTEMA SSR SECTOR PAMPA CONCORDIA, COMUNA DE ARICA"/>
    <s v="ARICA"/>
    <s v="ARICA"/>
    <n v="4783500"/>
    <n v="2068263"/>
    <n v="2068263"/>
    <n v="1514146.7690000001"/>
    <n v="0"/>
    <n v="0"/>
    <n v="0"/>
  </r>
  <r>
    <x v="7"/>
    <x v="1"/>
    <s v="PROYECTOS"/>
    <s v="AMPLIACION Y MEJORAMIENTO DE SERVICIOS EXISTENTES DE AGUA POTABLE RURAL"/>
    <s v="MEJORAMIENTO Y AMPLIACION DE SERVICIOS EXISTENTES"/>
    <s v="40020289-0"/>
    <s v="MEJORAMIENTO INTEGRAL SISTEMA SSR SAN MIGUEL DE AZAPA, COMUNA DE ARICA"/>
    <s v="ARICA"/>
    <s v="ARICA"/>
    <n v="8267"/>
    <n v="1957049"/>
    <n v="1957049"/>
    <n v="1658580.3869999999"/>
    <n v="0"/>
    <n v="769595"/>
    <n v="0"/>
  </r>
  <r>
    <x v="7"/>
    <x v="1"/>
    <s v="PROYECTOS"/>
    <s v="AMPLIACION Y MEJORAMIENTO DE SERVICIOS EXISTENTES DE AGUA POTABLE RURAL"/>
    <s v="MEJORAMIENTO Y AMPLIACION DE SERVICIOS EXISTENTES"/>
    <s v="40027917-0"/>
    <s v="MEJORAMIENTO SISTEMAS APR REGION ARICA Y PARINACOTA , GLOSA 05 APR (PREFACT.,FACT.,DISEÑO)"/>
    <s v="INTERPROVINCIAL"/>
    <s v="INTERCOMUNAL"/>
    <n v="905523"/>
    <n v="868377"/>
    <n v="868377"/>
    <n v="713584.97499999998"/>
    <n v="0"/>
    <n v="0"/>
    <n v="0"/>
  </r>
  <r>
    <x v="7"/>
    <x v="1"/>
    <s v="PROYECTOS"/>
    <s v="AGUA POTABLE RURAL CONCENTRADO"/>
    <s v="MEJORAMIENTO Y AMPLIACION DE SERVICIOS EXISTENTES"/>
    <s v="40028428-0"/>
    <s v="MEJORAMIENTO INTEGRAL SISTEMA SSR LAS MAITAS, COMUNA DE ARICA"/>
    <s v="ARICA"/>
    <s v="ARICA"/>
    <n v="2635345"/>
    <n v="2311636"/>
    <n v="2311636"/>
    <n v="1973434.2690000001"/>
    <n v="0"/>
    <n v="3452435"/>
    <n v="0"/>
  </r>
  <r>
    <x v="7"/>
    <x v="1"/>
    <s v="PROYECTOS"/>
    <s v="AGUA POTABLE RURAL CONCENTRADO"/>
    <s v="AGUA POTABLE RURAL CONCENTRADO"/>
    <s v="40028448-0"/>
    <s v="CONSTRUCCION SISTEMA SSR PAGO DE GOMEZ COMUNA DE ARICA"/>
    <s v="ARICA"/>
    <s v="ARICA"/>
    <n v="0"/>
    <n v="337633"/>
    <n v="337633"/>
    <n v="0"/>
    <n v="0"/>
    <n v="2475974"/>
    <n v="0"/>
  </r>
  <r>
    <x v="7"/>
    <x v="1"/>
    <s v="PROYECTOS"/>
    <s v="AGUA POTABLE RURAL CONCENTRADO"/>
    <s v="AGUA POTABLE RURAL CONCENTRADO"/>
    <s v="40028460-0"/>
    <s v="CONSTRUCCION SISTEMA SSR PAMPA SAN MARTIN, COMUNA DE ARICA"/>
    <s v="ARICA"/>
    <s v="ARICA"/>
    <n v="3024150"/>
    <n v="1263048"/>
    <n v="1263048"/>
    <n v="1164738.767"/>
    <n v="0"/>
    <n v="0"/>
    <n v="0"/>
  </r>
  <r>
    <x v="7"/>
    <x v="1"/>
    <s v="PROYECTOS"/>
    <s v="AGUA POTABLE RURAL CONCENTRADO"/>
    <s v="MEJORAMIENTO Y AMPLIACION DE SERVICIOS EXISTENTES"/>
    <s v="40030653-0"/>
    <s v="CONSERVACION SISTEMAS SSR 2023 REGION XV"/>
    <s v="INTERPROVINCIAL"/>
    <s v="INTERCOMUNAL"/>
    <n v="2507900"/>
    <n v="0"/>
    <n v="0"/>
    <n v="0"/>
    <n v="0"/>
    <n v="0"/>
    <n v="0"/>
  </r>
  <r>
    <x v="7"/>
    <x v="1"/>
    <s v="PROYECTOS"/>
    <s v="AGUA POTABLE RURAL SEMI CONCENTRADO"/>
    <s v="AGUA POTABLE RURAL SEMI CONCENTRADO"/>
    <s v="40045819-0"/>
    <s v="CONSERVACION AGUAS SERVIDAS 2022 REGIÓN DE ARICA Y PARINACOTA"/>
    <s v="ARICA, PARINACOTA"/>
    <s v="ARICA, CAMARONES, PUTRE, GENERAL LAGOS"/>
    <n v="0"/>
    <n v="169460"/>
    <n v="169460"/>
    <n v="0"/>
    <n v="0"/>
    <n v="0"/>
    <n v="0"/>
  </r>
  <r>
    <x v="7"/>
    <x v="1"/>
    <s v="PROYECTOS"/>
    <s v="CONSERVACION, MANTENCION Y AMPLIACION DE SERVICIOS SANITARIOS RURALES EXISTENTES"/>
    <s v="CONSERVACION (CIRCULAR 33)"/>
    <s v="40053576-0"/>
    <s v="CONSERVACION SERVICIO SANITARIO RURAL DE CUYA ARICA Y PARINACOTA"/>
    <s v="ARICA"/>
    <s v="CAMARONES"/>
    <n v="0"/>
    <n v="98466"/>
    <n v="98466"/>
    <n v="0"/>
    <n v="0"/>
    <n v="67004"/>
    <n v="0"/>
  </r>
  <r>
    <x v="7"/>
    <x v="2"/>
    <s v="PROYECTOS"/>
    <s v="AGUA POTABLE RURAL SEMI CONCENTRADO"/>
    <s v="AGUA POTABLE RURAL SEMI CONCENTRADO"/>
    <s v="30484760-0"/>
    <s v="CONSTRUCCIÓN SISTEMA DE AGUA POTABLE RURAL CHUSMIZA Y USMAGAMA, REGIÓN DE TARAPACÁ"/>
    <s v="TAMARUGAL"/>
    <s v="HUARA"/>
    <n v="227454"/>
    <n v="213974"/>
    <n v="213974"/>
    <n v="883.28899999999999"/>
    <n v="0"/>
    <n v="0"/>
    <n v="0"/>
  </r>
  <r>
    <x v="7"/>
    <x v="2"/>
    <s v="PROYECTOS"/>
    <s v="AGUA POTABLE RURAL CONCENTRADO"/>
    <s v="MEJORAMIENTO Y AMPLIACION DE SERVICIOS EXISTENTES"/>
    <s v="40008180-0"/>
    <s v="MEJORAMIENTO INTEGRAL DEL SISTEMA DE TRATAMIENTO APR DE CHANAVAYITA, COMUNA DE IQUIQUE"/>
    <s v="IQUIQUE"/>
    <s v="IQUIQUE"/>
    <n v="0"/>
    <n v="47560"/>
    <n v="47560"/>
    <n v="27629.508999999998"/>
    <n v="0"/>
    <n v="0"/>
    <n v="0"/>
  </r>
  <r>
    <x v="7"/>
    <x v="2"/>
    <s v="PROYECTOS"/>
    <s v="AMPLIACION Y MEJORAMIENTO DE SERVICIOS EXISTENTES DE AGUA POTABLE RURAL"/>
    <s v="MEJORAMIENTO Y AMPLIACION DE SERVICIOS EXISTENTES"/>
    <s v="40016173-0"/>
    <s v="CONSERVACION MANTENCIÓN Y AMPLIACIÓN SISTEMAS APR, REGIÓN DE TARAPACÁ (GLOSA 5)"/>
    <s v="TAMARUGAL"/>
    <s v="POZO ALMONTE, CAMIÑA, COLCHANE"/>
    <n v="2126000"/>
    <n v="1468000"/>
    <n v="1468000"/>
    <n v="877587.02300000004"/>
    <n v="0"/>
    <n v="0"/>
    <n v="0"/>
  </r>
  <r>
    <x v="7"/>
    <x v="2"/>
    <s v="PROYECTOS"/>
    <s v="AGUA POTABLE RURAL SEMI CONCENTRADO"/>
    <s v="AGUA POTABLE RURAL SEMI CONCENTRADO"/>
    <s v="40021573-0"/>
    <s v="CONSTRUCCIÓN SISTEMA DE AGUA POTABLE RURAL DE CAMIÑA ALTO, COMUNA DE CAMIÑA, REGIÓN DE TARAPACÁ"/>
    <s v="TAMARUGAL"/>
    <s v="CAMIÑA"/>
    <n v="0"/>
    <n v="3450"/>
    <n v="3450"/>
    <n v="2142"/>
    <n v="0"/>
    <n v="0"/>
    <n v="0"/>
  </r>
  <r>
    <x v="7"/>
    <x v="2"/>
    <s v="PROYECTOS"/>
    <s v="AMPLIACION Y MEJORAMIENTO DE SERVICIOS EXISTENTES DE AGUA POTABLE RURAL"/>
    <s v="MEJORAMIENTO Y AMPLIACION DE SERVICIOS EXISTENTES"/>
    <s v="40022764-0"/>
    <s v="REPOSICION SISTEMA DE SERVICIO SANITARIO RURAL MIQUILJAWA, COMUNA DE COLCHANE"/>
    <s v="TAMARUGAL"/>
    <s v="COLCHANE"/>
    <n v="0"/>
    <n v="11000"/>
    <n v="11000"/>
    <n v="0"/>
    <n v="0"/>
    <n v="4170312"/>
    <n v="1379105"/>
  </r>
  <r>
    <x v="7"/>
    <x v="2"/>
    <s v="PROYECTOS"/>
    <s v="AMPLIACION Y MEJORAMIENTO DE SERVICIOS EXISTENTES DE AGUA POTABLE RURAL"/>
    <s v="MEJORAMIENTO Y AMPLIACION DE SERVICIOS EXISTENTES"/>
    <s v="40027944-0"/>
    <s v="MEJORAMIENTO SISTEMAS APR REGION DE TARAPACA, GLOSA 05 APR (PREFACT.,FACT.,DISEÑO)"/>
    <s v="INTERPROVINCIAL"/>
    <s v="INTERCOMUNAL"/>
    <n v="1606459"/>
    <n v="1252638"/>
    <n v="1252638"/>
    <n v="958834.59100000001"/>
    <n v="0"/>
    <n v="590420"/>
    <n v="0"/>
  </r>
  <r>
    <x v="7"/>
    <x v="2"/>
    <s v="PROYECTOS"/>
    <s v="CONSERVACION, MANTENCION Y AMPLIACION DE SERVICIOS SANITARIOS RURALES EXISTENTES"/>
    <s v="CONSERVACION (CIRCULAR 33)"/>
    <s v="40042205-0"/>
    <s v="CONSERVACION DE SSR LOCALIDADES DE CHAPIQUILTA, MOQUELLA Y MILQUILJAWA. REGIÓN DE TARAPACÁ"/>
    <s v="TAMARUGAL"/>
    <s v="CAMIÑA, COLCHANE"/>
    <n v="242284"/>
    <n v="359304"/>
    <n v="359304"/>
    <n v="265183.554"/>
    <n v="0"/>
    <n v="0"/>
    <n v="0"/>
  </r>
  <r>
    <x v="7"/>
    <x v="3"/>
    <s v="PROYECTOS"/>
    <s v="AMPLIACION Y MEJORAMIENTO DE SERVICIOS EXISTENTES DE AGUA POTABLE RURAL"/>
    <s v="MEJORAMIENTO Y AMPLIACION DE SERVICIOS EXISTENTES"/>
    <s v="40027918-0"/>
    <s v="MEJORAMIENTO SISTEMAS APR REGION ANTOFAGASTA, GLOSA 05 APR (PREFACT.,FACT.,DISEÑO)"/>
    <s v="INTERPROVINCIAL"/>
    <s v="INTERCOMUNAL"/>
    <n v="1638292"/>
    <n v="403069"/>
    <n v="403069"/>
    <n v="358054.75099999999"/>
    <n v="0"/>
    <n v="0"/>
    <n v="0"/>
  </r>
  <r>
    <x v="7"/>
    <x v="3"/>
    <s v="PROYECTOS"/>
    <s v="AGUA POTABLE RURAL SEMI CONCENTRADO"/>
    <s v="AGUA POTABLE RURAL SEMI CONCENTRADO"/>
    <s v="40029291-0"/>
    <s v="MEJORAMIENTO SISTEMA DE AGUA POTABLE RURAL DE CAROLINA MICHILLA"/>
    <s v="ANTOFAGASTA"/>
    <s v="MEJILLONES"/>
    <n v="0"/>
    <n v="2500"/>
    <n v="2500"/>
    <n v="181.43799999999999"/>
    <n v="0"/>
    <n v="1233951"/>
    <n v="0"/>
  </r>
  <r>
    <x v="7"/>
    <x v="3"/>
    <s v="PROYECTOS"/>
    <s v="AGUA POTABLE RURAL SEMI CONCENTRADO"/>
    <s v="AGUA POTABLE RURAL SEMI CONCENTRADO"/>
    <s v="40031029-0"/>
    <s v="CONSERVACION MANTENCIÓN Y AMPLIACIÓN SISTEMA APR REGIÓN DE ANTOFAGASTA (GLOSA 05)"/>
    <s v="ANTOFAGASTA"/>
    <s v="ANTOFAGASTA"/>
    <n v="1586365"/>
    <n v="0"/>
    <n v="0"/>
    <n v="0"/>
    <n v="0"/>
    <n v="0"/>
    <n v="0"/>
  </r>
  <r>
    <x v="7"/>
    <x v="3"/>
    <s v="PROYECTOS"/>
    <s v="AGUA POTABLE RURAL CONCENTRADO"/>
    <s v="AGUA POTABLE RURAL CONCENTRADO"/>
    <s v="40038636-0"/>
    <s v="CONSERVACION INTEGRAL APR SAN PEDRO DE ATACAMA - II ETAPA - COMUNA DE SAN PEDRO DE ATACAMA"/>
    <s v="EL LOA"/>
    <s v="SAN PEDRO DE ATACAMA"/>
    <n v="3507202"/>
    <n v="547954"/>
    <n v="547954"/>
    <n v="85.944000000000003"/>
    <n v="0"/>
    <n v="1111700"/>
    <n v="0"/>
  </r>
  <r>
    <x v="7"/>
    <x v="3"/>
    <s v="PROYECTOS"/>
    <s v="AGUA POTABLE RURAL SEMI CONCENTRADO"/>
    <s v="AGUA POTABLE RURAL SEMI CONCENTRADO"/>
    <s v="40038637-0"/>
    <s v="CONSERVACION INTEGRAL APR QUILLAGUA - COMUNA DE MARÍA ELENA"/>
    <s v="TOCOPILLA"/>
    <s v="MARIA ELENA"/>
    <n v="5018714"/>
    <n v="128727"/>
    <n v="128727"/>
    <n v="90.72"/>
    <n v="0"/>
    <n v="329984"/>
    <n v="0"/>
  </r>
  <r>
    <x v="7"/>
    <x v="3"/>
    <s v="PROYECTOS"/>
    <s v="AGUA POTABLE RURAL CONCENTRADO"/>
    <s v="AGUA POTABLE RURAL CONCENTRADO"/>
    <s v="40038638-0"/>
    <s v="CONSERVACION INTEGRAL APR LASANA - COMUNA DE CALAMA"/>
    <s v="EL LOA"/>
    <s v="INTERCOMUNAL"/>
    <n v="393829"/>
    <n v="414545"/>
    <n v="414545"/>
    <n v="414109.58300000004"/>
    <n v="0"/>
    <n v="0"/>
    <n v="0"/>
  </r>
  <r>
    <x v="7"/>
    <x v="3"/>
    <s v="PROYECTOS"/>
    <s v="AGUA POTABLE RURAL SEMI CONCENTRADO"/>
    <s v="AGUA POTABLE RURAL SEMI CONCENTRADO"/>
    <s v="40040847-0"/>
    <s v="CONSERVACION SISTEMA DE AGUA POTABLE RURAL DE TALABRE"/>
    <s v="EL LOA"/>
    <s v="SAN PEDRO DE ATACAMA"/>
    <n v="82911"/>
    <n v="285589"/>
    <n v="285589"/>
    <n v="240420.42700000003"/>
    <n v="0"/>
    <n v="0"/>
    <n v="0"/>
  </r>
  <r>
    <x v="7"/>
    <x v="3"/>
    <s v="PROYECTOS"/>
    <s v="AGUA POTABLE RURAL CONCENTRADO"/>
    <s v="AGUA POTABLE RURAL CONCENTRADO"/>
    <s v="40040850-0"/>
    <s v="CONSERVACION SISTEMA DE AGUA POTABLE RURAL, LOCALIDAD DE SOCAIRE II ETAPA"/>
    <s v="EL LOA"/>
    <s v="SAN PEDRO DE ATACAMA"/>
    <n v="553630"/>
    <n v="450532"/>
    <n v="450532"/>
    <n v="450143.24200000003"/>
    <n v="0"/>
    <n v="0"/>
    <n v="0"/>
  </r>
  <r>
    <x v="7"/>
    <x v="3"/>
    <s v="PROYECTOS"/>
    <s v="AGUA POTABLE RURAL SEMI CONCENTRADO"/>
    <s v="AGUA POTABLE RURAL SEMI CONCENTRADO"/>
    <s v="40040851-0"/>
    <s v="CONSERVACION SISTEMA AGUA POTABLE RURAL PAPOSO II ETAPA"/>
    <s v="ANTOFAGASTA"/>
    <s v="TALTAL"/>
    <n v="3797568"/>
    <n v="352548"/>
    <n v="352548"/>
    <n v="351207.53500000003"/>
    <n v="0"/>
    <n v="0"/>
    <n v="0"/>
  </r>
  <r>
    <x v="7"/>
    <x v="3"/>
    <s v="PROYECTOS"/>
    <s v="AGUA POTABLE RURAL CONCENTRADO"/>
    <s v="AGUA POTABLE RURAL CONCENTRADO"/>
    <s v="40040852-0"/>
    <s v="CONSERVACION SISTEMA DE AGUA POTABLE RURAL, LOCALIDAD DE CHIU-CHIU"/>
    <s v="EL LOA"/>
    <s v="CALAMA"/>
    <n v="618635"/>
    <n v="218400"/>
    <n v="218400"/>
    <n v="56881.69"/>
    <n v="0"/>
    <n v="0"/>
    <n v="0"/>
  </r>
  <r>
    <x v="7"/>
    <x v="3"/>
    <s v="PROYECTOS"/>
    <s v="ALCANTARILLADO Y SANEAMIENTO RURAL"/>
    <s v="ALCANTARILLADO Y SANEAMIENTO RURAL"/>
    <s v="40040856-0"/>
    <s v="CONSERVACION SISTEMA DE AGUAS SERVIDAS LOCALIDAD DE SAN PEDRO DE ATACAMA"/>
    <s v="EL LOA"/>
    <s v="SAN PEDRO DE ATACAMA"/>
    <n v="35697"/>
    <n v="544436"/>
    <n v="544436"/>
    <n v="90.72"/>
    <n v="0"/>
    <n v="1104558"/>
    <n v="0"/>
  </r>
  <r>
    <x v="7"/>
    <x v="4"/>
    <s v="PROYECTOS"/>
    <s v="AMPLIACION Y MEJORAMIENTO DE SERVICIOS EXISTENTES DE AGUA POTABLE RURAL"/>
    <s v="MEJORAMIENTO Y AMPLIACION DE SERVICIOS EXISTENTES"/>
    <s v="40016156-0"/>
    <s v="CONSERVACION MANTENCIÓN Y AMPLIACIÓN DE SIST. APR,REGIÓN DE ATACAMA (GLOSA 5)"/>
    <s v="HUASCO"/>
    <s v="ALTO DEL CARMEN"/>
    <n v="0"/>
    <n v="542584"/>
    <n v="542584"/>
    <n v="109574.686"/>
    <n v="0"/>
    <n v="0"/>
    <n v="0"/>
  </r>
  <r>
    <x v="7"/>
    <x v="4"/>
    <s v="PROYECTOS"/>
    <s v="AGUA POTABLE RURAL SEMI CONCENTRADO"/>
    <s v="AGUA POTABLE RURAL SEMI CONCENTRADO"/>
    <s v="40029254-0"/>
    <s v="MEJORAMIENTO SISTEMAS APR REGIÓN DE ATACAMA, GLOSA 05 APR (PREFACT., FACT., DISEÑO)"/>
    <s v="INTERPROVINCIAL"/>
    <s v="INTERCOMUNAL"/>
    <n v="320230"/>
    <n v="1157912"/>
    <n v="1157912"/>
    <n v="845296.52399999998"/>
    <n v="0"/>
    <n v="400000"/>
    <n v="0"/>
  </r>
  <r>
    <x v="7"/>
    <x v="4"/>
    <s v="PROYECTOS"/>
    <s v="AMPLIACION Y MEJORAMIENTO DE SERVICIOS EXISTENTES DE AGUA POTABLE RURAL"/>
    <s v="MEJORAMIENTO Y AMPLIACION DE SERVICIOS EXISTENTES"/>
    <s v="40029545-0"/>
    <s v="MEJORAMIENTO SISTEMA AGUA POTABLE RURAL DOMEYKO, VALLENAR"/>
    <s v="HUASCO"/>
    <s v="VALLENAR"/>
    <n v="2786986"/>
    <n v="2097217"/>
    <n v="2097217"/>
    <n v="1334393.0649999999"/>
    <n v="0"/>
    <n v="0"/>
    <n v="0"/>
  </r>
  <r>
    <x v="7"/>
    <x v="4"/>
    <s v="PROYECTOS"/>
    <s v="AMPLIACION Y MEJORAMIENTO DE SERVICIOS EXISTENTES DE AGUA POTABLE RURAL"/>
    <s v="MEJORAMIENTO Y AMPLIACION DE SERVICIOS EXISTENTES"/>
    <s v="40030584-0"/>
    <s v="CONSERVACION SSR CAMARONES COMUNA DE VALLENAR ATACAMA 2022"/>
    <s v="INTERPROVINCIAL"/>
    <s v="INTERCOMUNAL"/>
    <n v="1169300"/>
    <n v="85821"/>
    <n v="85821"/>
    <n v="85821"/>
    <n v="0"/>
    <n v="0"/>
    <n v="0"/>
  </r>
  <r>
    <x v="7"/>
    <x v="4"/>
    <s v="PROYECTOS"/>
    <s v="AGUA POTABLE RURAL SEMI CONCENTRADO"/>
    <s v="AGUA POTABLE RURAL SEMI CONCENTRADO"/>
    <s v="40036198-0"/>
    <s v="MEJORAMIENTO SISTEMA AGUA POTABLE RURAL TOTORAL"/>
    <s v="COPIAPO"/>
    <s v="COPIAPO"/>
    <n v="0"/>
    <n v="1417689"/>
    <n v="1417689"/>
    <n v="835911.62"/>
    <n v="0"/>
    <n v="136790"/>
    <n v="0"/>
  </r>
  <r>
    <x v="7"/>
    <x v="4"/>
    <s v="PROYECTOS"/>
    <s v="AMPLIACION Y MEJORAMIENTO DE SERVICIOS EXISTENTES DE AGUA POTABLE RURAL"/>
    <s v="MEJORAMIENTO Y AMPLIACION DE SERVICIOS EXISTENTES"/>
    <s v="40036726-0"/>
    <s v="CONSERVACION ESTANQUE METÁLICO SSR HACIENDA ATACAMA Y SSR LAS TABLAS, COMUNA DE FREIRINA"/>
    <s v="INTERPROVINCIAL"/>
    <s v="INTERCOMUNAL"/>
    <n v="0"/>
    <n v="135150"/>
    <n v="135150"/>
    <n v="110560.7"/>
    <n v="0"/>
    <n v="0"/>
    <n v="0"/>
  </r>
  <r>
    <x v="7"/>
    <x v="4"/>
    <s v="PROYECTOS"/>
    <s v="AGUA POTABLE RURAL CONCENTRADO"/>
    <s v="MEJORAMIENTO Y AMPLIACION DE SERVICIOS EXISTENTES"/>
    <s v="40036892-0"/>
    <s v="MEJORAMIENTO SISTEMA APR ALTO DEL CARMEN ALTO DEL CARMEN"/>
    <s v="HUASCO"/>
    <s v="ALTO DEL CARMEN"/>
    <n v="0"/>
    <n v="501420"/>
    <n v="501420"/>
    <n v="0"/>
    <n v="0"/>
    <n v="2586010"/>
    <n v="0"/>
  </r>
  <r>
    <x v="7"/>
    <x v="4"/>
    <s v="PROYECTOS"/>
    <s v="AMPLIACION Y MEJORAMIENTO DE SERVICIOS EXISTENTES DE AGUA POTABLE RURAL"/>
    <s v="MEJORAMIENTO Y AMPLIACION DE SERVICIOS EXISTENTES"/>
    <s v="40037699-0"/>
    <s v="CONSERVACION ESTANQUE METÁLICO SSR CACHIYUYO, SSR HDA. B. ESPERANZA Y SSR PERALES VIEJOS"/>
    <s v="HUASCO"/>
    <s v="VALLENAR"/>
    <n v="0"/>
    <n v="350382"/>
    <n v="350382"/>
    <n v="240315.226"/>
    <n v="0"/>
    <n v="0"/>
    <n v="0"/>
  </r>
  <r>
    <x v="7"/>
    <x v="4"/>
    <s v="PROYECTOS"/>
    <s v="CONSERVACION, MANTENCION Y AMPLIACION DE SERVICIOS SANITARIOS RURALES EXISTENTES"/>
    <s v="CONSERVACION (CIRCULAR 33)"/>
    <s v="40037701-0"/>
    <s v="CONSERVACION SSR LAS BREAS Y SSR LA HIGUERITA COMUNA ALTO DEL CARMEN  ATACAMA 2022"/>
    <s v="HUASCO"/>
    <s v="ALTO DEL CARMEN"/>
    <n v="69429"/>
    <n v="221000"/>
    <n v="221000"/>
    <n v="221000"/>
    <n v="0"/>
    <n v="0"/>
    <n v="0"/>
  </r>
  <r>
    <x v="7"/>
    <x v="4"/>
    <s v="PROYECTOS"/>
    <s v="CONSERVACION, MANTENCION Y AMPLIACION DE SERVICIOS SANITARIOS RURALES EXISTENTES"/>
    <s v="CONSERVACION (CIRCULAR 33)"/>
    <s v="40037702-0"/>
    <s v="CONSERVACION SSR CHANCHOQUIN CHICO Y SSR CONAY COMUNA ALTO DEL CARMEN ATACAMA 2022"/>
    <s v="HUASCO"/>
    <s v="ALTO DEL CARMEN"/>
    <n v="544500"/>
    <n v="221000"/>
    <n v="221000"/>
    <n v="221000"/>
    <n v="0"/>
    <n v="0"/>
    <n v="0"/>
  </r>
  <r>
    <x v="7"/>
    <x v="4"/>
    <s v="PROYECTOS"/>
    <s v="CONSERVACION, MANTENCION Y AMPLIACION DE SERVICIOS SANITARIOS RURALES EXISTENTES"/>
    <s v="CONSERVACION (CIRCULAR 33)"/>
    <s v="40037712-0"/>
    <s v="CONSERVACION SSR PIEDRAS JUNTAS COMUNA ALTO DEL CARMEN ATACAMA 2022"/>
    <s v="HUASCO"/>
    <s v="ALTO DEL CARMEN"/>
    <n v="138190"/>
    <n v="148095"/>
    <n v="148095"/>
    <n v="148095"/>
    <n v="0"/>
    <n v="0"/>
    <n v="0"/>
  </r>
  <r>
    <x v="7"/>
    <x v="4"/>
    <s v="PROYECTOS"/>
    <s v="CONSERVACION, MANTENCION Y AMPLIACION DE SERVICIOS SANITARIOS RURALES EXISTENTES"/>
    <s v="CONSERVACION, MANTENCION Y AMPLIACION (GLOSA"/>
    <s v="40047803-0"/>
    <s v="CONSERVACION SSR LAS MARQUESAS SSR CRUCESITA LA MAJADA Y SSR SAN FÉLIX COMUNA DE ALTO DEL CARMEN REGION DE ATACAMA"/>
    <s v="HUASCO"/>
    <s v="ALTO DEL CARMEN"/>
    <n v="0"/>
    <n v="60000"/>
    <n v="60000"/>
    <n v="0"/>
    <n v="0"/>
    <n v="340664"/>
    <n v="0"/>
  </r>
  <r>
    <x v="7"/>
    <x v="5"/>
    <s v="PROYECTOS"/>
    <s v="AGUA POTABLE RURAL SEMI CONCENTRADO"/>
    <s v="AGUA POTABLE RURAL SEMI CONCENTRADO"/>
    <s v="30392034-0"/>
    <s v="MEJORAMIENTO SISTEMA AGUA POTABLE RURAL DIAGUITAS, COMUNA DE VICUÑA"/>
    <s v="ELQUI"/>
    <s v="VICUÑA"/>
    <n v="205699"/>
    <n v="22900"/>
    <n v="22900"/>
    <n v="3350.9409999999998"/>
    <n v="0"/>
    <n v="0"/>
    <n v="0"/>
  </r>
  <r>
    <x v="7"/>
    <x v="5"/>
    <s v="PROYECTOS"/>
    <s v="AGUA POTABLE RURAL CONCENTRADO"/>
    <s v="AGUA POTABLE RURAL CONCENTRADO"/>
    <s v="30393122-0"/>
    <s v="CONSTRUCCION SISTEMA APR PANGALILLO, COMUNA DE LOS VILOS"/>
    <s v="CHOAPA"/>
    <s v="LOS VILOS"/>
    <n v="0"/>
    <n v="2538"/>
    <n v="2538"/>
    <n v="0"/>
    <n v="0"/>
    <n v="0"/>
    <n v="0"/>
  </r>
  <r>
    <x v="7"/>
    <x v="5"/>
    <s v="PROYECTOS"/>
    <s v="AGUA POTABLE RURAL CONCENTRADO"/>
    <s v="AGUA POTABLE RURAL CONCENTRADO"/>
    <s v="30435476-0"/>
    <s v="MEJORAMIENTO SISTEMA APR SAN ISIDRO CALINGASTA, COMUNA DE VICUÑA"/>
    <s v="ELQUI"/>
    <s v="VICUÑA"/>
    <n v="0"/>
    <n v="933816"/>
    <n v="933816"/>
    <n v="596695.15"/>
    <n v="0"/>
    <n v="59297"/>
    <n v="0"/>
  </r>
  <r>
    <x v="7"/>
    <x v="5"/>
    <s v="PROYECTOS"/>
    <s v="AGUA POTABLE RURAL SEMI CONCENTRADO"/>
    <s v="AGUA POTABLE RURAL SEMI CONCENTRADO"/>
    <s v="30478137-0"/>
    <s v="MEJORAMIENTO SISTEMA APR LAS BREAS, COMUNA DE RIO HURTADO"/>
    <s v="LIMARI"/>
    <s v="RIO HURTADO"/>
    <n v="0"/>
    <n v="101763"/>
    <n v="101763"/>
    <n v="0"/>
    <n v="0"/>
    <n v="0"/>
    <n v="0"/>
  </r>
  <r>
    <x v="7"/>
    <x v="5"/>
    <s v="PROYECTOS"/>
    <s v="AGUA POTABLE RURAL SEMI CONCENTRADO"/>
    <s v="AGUA POTABLE RURAL SEMI CONCENTRADO"/>
    <s v="30478237-0"/>
    <s v="MEJORAMIENTO SISTEMA APR TULAHUEN, COMUNA MONTE PATRIA"/>
    <s v="LIMARI"/>
    <s v="MONTE PATRIA"/>
    <n v="1328914"/>
    <n v="445221"/>
    <n v="445221"/>
    <n v="387250.60500000004"/>
    <n v="0"/>
    <n v="930808"/>
    <n v="0"/>
  </r>
  <r>
    <x v="7"/>
    <x v="5"/>
    <s v="PROYECTOS"/>
    <s v="AGUA POTABLE RURAL SEMI CONCENTRADO"/>
    <s v="AGUA POTABLE RURAL SEMI CONCENTRADO"/>
    <s v="30478246-0"/>
    <s v="MEJORAMIENTO SISTEMA APR COQUIMBITO ALTOVALSOL, COMUNA DE LA SERENA"/>
    <s v="ELQUI"/>
    <s v="LA SERENA"/>
    <n v="1889345"/>
    <n v="293789"/>
    <n v="293789"/>
    <n v="0"/>
    <n v="0"/>
    <n v="2165521"/>
    <n v="0"/>
  </r>
  <r>
    <x v="7"/>
    <x v="5"/>
    <s v="PROYECTOS"/>
    <s v="AMPLIACION Y MEJORAMIENTO DE SERVICIOS EXISTENTES DE AGUA POTABLE RURAL"/>
    <s v="MEJORAMIENTO Y AMPLIACION DE SERVICIOS EXISTENTES"/>
    <s v="40016160-0"/>
    <s v="CONSERVACION MANTENCIÓN Y AMPLIACIÓN SIST. APR,REGIÓN DE COQUIMBO (GLOSA 5)"/>
    <s v="INTERPROVINCIAL"/>
    <s v="INTERCOMUNAL"/>
    <n v="4164802"/>
    <n v="2007711"/>
    <n v="2007711"/>
    <n v="899580.74800000002"/>
    <n v="0"/>
    <n v="0"/>
    <n v="0"/>
  </r>
  <r>
    <x v="7"/>
    <x v="5"/>
    <s v="PROYECTOS"/>
    <s v="AGUA POTABLE RURAL SEMI CONCENTRADO"/>
    <s v="AGUA POTABLE RURAL SEMI CONCENTRADO"/>
    <s v="40027703-0"/>
    <s v="MEJORAMIENTO SISTEMA APR PUNTA DE CHOROS, COMUNA LA HIGUERA"/>
    <s v="ELQUI"/>
    <s v="LA HIGUERA"/>
    <n v="2442294"/>
    <n v="2369742"/>
    <n v="2369742"/>
    <n v="1795428.575"/>
    <n v="0"/>
    <n v="475483"/>
    <n v="0"/>
  </r>
  <r>
    <x v="7"/>
    <x v="5"/>
    <s v="PROYECTOS"/>
    <s v="AMPLIACION Y MEJORAMIENTO DE SERVICIOS EXISTENTES DE AGUA POTABLE RURAL"/>
    <s v="MEJORAMIENTO Y AMPLIACION DE SERVICIOS EXISTENTES"/>
    <s v="40027919-0"/>
    <s v="MEJORAMIENTO SISTEMAS APR, REGION COQUIMBO, GLOSA 05 APR (PREFACT.,FACT.,DISEÑO)"/>
    <s v="INTERPROVINCIAL"/>
    <s v="INTERCOMUNAL"/>
    <n v="2791179"/>
    <n v="6274886"/>
    <n v="6274886"/>
    <n v="4842544.227"/>
    <n v="0"/>
    <n v="2999000"/>
    <n v="0"/>
  </r>
  <r>
    <x v="7"/>
    <x v="5"/>
    <s v="PROYECTOS"/>
    <s v="AMPLIACION Y MEJORAMIENTO DE SERVICIOS EXISTENTES DE AGUA POTABLE RURAL"/>
    <s v="MEJORAMIENTO Y AMPLIACION DE SERVICIOS EXISTENTES"/>
    <s v="40029378-0"/>
    <s v="CONSERVACION SISTEMA DE APR HUENTELAUQUÉN NORTE"/>
    <s v="CHOAPA"/>
    <s v="CANELA"/>
    <n v="0"/>
    <n v="41334"/>
    <n v="41334"/>
    <n v="37680.275000000001"/>
    <n v="0"/>
    <n v="0"/>
    <n v="0"/>
  </r>
  <r>
    <x v="7"/>
    <x v="5"/>
    <s v="PROYECTOS"/>
    <s v="AMPLIACION Y MEJORAMIENTO DE SERVICIOS EXISTENTES DE AGUA POTABLE RURAL"/>
    <s v="MEJORAMIENTO Y AMPLIACION DE SERVICIOS EXISTENTES"/>
    <s v="40029391-0"/>
    <s v="CONSERVACION CONSERVACIÓN SISTEMA DE APR QUELÉN ALTO"/>
    <s v="CHOAPA"/>
    <s v="SALAMANCA"/>
    <n v="88999"/>
    <n v="148650"/>
    <n v="148650"/>
    <n v="123865.167"/>
    <n v="0"/>
    <n v="0"/>
    <n v="0"/>
  </r>
  <r>
    <x v="7"/>
    <x v="5"/>
    <s v="PROYECTOS"/>
    <s v="AMPLIACION Y MEJORAMIENTO DE SERVICIOS EXISTENTES DE AGUA POTABLE RURAL"/>
    <s v="MEJORAMIENTO Y AMPLIACION DE SERVICIOS EXISTENTES"/>
    <s v="40030351-0"/>
    <s v="CONSERVACION SISTEMAS DE APR POR SEQUÍA AÑO 2021-2022, REGIÓN DE COQUIMBO REGIÓN DE COQUIMBO"/>
    <s v="INTERPROVINCIAL"/>
    <s v="INTERCOMUNAL"/>
    <n v="281543"/>
    <n v="0"/>
    <n v="0"/>
    <n v="0"/>
    <n v="0"/>
    <n v="0"/>
    <n v="0"/>
  </r>
  <r>
    <x v="7"/>
    <x v="5"/>
    <s v="PROYECTOS"/>
    <s v="AMPLIACION Y MEJORAMIENTO DE SERVICIOS EXISTENTES DE AGUA POTABLE RURAL"/>
    <s v="MEJORAMIENTO Y AMPLIACION DE SERVICIOS EXISTENTES"/>
    <s v="40035369-0"/>
    <s v="CONSERVACION SISTEMA DE APR EL PORVENIR, COMUNA DE OVALLE"/>
    <s v="LIMARI"/>
    <s v="OVALLE"/>
    <n v="131565"/>
    <n v="170324"/>
    <n v="170324"/>
    <n v="155883.49799999999"/>
    <n v="0"/>
    <n v="0"/>
    <n v="0"/>
  </r>
  <r>
    <x v="7"/>
    <x v="5"/>
    <s v="PROYECTOS"/>
    <s v="AMPLIACION Y MEJORAMIENTO DE SERVICIOS EXISTENTES DE AGUA POTABLE RURAL"/>
    <s v="MEJORAMIENTO Y AMPLIACION DE SERVICIOS EXISTENTES"/>
    <s v="40035406-0"/>
    <s v="CONSERVACION SISTEMA DE A.P. RURAL NUEVA AURORA"/>
    <s v="LIMARI"/>
    <s v="OVALLE"/>
    <n v="132596"/>
    <n v="137038"/>
    <n v="137038"/>
    <n v="85246.019"/>
    <n v="0"/>
    <n v="0"/>
    <n v="0"/>
  </r>
  <r>
    <x v="7"/>
    <x v="5"/>
    <s v="PROYECTOS"/>
    <s v="AMPLIACION Y MEJORAMIENTO DE SERVICIOS EXISTENTES DE AGUA POTABLE RURAL"/>
    <s v="MEJORAMIENTO Y AMPLIACION DE SERVICIOS EXISTENTES"/>
    <s v="40035442-0"/>
    <s v="CONSERVACION SISTEMA DE A.P. RURAL COLLIGUAY"/>
    <s v="LIMARI"/>
    <s v="MONTE PATRIA"/>
    <n v="50331"/>
    <n v="29013"/>
    <n v="29013"/>
    <n v="2816.8249999999998"/>
    <n v="0"/>
    <n v="0"/>
    <n v="0"/>
  </r>
  <r>
    <x v="7"/>
    <x v="5"/>
    <s v="PROYECTOS"/>
    <s v="AMPLIACION Y MEJORAMIENTO DE SERVICIOS EXISTENTES DE AGUA POTABLE RURAL"/>
    <s v="MEJORAMIENTO Y AMPLIACION DE SERVICIOS EXISTENTES"/>
    <s v="40035444-0"/>
    <s v="CONSERVACION SISTEMA APR LA HIGUERA, COMUNA DE LA SERENA"/>
    <s v="ELQUI"/>
    <s v="LA HIGUERA"/>
    <n v="0"/>
    <n v="107831"/>
    <n v="107831"/>
    <n v="0"/>
    <n v="0"/>
    <n v="0"/>
    <n v="0"/>
  </r>
  <r>
    <x v="7"/>
    <x v="5"/>
    <s v="PROYECTOS"/>
    <s v="AMPLIACION Y MEJORAMIENTO DE SERVICIOS EXISTENTES DE AGUA POTABLE RURAL"/>
    <s v="MEJORAMIENTO Y AMPLIACION DE SERVICIOS EXISTENTES"/>
    <s v="40035446-0"/>
    <s v="CONSERVACION SISTEMA DE A.P. RURAL CALETA HORNOS"/>
    <s v="ELQUI"/>
    <s v="LA HIGUERA"/>
    <n v="0"/>
    <n v="32992"/>
    <n v="32992"/>
    <n v="0"/>
    <n v="0"/>
    <n v="0"/>
    <n v="0"/>
  </r>
  <r>
    <x v="7"/>
    <x v="5"/>
    <s v="PROYECTOS"/>
    <s v="AMPLIACION Y MEJORAMIENTO DE SERVICIOS EXISTENTES DE AGUA POTABLE RURAL"/>
    <s v="MEJORAMIENTO Y AMPLIACION DE SERVICIOS EXISTENTES"/>
    <s v="40035448-0"/>
    <s v="CONSERVACION SISTEMA DE A.P. RURAL CHUNGUNGO"/>
    <s v="ELQUI"/>
    <s v="LA HIGUERA"/>
    <n v="0"/>
    <n v="45932"/>
    <n v="45932"/>
    <n v="0"/>
    <n v="0"/>
    <n v="0"/>
    <n v="0"/>
  </r>
  <r>
    <x v="7"/>
    <x v="5"/>
    <s v="PROYECTOS"/>
    <s v="AGUA POTABLE RURAL SEMI CONCENTRADO"/>
    <s v="AGUA POTABLE RURAL SEMI CONCENTRADO"/>
    <s v="40038271-0"/>
    <s v="CONSERVACION SISTEMAS SSR POR SEQUIA 2022 - 2023, REGIÓN DE COQUIMBO"/>
    <s v="ELQUI, CHOAPA, LIMARI"/>
    <s v="LA SERENA, COQUIMBO, ANDACOLLO, LA HIGUERA, PAIGUANO, VICUÑA, ILLAPEL, CANELA, LOS VILOS, SALAMANCA, OVALLE, COMBARBALA, MONTE PATRIA, PUNITAQUI, RIO HURTADO"/>
    <n v="5604357"/>
    <n v="3879220"/>
    <n v="3879220"/>
    <n v="2385876.145"/>
    <n v="0"/>
    <n v="247696"/>
    <n v="0"/>
  </r>
  <r>
    <x v="7"/>
    <x v="5"/>
    <s v="PROYECTOS"/>
    <s v="CONSERVACION, MANTENCION Y AMPLIACION DE SERVICIOS SANITARIOS RURALES EXISTENTES"/>
    <s v="CONSERVACION (CIRCULAR 33)"/>
    <s v="40045582-0"/>
    <s v="CONSERVACION SISTEMA APR TAHUINCO, SALAMANCA, REGIÓN DE COQUIMBO"/>
    <s v="CHOAPA"/>
    <s v="SALAMANCA"/>
    <n v="0"/>
    <n v="251076"/>
    <n v="251076"/>
    <n v="185014.02799999999"/>
    <n v="0"/>
    <n v="0"/>
    <n v="0"/>
  </r>
  <r>
    <x v="7"/>
    <x v="5"/>
    <s v="PROYECTOS"/>
    <s v="CONSERVACION, MANTENCION Y AMPLIACION DE SERVICIOS SANITARIOS RURALES EXISTENTES"/>
    <s v="CONSERVACION (CIRCULAR 33)"/>
    <s v="40045583-0"/>
    <s v="CONSERVACION SISTEMA APR LOS RULOS, CANELA, REGIÓN DE COQUIMBO"/>
    <s v="CHOAPA"/>
    <s v="CANELA"/>
    <n v="0"/>
    <n v="536363"/>
    <n v="536363"/>
    <n v="482982.84"/>
    <n v="0"/>
    <n v="0"/>
    <n v="0"/>
  </r>
  <r>
    <x v="7"/>
    <x v="6"/>
    <s v="ESTUDIOS BÁSICOS"/>
    <s v="ESTUDIOS DEL GIRO"/>
    <s v="ESTUDIOS DEL GIRO"/>
    <s v="40037912-0"/>
    <s v="DIAGNOSTICO INFRAESTRUCTURA DE LOS SISTEMAS BÁSICOS, PROVINCIA DE PETORCA"/>
    <s v="PETORCA"/>
    <s v="LA LIGUA, CABILDO, PAPUDO, PETORCA, ZAPALLAR"/>
    <n v="0"/>
    <n v="107748"/>
    <n v="107748"/>
    <n v="0"/>
    <n v="0"/>
    <n v="148692"/>
    <n v="0"/>
  </r>
  <r>
    <x v="7"/>
    <x v="6"/>
    <s v="ESTUDIOS BÁSICOS"/>
    <s v="ADMINISTRACION DE PROGRAMAS SANITARIOS"/>
    <s v="ADMINISTRACION DE PROGRAMAS SANITARIOS"/>
    <s v="40037929-0"/>
    <s v="DIAGNOSTICO INFRAESTRUCTURA DE LOS SISTEMAS BÁSICOS, REGIÓN DE VALPARAÍSO"/>
    <s v="VALPARAISO"/>
    <s v="VALPARAISO, CASABLANCA, CONCON, JUAN FERNANDEZ, PUCHUNCAVI, QUILPUE, QUINTERO, VILLA ALEMANA, VIÑA DEL MAR"/>
    <n v="0"/>
    <n v="318899"/>
    <n v="318899"/>
    <n v="196768.55300000001"/>
    <n v="0"/>
    <n v="440080"/>
    <n v="0"/>
  </r>
  <r>
    <x v="7"/>
    <x v="6"/>
    <s v="PROYECTOS"/>
    <s v="AGUA POTABLE RURAL CONCENTRADO"/>
    <s v="MEJORAMIENTO Y AMPLIACION DE SERVICIOS EXISTENTES"/>
    <s v="30069977-0"/>
    <s v="AMPLIACION SERVICIO APR LA VEGA-LA VIÑA, COMUNA DE CABILDO"/>
    <s v="PETORCA"/>
    <s v="CABILDO"/>
    <n v="836076"/>
    <n v="1281600"/>
    <n v="1281600"/>
    <n v="1091149.3230000001"/>
    <n v="0"/>
    <n v="0"/>
    <n v="0"/>
  </r>
  <r>
    <x v="7"/>
    <x v="6"/>
    <s v="PROYECTOS"/>
    <s v="AMPLIACION Y MEJORAMIENTO DE SERVICIOS EXISTENTES DE AGUA POTABLE RURAL"/>
    <s v="MEJORAMIENTO Y AMPLIACION DE SERVICIOS EXISTENTES"/>
    <s v="30103535-0"/>
    <s v="MEJORAMIENTO SERVICIO APR EL CARMEN COMUNA DE LA LIGUA"/>
    <s v="PETORCA"/>
    <s v="LA LIGUA"/>
    <n v="109144"/>
    <n v="0"/>
    <n v="0"/>
    <n v="0"/>
    <n v="0"/>
    <n v="0"/>
    <n v="0"/>
  </r>
  <r>
    <x v="7"/>
    <x v="6"/>
    <s v="PROYECTOS"/>
    <s v="AMPLIACION Y MEJORAMIENTO DE SERVICIOS EXISTENTES DE AGUA POTABLE RURAL"/>
    <s v="MEJORAMIENTO Y AMPLIACION DE SERVICIOS EXISTENTES"/>
    <s v="30464534-0"/>
    <s v="AMPLIACION AGUA POTABLE SSR EL CARPINTERO COMUNA DE CASABLANCA"/>
    <s v="VALPARAISO"/>
    <s v="CASABLANCA"/>
    <n v="0"/>
    <n v="583367"/>
    <n v="583367"/>
    <n v="529002.255"/>
    <n v="0"/>
    <n v="0"/>
    <n v="0"/>
  </r>
  <r>
    <x v="7"/>
    <x v="6"/>
    <s v="PROYECTOS"/>
    <s v="AMPLIACION Y MEJORAMIENTO DE SERVICIOS EXISTENTES DE AGUA POTABLE RURAL"/>
    <s v="MEJORAMIENTO Y AMPLIACION DE SERVICIOS EXISTENTES"/>
    <s v="30470140-0"/>
    <s v="MEJORAMIENTO SSR LAS SALINAS COMUNA DE PAPUDO"/>
    <s v="VALPARAISO"/>
    <s v="VIÑA DEL MAR"/>
    <n v="352365"/>
    <n v="336483"/>
    <n v="336483"/>
    <n v="313318.58900000004"/>
    <n v="0"/>
    <n v="0"/>
    <n v="0"/>
  </r>
  <r>
    <x v="7"/>
    <x v="6"/>
    <s v="PROYECTOS"/>
    <s v="AMPLIACION Y MEJORAMIENTO DE SERVICIOS EXISTENTES DE AGUA POTABLE RURAL"/>
    <s v="MEJORAMIENTO Y AMPLIACION DE SERVICIOS EXISTENTES"/>
    <s v="30472935-0"/>
    <s v="MEJORAMIENTO AMPLIACION DE SERVICIO AGUA POTABLE RURAL LOS ALMENDROS V REGION"/>
    <s v="QUILLOTA"/>
    <s v="QUILLOTA"/>
    <n v="0"/>
    <n v="440000"/>
    <n v="440000"/>
    <n v="113546.129"/>
    <n v="0"/>
    <n v="2010178"/>
    <n v="0"/>
  </r>
  <r>
    <x v="7"/>
    <x v="6"/>
    <s v="PROYECTOS"/>
    <s v="AMPLIACION Y MEJORAMIENTO DE SERVICIOS EXISTENTES DE AGUA POTABLE RURAL"/>
    <s v="MEJORAMIENTO Y AMPLIACION DE SERVICIOS EXISTENTES"/>
    <s v="40017219-0"/>
    <s v="CONSERVACION MANTENCIÓN Y AMPLIACIÓN SIST. APR, REGIÓN DE VALPO. (GLOSA 5)"/>
    <s v="INTERPROVINCIAL"/>
    <s v="INTERCOMUNAL"/>
    <n v="2665767"/>
    <n v="879364"/>
    <n v="879364"/>
    <n v="74439.686000000002"/>
    <n v="0"/>
    <n v="0"/>
    <n v="0"/>
  </r>
  <r>
    <x v="7"/>
    <x v="6"/>
    <s v="PROYECTOS"/>
    <s v="AMPLIACION Y MEJORAMIENTO DE SERVICIOS EXISTENTES DE AGUA POTABLE RURAL"/>
    <s v="MEJORAMIENTO Y AMPLIACION DE SERVICIOS EXISTENTES"/>
    <s v="40020293-0"/>
    <s v="MEJORAMIENTO DE SERVICIO APR LO OVALLE, COMUNA DE CASABLANCA"/>
    <s v="VALPARAISO"/>
    <s v="CASABLANCA"/>
    <n v="224807"/>
    <n v="251114"/>
    <n v="251114"/>
    <n v="206340.05800000002"/>
    <n v="0"/>
    <n v="0"/>
    <n v="0"/>
  </r>
  <r>
    <x v="7"/>
    <x v="6"/>
    <s v="PROYECTOS"/>
    <s v="AGUA POTABLE RURAL SEMI CONCENTRADO"/>
    <s v="AGUA POTABLE RURAL SEMI CONCENTRADO"/>
    <s v="40020457-0"/>
    <s v="AMPLIACION SERVICIO DE AGUA POTABLE RURAL MAITEN LARGO COMUNA DE LA LIGUA"/>
    <s v="PETORCA"/>
    <s v="LA LIGUA"/>
    <n v="512518"/>
    <n v="472956"/>
    <n v="472956"/>
    <n v="263889.87099999998"/>
    <n v="0"/>
    <n v="0"/>
    <n v="0"/>
  </r>
  <r>
    <x v="7"/>
    <x v="6"/>
    <s v="PROYECTOS"/>
    <s v="AMPLIACION Y MEJORAMIENTO DE SERVICIOS EXISTENTES DE AGUA POTABLE RURAL"/>
    <s v="MEJORAMIENTO Y AMPLIACION DE SERVICIOS EXISTENTES"/>
    <s v="40027921-0"/>
    <s v="MEJORAMIENTO SISTEMAS APR REGION VALPARAISO, GLOSA 05 APR (PREFACT.,FACT.,DISEÑO)"/>
    <s v="INTERPROVINCIAL"/>
    <s v="INTERCOMUNAL"/>
    <n v="1783255"/>
    <n v="847886"/>
    <n v="847886"/>
    <n v="743564.66099999996"/>
    <n v="0"/>
    <n v="1453830"/>
    <n v="0"/>
  </r>
  <r>
    <x v="7"/>
    <x v="6"/>
    <s v="PROYECTOS"/>
    <s v="AMPLIACION Y MEJORAMIENTO DE SERVICIOS EXISTENTES DE AGUA POTABLE RURAL"/>
    <s v="MEJORAMIENTO Y AMPLIACION DE SERVICIOS EXISTENTES"/>
    <s v="40030354-0"/>
    <s v="CONSERVACION SISTEMAS DE APR POR SEQUÍA AÑO 2021-2022, REGIÓN DE VALPARAÍSO"/>
    <s v="INTERPROVINCIAL"/>
    <s v="INTERCOMUNAL"/>
    <n v="564164"/>
    <n v="924113"/>
    <n v="924113"/>
    <n v="755661.67600000009"/>
    <n v="0"/>
    <n v="0"/>
    <n v="0"/>
  </r>
  <r>
    <x v="7"/>
    <x v="6"/>
    <s v="PROYECTOS"/>
    <s v="AMPLIACION Y MEJORAMIENTO DE SERVICIOS EXISTENTES DE AGUA POTABLE RURAL"/>
    <s v="MEJORAMIENTO Y AMPLIACION DE SERVICIOS EXISTENTES"/>
    <s v="40032713-0"/>
    <s v="MEJORAMIENTO SISTEMA SSR CASABLANCA PUTAENDO"/>
    <s v="SAN FELIPE"/>
    <s v="PUTAENDO"/>
    <n v="0"/>
    <n v="330000"/>
    <n v="330000"/>
    <n v="216810.65100000001"/>
    <n v="0"/>
    <n v="1171141"/>
    <n v="0"/>
  </r>
  <r>
    <x v="7"/>
    <x v="6"/>
    <s v="PROYECTOS"/>
    <s v="AMPLIACION Y MEJORAMIENTO DE SERVICIOS EXISTENTES DE AGUA POTABLE RURAL"/>
    <s v="MEJORAMIENTO Y AMPLIACION DE SERVICIOS EXISTENTES"/>
    <s v="40033411-0"/>
    <s v="AMPLIACION AGUA POTABLE SSR  PICHICUY, COMUNA DE LA LIGUA"/>
    <s v="PETORCA"/>
    <s v="LA LIGUA"/>
    <n v="1189091"/>
    <n v="1203510"/>
    <n v="1203510"/>
    <n v="863546.86499999999"/>
    <n v="0"/>
    <n v="0"/>
    <n v="0"/>
  </r>
  <r>
    <x v="7"/>
    <x v="6"/>
    <s v="PROYECTOS"/>
    <s v="AMPLIACION Y MEJORAMIENTO DE SERVICIOS EXISTENTES DE AGUA POTABLE RURAL"/>
    <s v="MEJORAMIENTO Y AMPLIACION DE SERVICIOS EXISTENTES"/>
    <s v="40033572-0"/>
    <s v="MEJORAMIENTO AGUA POTABLE SSR SAN JOSE EL CARMEN CABILDO"/>
    <s v="PETORCA"/>
    <s v="CABILDO"/>
    <n v="0"/>
    <n v="440000"/>
    <n v="440000"/>
    <n v="222455.913"/>
    <n v="0"/>
    <n v="1303729"/>
    <n v="0"/>
  </r>
  <r>
    <x v="7"/>
    <x v="6"/>
    <s v="PROYECTOS"/>
    <s v="AMPLIACION Y MEJORAMIENTO DE SERVICIOS EXISTENTES DE AGUA POTABLE RURAL"/>
    <s v="MEJORAMIENTO Y AMPLIACION DE SERVICIOS EXISTENTES"/>
    <s v="40033797-0"/>
    <s v="MEJORAMIENTO SISTEMA DE AGUA POTABLE SSR LAS CABRAS COMUNA DE SANTA MARÍA"/>
    <s v="SAN FELIPE"/>
    <s v="SANTA MARIA"/>
    <n v="0"/>
    <n v="231000"/>
    <n v="231000"/>
    <n v="0"/>
    <n v="0"/>
    <n v="2044538"/>
    <n v="0"/>
  </r>
  <r>
    <x v="7"/>
    <x v="6"/>
    <s v="PROYECTOS"/>
    <s v="AMPLIACION Y MEJORAMIENTO DE SERVICIOS EXISTENTES DE AGUA POTABLE RURAL"/>
    <s v="MEJORAMIENTO Y AMPLIACION DE SERVICIOS EXISTENTES"/>
    <s v="40033833-0"/>
    <s v="MEJORAMIENTO SISTEMA  DE AGUA POTABLE SSR POCOCHAY COMUNA DE LA CRUZ"/>
    <s v="QUILLOTA"/>
    <s v="LA CRUZ"/>
    <n v="0"/>
    <n v="317012"/>
    <n v="317012"/>
    <n v="0"/>
    <n v="0"/>
    <n v="4651765"/>
    <n v="1256988"/>
  </r>
  <r>
    <x v="7"/>
    <x v="6"/>
    <s v="PROYECTOS"/>
    <s v="AGUA POTABLE RURAL CONCENTRADO"/>
    <s v="AGUA POTABLE RURAL CONCENTRADO"/>
    <s v="40036181-0"/>
    <s v="AMPLIACION AMPLIACION DE SERVICIO APR EL CONVENTO SANTO DOMINGO"/>
    <s v="SAN ANTONIO"/>
    <s v="SANTO DOMINGO"/>
    <n v="0"/>
    <n v="11000"/>
    <n v="11000"/>
    <n v="0"/>
    <n v="0"/>
    <n v="7689000"/>
    <n v="4200843"/>
  </r>
  <r>
    <x v="7"/>
    <x v="6"/>
    <s v="PROYECTOS"/>
    <s v="AGUA POTABLE RURAL SEMI CONCENTRADO"/>
    <s v="AGUA POTABLE RURAL SEMI CONCENTRADO"/>
    <s v="40037946-0"/>
    <s v="CONSERVACION SEQUÍA 2022 - 2023 REGIÓN DE VALPARAÍSO"/>
    <s v="INTERPROVINCIAL"/>
    <s v="INTERCOMUNAL"/>
    <n v="18224074"/>
    <n v="27069395"/>
    <n v="27069395"/>
    <n v="20638601.986000001"/>
    <n v="0"/>
    <n v="0"/>
    <n v="0"/>
  </r>
  <r>
    <x v="7"/>
    <x v="6"/>
    <s v="PROYECTOS"/>
    <s v="AMPLIACION Y MEJORAMIENTO DE SERVICIOS EXISTENTES DE AGUA POTABLE RURAL"/>
    <s v="MEJORAMIENTO Y AMPLIACION DE SERVICIOS EXISTENTES"/>
    <s v="40037973-0"/>
    <s v="MEJORAMIENTO SISTEMA SSR LOS PATOS PUTAENDO"/>
    <s v="SAN FELIPE"/>
    <s v="PUTAENDO"/>
    <n v="0"/>
    <n v="365960"/>
    <n v="365960"/>
    <n v="235757.23800000001"/>
    <n v="0"/>
    <n v="884078"/>
    <n v="0"/>
  </r>
  <r>
    <x v="7"/>
    <x v="7"/>
    <s v="PROYECTOS"/>
    <s v="AGUA POTABLE RURAL CONCENTRADO"/>
    <s v="AGUA POTABLE RURAL CONCENTRADO"/>
    <s v="30388173-0"/>
    <s v="AMPLIACION Y MEJORAMIENTO DE APR CAMPUSANO - LA ESTANCILLA, BUIN"/>
    <s v="MAIPO"/>
    <s v="BUIN"/>
    <n v="1615760"/>
    <n v="2231489"/>
    <n v="2231489"/>
    <n v="1678019.507"/>
    <n v="0"/>
    <n v="610730"/>
    <n v="0"/>
  </r>
  <r>
    <x v="7"/>
    <x v="7"/>
    <s v="PROYECTOS"/>
    <s v="AGUA POTABLE RURAL CONCENTRADO"/>
    <s v="AGUA POTABLE RURAL CONCENTRADO"/>
    <s v="30482856-0"/>
    <s v="AMPLIACION Y MEJORAMIENTO DE APR SAN MANUEL,MELIPILLA"/>
    <s v="MELIPILLA"/>
    <s v="MELIPILLA"/>
    <n v="1107230"/>
    <n v="678318"/>
    <n v="678318"/>
    <n v="132559.73300000001"/>
    <n v="0"/>
    <n v="895420"/>
    <n v="0"/>
  </r>
  <r>
    <x v="7"/>
    <x v="7"/>
    <s v="PROYECTOS"/>
    <s v="AGUA POTABLE RURAL CONCENTRADO"/>
    <s v="AGUA POTABLE RURAL CONCENTRADO"/>
    <s v="40000690-0"/>
    <s v="MEJORAMIENTO SISTEMA APR COLO COLO, QUILICURA"/>
    <s v="SANTIAGO"/>
    <s v="QUILICURA"/>
    <n v="186903"/>
    <n v="238130"/>
    <n v="238130"/>
    <n v="238117.29800000001"/>
    <n v="0"/>
    <n v="0"/>
    <n v="0"/>
  </r>
  <r>
    <x v="7"/>
    <x v="7"/>
    <s v="PROYECTOS"/>
    <s v="AGUA POTABLE RURAL SEMI CONCENTRADO"/>
    <s v="AGUA POTABLE RURAL SEMI CONCENTRADO"/>
    <s v="40006591-0"/>
    <s v="AMPLIACION Y MEJORAMIENTO APR MANUEL RODRIGUEZ,COLINA"/>
    <s v="CHACABUCO"/>
    <s v="COLINA"/>
    <n v="1116680"/>
    <n v="1203729"/>
    <n v="1203729"/>
    <n v="374443.28"/>
    <n v="0"/>
    <n v="123881"/>
    <n v="0"/>
  </r>
  <r>
    <x v="7"/>
    <x v="7"/>
    <s v="PROYECTOS"/>
    <s v="AGUA POTABLE RURAL SEMI CONCENTRADO"/>
    <s v="AGUA POTABLE RURAL SEMI CONCENTRADO"/>
    <s v="40006910-0"/>
    <s v="CONSTRUCCION APR EL TACO, COMUNA DE LAMPA"/>
    <s v="CHACABUCO"/>
    <s v="LAMPA"/>
    <n v="791068"/>
    <n v="11000"/>
    <n v="11000"/>
    <n v="0"/>
    <n v="0"/>
    <n v="1790000"/>
    <n v="729539"/>
  </r>
  <r>
    <x v="7"/>
    <x v="7"/>
    <s v="PROYECTOS"/>
    <s v="AGUA POTABLE RURAL CONCENTRADO"/>
    <s v="MEJORAMIENTO Y AMPLIACION DE SERVICIOS EXISTENTES"/>
    <s v="40013252-0"/>
    <s v="AMPLIACIÓN Y MEJORAMIENTO EL BOLLENAR, COMUNA DE MELIPILLA"/>
    <s v="MELIPILLA"/>
    <s v="MELIPILLA"/>
    <n v="0"/>
    <n v="720657"/>
    <n v="720657"/>
    <n v="0"/>
    <n v="0"/>
    <n v="14717"/>
    <n v="0"/>
  </r>
  <r>
    <x v="7"/>
    <x v="7"/>
    <s v="PROYECTOS"/>
    <s v="AGUA POTABLE RURAL SEMI CONCENTRADO"/>
    <s v="AGUA POTABLE RURAL SEMI CONCENTRADO"/>
    <s v="40013290-0"/>
    <s v="AMPLIACION Y MEJORAMIENTO APR ROSARIO LOS OLMOS, EL MONTE"/>
    <s v="TALAGANTE"/>
    <s v="EL MONTE"/>
    <n v="1387215"/>
    <n v="2000"/>
    <n v="2000"/>
    <n v="0"/>
    <n v="0"/>
    <n v="2235701"/>
    <n v="0"/>
  </r>
  <r>
    <x v="7"/>
    <x v="7"/>
    <s v="PROYECTOS"/>
    <s v="AGUA POTABLE RURAL CONCENTRADO"/>
    <s v="MEJORAMIENTO Y AMPLIACION DE SERVICIOS EXISTENTES"/>
    <s v="40013635-0"/>
    <s v="AMPLIACION Y MEJORAMIENTO APR COLONIA KENNEDY,COMUNA DE PAINE"/>
    <s v="MAIPO"/>
    <s v="PAINE"/>
    <n v="0"/>
    <n v="12928"/>
    <n v="12928"/>
    <n v="12926.175999999999"/>
    <n v="0"/>
    <n v="0"/>
    <n v="0"/>
  </r>
  <r>
    <x v="7"/>
    <x v="7"/>
    <s v="PROYECTOS"/>
    <s v="AMPLIACION Y MEJORAMIENTO DE SERVICIOS EXISTENTES DE AGUA POTABLE RURAL"/>
    <s v="MEJORAMIENTO Y AMPLIACION DE SERVICIOS EXISTENTES"/>
    <s v="40013637-0"/>
    <s v="AMPLIACIÓN Y MEJORAMIENTO APR GACITUA, COMUNA DE ISLA DE MAIPO"/>
    <s v="TALAGANTE"/>
    <s v="ISLA DE MAIPO"/>
    <n v="0"/>
    <n v="724283"/>
    <n v="724283"/>
    <n v="26673.628000000001"/>
    <n v="0"/>
    <n v="0"/>
    <n v="0"/>
  </r>
  <r>
    <x v="7"/>
    <x v="7"/>
    <s v="PROYECTOS"/>
    <s v="AGUA POTABLE RURAL CONCENTRADO"/>
    <s v="MEJORAMIENTO Y AMPLIACION DE SERVICIOS EXISTENTES"/>
    <s v="40013759-0"/>
    <s v="AMPLIACION Y MEJORAMIENTO APR LA PALMA DE IBACACHE COMUNA DE MARIA PINTO"/>
    <s v="MELIPILLA"/>
    <s v="MARIA PINTO"/>
    <n v="0"/>
    <n v="576089"/>
    <n v="576089"/>
    <n v="163592.99299999999"/>
    <n v="0"/>
    <n v="0"/>
    <n v="0"/>
  </r>
  <r>
    <x v="7"/>
    <x v="7"/>
    <s v="PROYECTOS"/>
    <s v="AGUA POTABLE RURAL CONCENTRADO"/>
    <s v="MEJORAMIENTO Y AMPLIACION DE SERVICIOS EXISTENTES"/>
    <s v="40016428-0"/>
    <s v="AMPLIACION Y MEJORAMIENTO APR SANTA INES DE PATAGUILLAS, CURACAVI"/>
    <s v="MELIPILLA"/>
    <s v="CURACAVI"/>
    <n v="29116"/>
    <n v="732503"/>
    <n v="732503"/>
    <n v="196556.946"/>
    <n v="0"/>
    <n v="0"/>
    <n v="0"/>
  </r>
  <r>
    <x v="7"/>
    <x v="7"/>
    <s v="PROYECTOS"/>
    <s v="AGUA POTABLE RURAL CONCENTRADO"/>
    <s v="AGUA POTABLE RURAL CONCENTRADO"/>
    <s v="40017073-0"/>
    <s v="CONSERVACIÓN MANTENCIÓN Y AMPLIACIÓN DE SIST. APR, REGIÓN METROPOLITANA (GLOSA 5)"/>
    <s v="INTERPROVINCIAL"/>
    <s v="INTERCOMUNAL"/>
    <n v="3067541"/>
    <n v="1025820"/>
    <n v="1025820"/>
    <n v="372925.97100000002"/>
    <n v="0"/>
    <n v="0"/>
    <n v="0"/>
  </r>
  <r>
    <x v="7"/>
    <x v="7"/>
    <s v="PROYECTOS"/>
    <s v="AGUA POTABLE RURAL SEMI CONCENTRADO"/>
    <s v="AGUA POTABLE RURAL SEMI CONCENTRADO"/>
    <s v="40022913-0"/>
    <s v="CONSTRUCCION DEL SERVICIO APR EL RESPLANDOR, COMUNA DE LAMPA"/>
    <s v="CHACABUCO"/>
    <s v="LAMPA"/>
    <n v="566825"/>
    <n v="794801"/>
    <n v="794801"/>
    <n v="377284.70400000003"/>
    <n v="0"/>
    <n v="63636"/>
    <n v="0"/>
  </r>
  <r>
    <x v="7"/>
    <x v="7"/>
    <s v="PROYECTOS"/>
    <s v="AMPLIACION Y MEJORAMIENTO DE SERVICIOS EXISTENTES DE AGUA POTABLE RURAL"/>
    <s v="MEJORAMIENTO Y AMPLIACION DE SERVICIOS EXISTENTES"/>
    <s v="40024575-0"/>
    <s v="AMPLIACION Y MEJORAMIENTO APR MAITENES DE ULMÉN COMUNA MELIPILLA"/>
    <s v="MELIPILLA"/>
    <s v="MELIPILLA"/>
    <n v="2928565"/>
    <n v="4978030"/>
    <n v="4978030"/>
    <n v="3064944.4079999998"/>
    <n v="0"/>
    <n v="2714268"/>
    <n v="377916"/>
  </r>
  <r>
    <x v="7"/>
    <x v="7"/>
    <s v="PROYECTOS"/>
    <s v="AMPLIACION Y MEJORAMIENTO DE SERVICIOS EXISTENTES DE AGUA POTABLE RURAL"/>
    <s v="MEJORAMIENTO Y AMPLIACION DE SERVICIOS EXISTENTES"/>
    <s v="40027401-0"/>
    <s v="AMPLIACION Y MEJORAMIENTO DEL SAPR EL LABRADOR, TALAGANTE"/>
    <s v="TALAGANTE"/>
    <s v="TALAGANTE"/>
    <n v="1177230"/>
    <n v="1491457"/>
    <n v="1491457"/>
    <n v="973588.652"/>
    <n v="0"/>
    <n v="264070"/>
    <n v="0"/>
  </r>
  <r>
    <x v="7"/>
    <x v="7"/>
    <s v="PROYECTOS"/>
    <s v="AMPLIACION Y MEJORAMIENTO DE SERVICIOS EXISTENTES DE AGUA POTABLE RURAL"/>
    <s v="MEJORAMIENTO Y AMPLIACION DE SERVICIOS EXISTENTES"/>
    <s v="40027523-0"/>
    <s v="MEJORAMIENTO Y AMPLIACION SERVICIO APR LAS CANTERAS, COLINA"/>
    <s v="CHACABUCO"/>
    <s v="COLINA"/>
    <n v="1963721"/>
    <n v="1471966"/>
    <n v="1471966"/>
    <n v="820793.22400000005"/>
    <n v="0"/>
    <n v="190925"/>
    <n v="0"/>
  </r>
  <r>
    <x v="7"/>
    <x v="7"/>
    <s v="PROYECTOS"/>
    <s v="AGUA POTABLE RURAL SEMI CONCENTRADO"/>
    <s v="AGUA POTABLE RURAL SEMI CONCENTRADO"/>
    <s v="40027634-0"/>
    <s v="MEJORAMIENTO Y AMPLIACION DEL SERVICO DE APR CHOROMBO, COMUNA DE MARIA PINTO"/>
    <s v="MELIPILLA"/>
    <s v="MARIA PINTO"/>
    <n v="2222443"/>
    <n v="2582390"/>
    <n v="2582390"/>
    <n v="1042720.257"/>
    <n v="0"/>
    <n v="0"/>
    <n v="0"/>
  </r>
  <r>
    <x v="7"/>
    <x v="7"/>
    <s v="PROYECTOS"/>
    <s v="AMPLIACION Y MEJORAMIENTO DE SERVICIOS EXISTENTES DE AGUA POTABLE RURAL"/>
    <s v="MEJORAMIENTO Y AMPLIACION DE SERVICIOS EXISTENTES"/>
    <s v="40027922-0"/>
    <s v="MEJORAMIENTO SISTEMAS APR, REGION METROPOLITANA, GLOSA 05 APR (PREFACT.,FACT.,DISEÑO)"/>
    <s v="INTERPROVINCIAL"/>
    <s v="INTERCOMUNAL"/>
    <n v="2002687"/>
    <n v="1940104"/>
    <n v="1940104"/>
    <n v="1067875.9720000001"/>
    <n v="0"/>
    <n v="3240000"/>
    <n v="0"/>
  </r>
  <r>
    <x v="7"/>
    <x v="7"/>
    <s v="PROYECTOS"/>
    <s v="AMPLIACION Y MEJORAMIENTO DE SERVICIOS EXISTENTES DE AGUA POTABLE RURAL"/>
    <s v="MEJORAMIENTO Y AMPLIACION DE SERVICIOS EXISTENTES"/>
    <s v="40028324-0"/>
    <s v="MEJORAMIENTO Y AMPLIACIÓN APR NUEVO PORVENIR DE LA COMUNA DE LAMPA"/>
    <s v="CHACABUCO"/>
    <s v="LAMPA"/>
    <n v="2495855"/>
    <n v="2150849"/>
    <n v="2150849"/>
    <n v="1093644.7280000001"/>
    <n v="0"/>
    <n v="1007258"/>
    <n v="0"/>
  </r>
  <r>
    <x v="7"/>
    <x v="7"/>
    <s v="PROYECTOS"/>
    <s v="AGUA POTABLE RURAL SEMI CONCENTRADO"/>
    <s v="AGUA POTABLE RURAL SEMI CONCENTRADO"/>
    <s v="40029230-0"/>
    <s v="MEJORAMIENTO DEL SERVICIO APR MIRAFLORES, COMUNA CURACAVI"/>
    <s v="MELIPILLA"/>
    <s v="MELIPILLA"/>
    <n v="0"/>
    <n v="1149796"/>
    <n v="1149796"/>
    <n v="570718.13600000006"/>
    <n v="0"/>
    <n v="2275500"/>
    <n v="2124166"/>
  </r>
  <r>
    <x v="7"/>
    <x v="7"/>
    <s v="PROYECTOS"/>
    <s v="AGUA POTABLE RURAL CONCENTRADO"/>
    <s v="AGUA POTABLE RURAL CONCENTRADO"/>
    <s v="40031792-0"/>
    <s v="CONSTRUCCION APR QUINCANQUE SAN PEDRO"/>
    <s v="MELIPILLA"/>
    <s v="SAN PEDRO"/>
    <n v="2059661"/>
    <n v="10"/>
    <n v="10"/>
    <n v="0"/>
    <n v="0"/>
    <n v="2100000"/>
    <n v="1573280"/>
  </r>
  <r>
    <x v="7"/>
    <x v="7"/>
    <s v="PROYECTOS"/>
    <s v="AMPLIACION Y MEJORAMIENTO DE SERVICIOS EXISTENTES DE AGUA POTABLE RURAL"/>
    <s v="MEJORAMIENTO Y AMPLIACION DE SERVICIOS EXISTENTES"/>
    <s v="40036376-0"/>
    <s v="AMPLIACION Y MEJORAMIENTO SISTEMA APR ESTACION POLPAICO"/>
    <s v="CHACABUCO"/>
    <s v="TIL TIL"/>
    <n v="292856"/>
    <n v="645790"/>
    <n v="645790"/>
    <n v="240956.86600000001"/>
    <n v="0"/>
    <n v="2290000"/>
    <n v="1169931"/>
  </r>
  <r>
    <x v="7"/>
    <x v="7"/>
    <s v="PROYECTOS"/>
    <s v="AMPLIACION Y MEJORAMIENTO DE SERVICIOS EXISTENTES DE AGUA POTABLE RURAL"/>
    <s v="MEJORAMIENTO Y AMPLIACION DE SERVICIOS EXISTENTES"/>
    <s v="40036961-0"/>
    <s v="MEJORAMIENTO Y AMPLIACION DEL SISTEMA DE APR LAS ROSAS, DE LA COMUNA DE CURACAVI"/>
    <s v="MELIPILLA"/>
    <s v="CURACAVI"/>
    <n v="0"/>
    <n v="330000"/>
    <n v="330000"/>
    <n v="0"/>
    <n v="0"/>
    <n v="2290000"/>
    <n v="3827028"/>
  </r>
  <r>
    <x v="7"/>
    <x v="7"/>
    <s v="PROYECTOS"/>
    <s v="AGUA POTABLE RURAL SEMI CONCENTRADO"/>
    <s v="AGUA POTABLE RURAL SEMI CONCENTRADO"/>
    <s v="40037872-0"/>
    <s v="CONSERVACION SEQUÍA 2022-2023 REGIÓN METROPOLITANA"/>
    <s v="INTERPROVINCIAL"/>
    <s v="INTERCOMUNAL"/>
    <n v="1417856"/>
    <n v="897074"/>
    <n v="897074"/>
    <n v="586844.71299999999"/>
    <n v="0"/>
    <n v="0"/>
    <n v="0"/>
  </r>
  <r>
    <x v="7"/>
    <x v="7"/>
    <s v="PROYECTOS"/>
    <s v="CONSERVACION, MANTENCION Y AMPLIACION DE SERVICIOS SANITARIOS RURALES EXISTENTES"/>
    <s v="CONSERVACION (CIRCULAR 33)"/>
    <s v="40053620-0"/>
    <s v="CONSERVACION SERVICIO SANITARIO RURAL DOMINGO ORTIZ DE ROZAS, COMUNA ALHUÉ. RMS"/>
    <s v="MELIPILLA"/>
    <s v="ALHUE"/>
    <n v="0"/>
    <n v="30000"/>
    <n v="30000"/>
    <n v="0"/>
    <n v="0"/>
    <n v="820000"/>
    <n v="0"/>
  </r>
  <r>
    <x v="7"/>
    <x v="7"/>
    <s v="PROYECTOS"/>
    <s v="CONSERVACION, MANTENCION Y AMPLIACION DE SERVICIOS SANITARIOS RURALES EXISTENTES"/>
    <s v="CONSERVACION (CIRCULAR 33)"/>
    <s v="40053725-0"/>
    <s v="CONSERVACION PLANTAS DE TRATAMIENTO SSR SANTA MARGARITA"/>
    <s v="TALAGANTE"/>
    <s v="ISLA DE MAIPO"/>
    <n v="0"/>
    <n v="30000"/>
    <n v="30000"/>
    <n v="0"/>
    <n v="0"/>
    <n v="217910"/>
    <n v="0"/>
  </r>
  <r>
    <x v="7"/>
    <x v="8"/>
    <s v="PROYECTOS"/>
    <s v="AGUA POTABLE RURAL CONCENTRADO"/>
    <s v="AGUA POTABLE RURAL CONCENTRADO"/>
    <s v="30134238-0"/>
    <s v="MEJORAMIENTO SISTEMA APR MOLINO EL ALAMO, COLTAUCO"/>
    <s v="CACHAPOAL"/>
    <s v="SAN VICENTE"/>
    <n v="0"/>
    <n v="137429"/>
    <n v="137429"/>
    <n v="0"/>
    <n v="0"/>
    <n v="0"/>
    <n v="0"/>
  </r>
  <r>
    <x v="7"/>
    <x v="8"/>
    <s v="PROYECTOS"/>
    <s v="AGUA POTABLE RURAL CONCENTRADO"/>
    <s v="AGUA POTABLE RURAL CONCENTRADO"/>
    <s v="30240872-0"/>
    <s v="MEJORAMIENTO Y AMPLIACIÓN SISTEMA APR BOSQUE SAN RAMON, RANCAGUA"/>
    <s v="CACHAPOAL"/>
    <s v="RANCAGUA"/>
    <n v="111084"/>
    <n v="104196"/>
    <n v="104196"/>
    <n v="101037.3"/>
    <n v="0"/>
    <n v="1407595"/>
    <n v="0"/>
  </r>
  <r>
    <x v="7"/>
    <x v="8"/>
    <s v="PROYECTOS"/>
    <s v="AMPLIACION Y MEJORAMIENTO DE SERVICIOS EXISTENTES DE AGUA POTABLE RURAL"/>
    <s v="MEJORAMIENTO Y AMPLIACION DE SERVICIOS EXISTENTES"/>
    <s v="30457325-0"/>
    <s v="MEJORAMIENTO Y AMPLIACIÓN SISTEMA APR CANTARRANA, MALLOA"/>
    <s v="CACHAPOAL"/>
    <s v="MALLOA"/>
    <n v="313115"/>
    <n v="394892"/>
    <n v="394892"/>
    <n v="363121.88199999998"/>
    <n v="0"/>
    <n v="0"/>
    <n v="0"/>
  </r>
  <r>
    <x v="7"/>
    <x v="8"/>
    <s v="PROYECTOS"/>
    <s v="AGUA POTABLE RURAL CONCENTRADO"/>
    <s v="AGUA POTABLE RURAL CONCENTRADO"/>
    <s v="30458777-0"/>
    <s v="MEJORAMIENTO Y AMPLIACIÓN SISTEMA APR LARMAHUE, PICHIDEGUA"/>
    <s v="CACHAPOAL"/>
    <s v="PICHIDEGUA"/>
    <n v="0"/>
    <n v="270000"/>
    <n v="270000"/>
    <n v="120910.545"/>
    <n v="0"/>
    <n v="1500000"/>
    <n v="275755"/>
  </r>
  <r>
    <x v="7"/>
    <x v="8"/>
    <s v="PROYECTOS"/>
    <s v="AMPLIACION Y MEJORAMIENTO DE SERVICIOS EXISTENTES DE AGUA POTABLE RURAL"/>
    <s v="MEJORAMIENTO Y AMPLIACION DE SERVICIOS EXISTENTES"/>
    <s v="30463917-0"/>
    <s v="AMPLIACION SISTEMA APR PASO EL SOLDADO A VALLE HIDANGO,LITUECHE"/>
    <s v="CARDENAL CARO"/>
    <s v="NAVIDAD"/>
    <n v="960575"/>
    <n v="330000"/>
    <n v="330000"/>
    <n v="0"/>
    <n v="0"/>
    <n v="691428"/>
    <n v="0"/>
  </r>
  <r>
    <x v="7"/>
    <x v="8"/>
    <s v="PROYECTOS"/>
    <s v="AGUA POTABLE RURAL SEMI CONCENTRADO"/>
    <s v="AGUA POTABLE RURAL SEMI CONCENTRADO"/>
    <s v="30471850-0"/>
    <s v="CONSTRUCCION SISTEMA APR PANILONCO,COGUIL TANUME, PICHILEMU"/>
    <s v="CARDENAL CARO"/>
    <s v="PICHILEMU"/>
    <n v="0"/>
    <n v="145449"/>
    <n v="145449"/>
    <n v="76975.210999999996"/>
    <n v="0"/>
    <n v="0"/>
    <n v="0"/>
  </r>
  <r>
    <x v="7"/>
    <x v="8"/>
    <s v="PROYECTOS"/>
    <s v="AGUA POTABLE RURAL CONCENTRADO"/>
    <s v="AGUA POTABLE RURAL CONCENTRADO"/>
    <s v="30481016-0"/>
    <s v="MEJORAMIENTO Y AMPLIACIÓN SISTEMA APR PAREDONES, PAREDONES"/>
    <s v="CARDENAL CARO"/>
    <s v="PAREDONES"/>
    <n v="0"/>
    <n v="39491"/>
    <n v="39491"/>
    <n v="0"/>
    <n v="0"/>
    <n v="0"/>
    <n v="0"/>
  </r>
  <r>
    <x v="7"/>
    <x v="8"/>
    <s v="PROYECTOS"/>
    <s v="AMPLIACION Y MEJORAMIENTO DE SERVICIOS EXISTENTES DE AGUA POTABLE RURAL"/>
    <s v="MEJORAMIENTO Y AMPLIACION DE SERVICIOS EXISTENTES"/>
    <s v="40002812-0"/>
    <s v="MEJORAMIENTO SISTEMA APR ROMA SAN JOSÉ LOS LINGUES, SAN FERNANDO"/>
    <s v="COLCHAGUA"/>
    <s v="SAN FERNANDO"/>
    <n v="0"/>
    <n v="140604"/>
    <n v="140604"/>
    <n v="131475.12399999998"/>
    <n v="0"/>
    <n v="0"/>
    <n v="0"/>
  </r>
  <r>
    <x v="7"/>
    <x v="8"/>
    <s v="PROYECTOS"/>
    <s v="AGUA POTABLE RURAL SEMI CONCENTRADO"/>
    <s v="AGUA POTABLE RURAL SEMI CONCENTRADO"/>
    <s v="40002853-0"/>
    <s v="MEJORAMIENTO SISTEMA APP RINCONADA DE YAQUIL, SANTA CRUZ"/>
    <s v="COLCHAGUA"/>
    <s v="SANTA CRUZ"/>
    <n v="1066177"/>
    <n v="330000"/>
    <n v="330000"/>
    <n v="172654.71799999999"/>
    <n v="0"/>
    <n v="944486"/>
    <n v="0"/>
  </r>
  <r>
    <x v="7"/>
    <x v="8"/>
    <s v="PROYECTOS"/>
    <s v="AGUA POTABLE RURAL SEMI CONCENTRADO"/>
    <s v="AGUA POTABLE RURAL SEMI CONCENTRADO"/>
    <s v="40004050-0"/>
    <s v="MEJORAMIENTO SISTEMA DE AGUA POTABLE ISLA DEL GUINDO Y CHOMEDAHUE, SANTA CRUZ"/>
    <s v="COLCHAGUA"/>
    <s v="SANTA CRUZ"/>
    <n v="0"/>
    <n v="8483"/>
    <n v="8483"/>
    <n v="8482.31"/>
    <n v="0"/>
    <n v="0"/>
    <n v="0"/>
  </r>
  <r>
    <x v="7"/>
    <x v="8"/>
    <s v="PROYECTOS"/>
    <s v="AMPLIACION Y MEJORAMIENTO DE SERVICIOS EXISTENTES DE AGUA POTABLE RURAL"/>
    <s v="MEJORAMIENTO Y AMPLIACION DE SERVICIOS EXISTENTES"/>
    <s v="40009604-0"/>
    <s v="MEJORAMIENTO SISTEMA APR LA CHIMBA, RENGO"/>
    <s v="CACHAPOAL"/>
    <s v="RENGO"/>
    <n v="0"/>
    <n v="202302"/>
    <n v="202302"/>
    <n v="15461.373"/>
    <n v="0"/>
    <n v="0"/>
    <n v="0"/>
  </r>
  <r>
    <x v="7"/>
    <x v="8"/>
    <s v="PROYECTOS"/>
    <s v="AMPLIACION Y MEJORAMIENTO DE SERVICIOS EXISTENTES DE AGUA POTABLE RURAL"/>
    <s v="MEJORAMIENTO Y AMPLIACION DE SERVICIOS EXISTENTES"/>
    <s v="40010858-0"/>
    <s v="MEJORAMIENTO SISTEMA DE AGUA POTABLE RURAL REQUEGUA, SAN VICENTE DE TT"/>
    <s v="CACHAPOAL"/>
    <s v="SAN VICENTE"/>
    <n v="0"/>
    <n v="537213"/>
    <n v="537213"/>
    <n v="34486.203000000001"/>
    <n v="0"/>
    <n v="0"/>
    <n v="0"/>
  </r>
  <r>
    <x v="7"/>
    <x v="8"/>
    <s v="PROYECTOS"/>
    <s v="AMPLIACION Y MEJORAMIENTO DE SERVICIOS EXISTENTES DE AGUA POTABLE RURAL"/>
    <s v="MEJORAMIENTO Y AMPLIACION DE SERVICIOS EXISTENTES"/>
    <s v="40012170-0"/>
    <s v="MEJORAMIENTO Y AMPLIACION SISTEMA APR MEMBRILLO LOS TRICAHUES, LOLOL"/>
    <s v="COLCHAGUA"/>
    <s v="LOLOL"/>
    <n v="126650"/>
    <n v="660000"/>
    <n v="660000"/>
    <n v="417462.86600000004"/>
    <n v="0"/>
    <n v="1500000"/>
    <n v="1137987"/>
  </r>
  <r>
    <x v="7"/>
    <x v="8"/>
    <s v="PROYECTOS"/>
    <s v="AGUA POTABLE RURAL SEMI CONCENTRADO"/>
    <s v="AGUA POTABLE RURAL SEMI CONCENTRADO"/>
    <s v="40013052-0"/>
    <s v="MEJORAMIENTO Y AMPLIACIÓN SISTEMA APR EL ROSARIO LA ESTRELLA, LITUECHE , LA ESTRELLA"/>
    <s v="CARDENAL CARO"/>
    <s v="LA ESTRELLA, LITUECHE"/>
    <n v="706072"/>
    <n v="0"/>
    <n v="0"/>
    <n v="0"/>
    <n v="0"/>
    <n v="0"/>
    <n v="0"/>
  </r>
  <r>
    <x v="7"/>
    <x v="8"/>
    <s v="PROYECTOS"/>
    <s v="AMPLIACION Y MEJORAMIENTO DE SERVICIOS EXISTENTES DE AGUA POTABLE RURAL"/>
    <s v="MEJORAMIENTO Y AMPLIACION DE SERVICIOS EXISTENTES"/>
    <s v="40017094-0"/>
    <s v="MEJORAMIENTO SISTEMA APR OLIVAR BAJO, RINCÓN EL ABRA, OLIVAR"/>
    <s v="CACHAPOAL"/>
    <s v="OLIVAR"/>
    <n v="0"/>
    <n v="765027"/>
    <n v="765027"/>
    <n v="5000"/>
    <n v="0"/>
    <n v="0"/>
    <n v="0"/>
  </r>
  <r>
    <x v="7"/>
    <x v="8"/>
    <s v="PROYECTOS"/>
    <s v="AMPLIACION Y MEJORAMIENTO DE SERVICIOS EXISTENTES DE AGUA POTABLE RURAL"/>
    <s v="MEJORAMIENTO Y AMPLIACION DE SERVICIOS EXISTENTES"/>
    <s v="40017159-0"/>
    <s v="CONSERVACION MANTENCIÓN Y AMPLIACIÓN SISTEMAS APR, LIBERTADOR BERNARDO O'HIGGINS (GLOSA 5)"/>
    <s v="CACHAPOAL"/>
    <s v="MACHALI"/>
    <n v="0"/>
    <n v="2180433"/>
    <n v="2180433"/>
    <n v="958729.50600000005"/>
    <n v="0"/>
    <n v="0"/>
    <n v="0"/>
  </r>
  <r>
    <x v="7"/>
    <x v="8"/>
    <s v="PROYECTOS"/>
    <s v="AMPLIACION Y MEJORAMIENTO DE SERVICIOS EXISTENTES DE AGUA POTABLE RURAL"/>
    <s v="MEJORAMIENTO Y AMPLIACION DE SERVICIOS EXISTENTES"/>
    <s v="40019320-0"/>
    <s v="MEJORAMIENTO Y AMPLIACIÓN SISTEMA APR LA FINCA, SANTA CRUZ"/>
    <s v="COLCHAGUA"/>
    <s v="SANTA CRUZ"/>
    <n v="2299221"/>
    <n v="1559356"/>
    <n v="1559356"/>
    <n v="1062086.4710000001"/>
    <n v="0"/>
    <n v="524851"/>
    <n v="0"/>
  </r>
  <r>
    <x v="7"/>
    <x v="8"/>
    <s v="PROYECTOS"/>
    <s v="AMPLIACION Y MEJORAMIENTO DE SERVICIOS EXISTENTES DE AGUA POTABLE RURAL"/>
    <s v="MEJORAMIENTO Y AMPLIACION DE SERVICIOS EXISTENTES"/>
    <s v="40020047-0"/>
    <s v="MEJORAMIENTO SISTEMA DE AGUA POTABLE SERVICIO SANITARIO RURAL EL ABRA, COMUNA DE REQUÍNOA"/>
    <s v="CACHAPOAL"/>
    <s v="REQUINOA"/>
    <n v="1743938"/>
    <n v="330000"/>
    <n v="330000"/>
    <n v="272071.402"/>
    <n v="0"/>
    <n v="1474788"/>
    <n v="0"/>
  </r>
  <r>
    <x v="7"/>
    <x v="8"/>
    <s v="PROYECTOS"/>
    <s v="AMPLIACION Y MEJORAMIENTO DE SERVICIOS EXISTENTES DE AGUA POTABLE RURAL"/>
    <s v="MEJORAMIENTO Y AMPLIACION DE SERVICIOS EXISTENTES"/>
    <s v="40020575-0"/>
    <s v="MEJORAMIENTO Y AMPLIACIÓN SISTEMA DE AGUA POTABLE SERVICIO SANITARIO RURAL  PUPUYA, NAVIDAD"/>
    <s v="CARDENAL CARO"/>
    <s v="NAVIDAD"/>
    <n v="706072"/>
    <n v="2750000"/>
    <n v="2750000"/>
    <n v="0"/>
    <n v="0"/>
    <n v="5000000"/>
    <n v="5000000"/>
  </r>
  <r>
    <x v="7"/>
    <x v="8"/>
    <s v="PROYECTOS"/>
    <s v="AGUA POTABLE RURAL CONCENTRADO"/>
    <s v="AGUA POTABLE RURAL CONCENTRADO"/>
    <s v="40023499-0"/>
    <s v="CONSERVACION SISTEMAS POR SEQUIA, REGION DE O'HIGGINS"/>
    <s v="INTERPROVINCIAL"/>
    <s v="INTERCOMUNAL"/>
    <n v="0"/>
    <n v="52858"/>
    <n v="52858"/>
    <n v="24604.333999999999"/>
    <n v="0"/>
    <n v="0"/>
    <n v="0"/>
  </r>
  <r>
    <x v="7"/>
    <x v="8"/>
    <s v="PROYECTOS"/>
    <s v="AGUA POTABLE RURAL CONCENTRADO"/>
    <s v="AGUA POTABLE RURAL CONCENTRADO"/>
    <s v="40024026-0"/>
    <s v="MEJORAMIENTO Y AMPLIACIÓN SISTEMA APR LA DEHESA, PLACILLA"/>
    <s v="COLCHAGUA"/>
    <s v="PLACILLA"/>
    <n v="178879"/>
    <n v="706379"/>
    <n v="706379"/>
    <n v="24580.536"/>
    <n v="0"/>
    <n v="175344"/>
    <n v="0"/>
  </r>
  <r>
    <x v="7"/>
    <x v="8"/>
    <s v="PROYECTOS"/>
    <s v="AGUA POTABLE RURAL SEMI CONCENTRADO"/>
    <s v="AGUA POTABLE RURAL SEMI CONCENTRADO"/>
    <s v="40027067-0"/>
    <s v="MEJORAMIENTO Y AMPLIACIÓN  SISTEMA APR LOS ROMOS - LA PEDRINA, PICHIDEGUA"/>
    <s v="CACHAPOAL"/>
    <s v="PICHIDEGUA"/>
    <n v="485237"/>
    <n v="787822"/>
    <n v="787822"/>
    <n v="643945.91"/>
    <n v="0"/>
    <n v="0"/>
    <n v="0"/>
  </r>
  <r>
    <x v="7"/>
    <x v="8"/>
    <s v="PROYECTOS"/>
    <s v="AGUA POTABLE RURAL CONCENTRADO"/>
    <s v="MEJORAMIENTO Y AMPLIACION DE SERVICIOS EXISTENTES"/>
    <s v="40027775-0"/>
    <s v="MEJORAMIENTO Y AMPLIACIÓN SISTEMA APR PULIN, LITUECHE"/>
    <s v="CARDENAL CARO"/>
    <s v="LITUECHE"/>
    <n v="0"/>
    <n v="250000"/>
    <n v="250000"/>
    <n v="0"/>
    <n v="0"/>
    <n v="1500000"/>
    <n v="2411009"/>
  </r>
  <r>
    <x v="7"/>
    <x v="8"/>
    <s v="PROYECTOS"/>
    <s v="AMPLIACION Y MEJORAMIENTO DE SERVICIOS EXISTENTES DE AGUA POTABLE RURAL"/>
    <s v="MEJORAMIENTO Y AMPLIACION DE SERVICIOS EXISTENTES"/>
    <s v="40027924-0"/>
    <s v="MEJORAMIENTO SISTEMAS APR, REGION OHIGGINS, GLOSA 05 APR (PREFACT.,FACT.,DISEÑO)"/>
    <s v="INTERPROVINCIAL"/>
    <s v="INTERCOMUNAL"/>
    <n v="0"/>
    <n v="1810572"/>
    <n v="1810572"/>
    <n v="380670.95799999998"/>
    <n v="0"/>
    <n v="1160625"/>
    <n v="0"/>
  </r>
  <r>
    <x v="7"/>
    <x v="8"/>
    <s v="PROYECTOS"/>
    <s v="AGUA POTABLE RURAL CONCENTRADO"/>
    <s v="MEJORAMIENTO Y AMPLIACION DE SERVICIOS EXISTENTES"/>
    <s v="40028345-0"/>
    <s v="MEJORAMIENTO Y AMPLIACIÓN SISTEMA APR SAN LUIS VILLA ALEGRE, PLACILLA"/>
    <s v="COLCHAGUA"/>
    <s v="PLACILLA"/>
    <n v="535344"/>
    <n v="1064949"/>
    <n v="1064949"/>
    <n v="392947.27499999997"/>
    <n v="0"/>
    <n v="656140"/>
    <n v="0"/>
  </r>
  <r>
    <x v="7"/>
    <x v="8"/>
    <s v="PROYECTOS"/>
    <s v="AGUA POTABLE RURAL CONCENTRADO"/>
    <s v="AGUA POTABLE RURAL CONCENTRADO"/>
    <s v="40028419-0"/>
    <s v="MEJORAMIENTO SISTEMA APR  BOLDOMAHUIDA-LA CABRERÍA, CHÉPICA"/>
    <s v="COLCHAGUA"/>
    <s v="CHEPICA"/>
    <n v="810037"/>
    <n v="759112"/>
    <n v="759112"/>
    <n v="655749.10800000001"/>
    <n v="0"/>
    <n v="0"/>
    <n v="0"/>
  </r>
  <r>
    <x v="7"/>
    <x v="8"/>
    <s v="PROYECTOS"/>
    <s v="AGUA POTABLE RURAL CONCENTRADO"/>
    <s v="MEJORAMIENTO Y AMPLIACION DE SERVICIOS EXISTENTES"/>
    <s v="40029550-0"/>
    <s v="MEJORAMIENTO SERVICIO AGUA POTABLE RURAL RASTROJOS,  SAN VICENTE DE TT"/>
    <s v="CACHAPOAL"/>
    <s v="SAN VICENTE"/>
    <n v="1327703"/>
    <n v="1121642"/>
    <n v="1121642"/>
    <n v="866831.09700000007"/>
    <n v="0"/>
    <n v="1427870"/>
    <n v="0"/>
  </r>
  <r>
    <x v="7"/>
    <x v="8"/>
    <s v="PROYECTOS"/>
    <s v="AGUA POTABLE RURAL CONCENTRADO"/>
    <s v="MEJORAMIENTO Y AMPLIACION DE SERVICIOS EXISTENTES"/>
    <s v="40029552-0"/>
    <s v="HABILITACION NUEVA FUENTE SISTEMA APR EL HUIQUE, PALMILLA"/>
    <s v="COLCHAGUA"/>
    <s v="PALMILLA"/>
    <n v="36514"/>
    <n v="161792"/>
    <n v="161792"/>
    <n v="116874.30899999999"/>
    <n v="0"/>
    <n v="0"/>
    <n v="0"/>
  </r>
  <r>
    <x v="7"/>
    <x v="8"/>
    <s v="PROYECTOS"/>
    <s v="AMPLIACION Y MEJORAMIENTO DE SERVICIOS EXISTENTES DE AGUA POTABLE RURAL"/>
    <s v="MEJORAMIENTO Y AMPLIACION DE SERVICIOS EXISTENTES"/>
    <s v="40030509-0"/>
    <s v="CONSERVACION SISTEMAS DE APR REGIÓN LIBERTADOR BERNARDO O'HIGGINS ( GLOSA5)"/>
    <s v="INTERPROVINCIAL"/>
    <s v="INTERCOMUNAL"/>
    <n v="2683095"/>
    <n v="0"/>
    <n v="0"/>
    <n v="0"/>
    <n v="0"/>
    <n v="0"/>
    <n v="0"/>
  </r>
  <r>
    <x v="7"/>
    <x v="8"/>
    <s v="PROYECTOS"/>
    <s v="AGUA POTABLE RURAL CONCENTRADO"/>
    <s v="AGUA POTABLE RURAL CONCENTRADO"/>
    <s v="40031185-0"/>
    <s v="MEJORAMIENTO SISTEMAS DE SSR  REGIÓN DE O'HIGGINS GLOSA5 PREFACTIBILIDAD"/>
    <s v="INTERPROVINCIAL"/>
    <s v="INTERCOMUNAL"/>
    <n v="947739"/>
    <n v="0"/>
    <n v="0"/>
    <n v="0"/>
    <n v="0"/>
    <n v="0"/>
    <n v="0"/>
  </r>
  <r>
    <x v="7"/>
    <x v="8"/>
    <s v="PROYECTOS"/>
    <s v="AGUA POTABLE RURAL SEMI CONCENTRADO"/>
    <s v="AGUA POTABLE RURAL SEMI CONCENTRADO"/>
    <s v="40031343-0"/>
    <s v="MEJORAMIENTO AGUA POTABLE SERVICIO SANITARIO RURAL PATAGUA ORILLA,PICHIDEGUA"/>
    <s v="CACHAPOAL"/>
    <s v="PICHIDEGUA"/>
    <n v="1474724"/>
    <n v="995592"/>
    <n v="995592"/>
    <n v="795543.10400000005"/>
    <n v="0"/>
    <n v="1998396"/>
    <n v="0"/>
  </r>
  <r>
    <x v="7"/>
    <x v="8"/>
    <s v="PROYECTOS"/>
    <s v="AGUA POTABLE RURAL CONCENTRADO"/>
    <s v="AGUA POTABLE RURAL CONCENTRADO"/>
    <s v="40033934-0"/>
    <s v="MEJORAMIENTO SISTEMA AGUA POTABLE SSR HACIENDA DE LOLOL,  LOLOL"/>
    <s v="COLCHAGUA"/>
    <s v="LOLOL"/>
    <n v="2775908"/>
    <n v="2676522"/>
    <n v="2676522"/>
    <n v="1310102.318"/>
    <n v="0"/>
    <n v="1060000"/>
    <n v="759408"/>
  </r>
  <r>
    <x v="7"/>
    <x v="8"/>
    <s v="PROYECTOS"/>
    <s v="AGUA POTABLE RURAL SEMI CONCENTRADO"/>
    <s v="AGUA POTABLE RURAL SEMI CONCENTRADO"/>
    <s v="40034551-0"/>
    <s v="MEJORAMIENTO SISTEMA DE AGUA POTABLE SSR  SAN JOAQUÍN DE LOS MAYOS, MACHALI"/>
    <s v="CACHAPOAL"/>
    <s v="MACHALI"/>
    <n v="378973"/>
    <n v="519718"/>
    <n v="519718"/>
    <n v="241285.31199999998"/>
    <n v="0"/>
    <n v="2092066"/>
    <n v="0"/>
  </r>
  <r>
    <x v="7"/>
    <x v="8"/>
    <s v="PROYECTOS"/>
    <s v="AGUA POTABLE RURAL SEMI CONCENTRADO"/>
    <s v="AGUA POTABLE RURAL SEMI CONCENTRADO"/>
    <s v="40035712-0"/>
    <s v="CONSTRUCCION NUEVA FUENTE AGUA POTABLE S.S.R. ALMENDRAL LOS AMARILLOS, CHÉPICA"/>
    <s v="COLCHAGUA"/>
    <s v="CHEPICA"/>
    <n v="162495"/>
    <n v="270000"/>
    <n v="270000"/>
    <n v="0"/>
    <n v="0"/>
    <n v="1069607"/>
    <n v="0"/>
  </r>
  <r>
    <x v="7"/>
    <x v="8"/>
    <s v="PROYECTOS"/>
    <s v="AGUA POTABLE RURAL SEMI CONCENTRADO"/>
    <s v="AGUA POTABLE RURAL SEMI CONCENTRADO"/>
    <s v="40038019-0"/>
    <s v="CONSERVACION SISTEMAS SSR POR SEQUIA 2022 - 2023, REGION DE O HIGGINS"/>
    <s v="CACHAPOAL, CARDENAL CARO, COLCHAGUA"/>
    <s v="RANCAGUA, CODEGUA, COINCO, COLTAUCO, DOÑIHUE, GRANEROS, LAS CABRAS, MACHALI, MALLOA, MOSTAZAL, OLIVAR, PEUMO, PICHIDEGUA, QUINTA DE TILCOCO, RENGO, REQUINOA, SAN VICENTE, PICHILEMU, LA ESTRELLA, LITUECHE, MARCHIHUE, NAVIDAD, PAREDONES, SAN FERNANDO, CHEPI"/>
    <n v="1238650"/>
    <n v="2256948"/>
    <n v="2256948"/>
    <n v="1012262.129"/>
    <n v="0"/>
    <n v="1166000"/>
    <n v="0"/>
  </r>
  <r>
    <x v="7"/>
    <x v="8"/>
    <s v="PROYECTOS"/>
    <s v="AGUA POTABLE RURAL SEMI CONCENTRADO"/>
    <s v="AGUA POTABLE RURAL SEMI CONCENTRADO"/>
    <s v="40043297-0"/>
    <s v="MEJORAMIENTO SISTEMA DE AGUA POTABLE SERVICIO SANITARIO RURAL LA LAJUEJA-PANAMÁ, SANTA CRUZ"/>
    <s v="COLCHAGUA"/>
    <s v="SANTA CRUZ"/>
    <n v="0"/>
    <n v="305000"/>
    <n v="305000"/>
    <n v="0"/>
    <n v="0"/>
    <n v="4583631"/>
    <n v="0"/>
  </r>
  <r>
    <x v="7"/>
    <x v="8"/>
    <s v="PROYECTOS"/>
    <s v="AGUA POTABLE RURAL SEMI CONCENTRADO"/>
    <s v="AGUA POTABLE RURAL SEMI CONCENTRADO"/>
    <s v="40045603-0"/>
    <s v="MEJORAMIENTO SISTEMA DE AGUA POTABLE SERVICIO SANITARIO RURAL ROMA ARRIBA, SAN FERNANDO"/>
    <s v="COLCHAGUA"/>
    <s v="SAN FERNANDO"/>
    <n v="0"/>
    <n v="360000"/>
    <n v="360000"/>
    <n v="329992.83199999999"/>
    <n v="0"/>
    <n v="3383859"/>
    <n v="0"/>
  </r>
  <r>
    <x v="7"/>
    <x v="8"/>
    <s v="PROYECTOS"/>
    <s v="AGUA POTABLE RURAL CONCENTRADO"/>
    <s v="AGUA POTABLE RURAL CONCENTRADO"/>
    <s v="40045627-0"/>
    <s v="MEJORAMIENTO SISTEMA DE AGUA POTABLE SERVICIO SANITARIO RURAL LO DE CUEVAS, COLTAUCO"/>
    <s v="CACHAPOAL"/>
    <s v="COLTAUCO"/>
    <n v="0"/>
    <n v="687000"/>
    <n v="687000"/>
    <n v="0"/>
    <n v="0"/>
    <n v="0"/>
    <n v="0"/>
  </r>
  <r>
    <x v="7"/>
    <x v="8"/>
    <s v="PROYECTOS"/>
    <s v="AGUA POTABLE RURAL SEMI CONCENTRADO"/>
    <s v="AGUA POTABLE RURAL SEMI CONCENTRADO"/>
    <s v="40047771-0"/>
    <s v="AMPLIACION Y MEJORAMIENTO SISTEMA SSR LA ALIANZA RENGO"/>
    <s v="CACHAPOAL"/>
    <s v="RENGO"/>
    <n v="0"/>
    <n v="50000"/>
    <n v="50000"/>
    <n v="0"/>
    <n v="0"/>
    <n v="1500000"/>
    <n v="1643458"/>
  </r>
  <r>
    <x v="7"/>
    <x v="9"/>
    <s v="PROYECTOS"/>
    <s v="AMPLIACION Y MEJORAMIENTO DE SERVICIOS EXISTENTES DE AGUA POTABLE RURAL"/>
    <s v="MEJORAMIENTO Y AMPLIACION DE SERVICIOS EXISTENTES"/>
    <s v="40011426-0"/>
    <s v="MEJORAMIENTO Y AMPLIACIÓN SISTEMA APR MOLINO-VENTANA DEL ALTO A SANTA LAURA, TENO"/>
    <s v="CURICO"/>
    <s v="TENO"/>
    <n v="0"/>
    <n v="216688"/>
    <n v="216688"/>
    <n v="216687.18"/>
    <n v="0"/>
    <n v="0"/>
    <n v="0"/>
  </r>
  <r>
    <x v="7"/>
    <x v="9"/>
    <s v="PROYECTOS"/>
    <s v="AGUA POTABLE RURAL SEMI CONCENTRADO"/>
    <s v="AGUA POTABLE RURAL SEMI CONCENTRADO"/>
    <s v="40011683-0"/>
    <s v="MEJORAMIENTO Y AMPLIACIÓN SISTEMA APR BUENOS AIRES, SAN CLEMENTE"/>
    <s v="TALCA"/>
    <s v="SAN CLEMENTE"/>
    <n v="0"/>
    <n v="571348"/>
    <n v="571348"/>
    <n v="434844.79800000001"/>
    <n v="0"/>
    <n v="265188"/>
    <n v="0"/>
  </r>
  <r>
    <x v="7"/>
    <x v="9"/>
    <s v="PROYECTOS"/>
    <s v="AGUA POTABLE RURAL SEMI CONCENTRADO"/>
    <s v="AGUA POTABLE RURAL SEMI CONCENTRADO"/>
    <s v="40012719-0"/>
    <s v="MEJORAMIENTO Y AMPLIACIÓN SISTEMA APR BAJOS DE LIRCAY, SAN CLEMENTE"/>
    <s v="TALCA"/>
    <s v="SAN CLEMENTE"/>
    <n v="0"/>
    <n v="249013"/>
    <n v="249013"/>
    <n v="249012.85399999999"/>
    <n v="0"/>
    <n v="0"/>
    <n v="0"/>
  </r>
  <r>
    <x v="7"/>
    <x v="9"/>
    <s v="PROYECTOS"/>
    <s v="AMPLIACION Y MEJORAMIENTO DE SERVICIOS EXISTENTES DE AGUA POTABLE RURAL"/>
    <s v="MEJORAMIENTO Y AMPLIACION DE SERVICIOS EXISTENTES"/>
    <s v="40016181-0"/>
    <s v="CONSERVACION MANTENCIÓN Y AMPLIACIÓN DE SIST. APR, REGIÓN DEL MAULE (GLOSA 5)"/>
    <s v="INTERPROVINCIAL"/>
    <s v="INTERCOMUNAL"/>
    <n v="0"/>
    <n v="4415922"/>
    <n v="4415922"/>
    <n v="1866005"/>
    <n v="0"/>
    <n v="0"/>
    <n v="0"/>
  </r>
  <r>
    <x v="7"/>
    <x v="9"/>
    <s v="PROYECTOS"/>
    <s v="AGUA POTABLE RURAL SEMI CONCENTRADO"/>
    <s v="AGUA POTABLE RURAL SEMI CONCENTRADO"/>
    <s v="40016653-0"/>
    <s v="CONSTRUCCION SISTEMA APR PEJERREY-LOS HUALLES, LINARES"/>
    <s v="LINARES"/>
    <s v="LINARES"/>
    <n v="0"/>
    <n v="1053387"/>
    <n v="1053387"/>
    <n v="345988.49300000002"/>
    <n v="0"/>
    <n v="2966867"/>
    <n v="0"/>
  </r>
  <r>
    <x v="7"/>
    <x v="9"/>
    <s v="PROYECTOS"/>
    <s v="AGUA POTABLE RURAL CONCENTRADO"/>
    <s v="AGUA POTABLE RURAL CONCENTRADO"/>
    <s v="40023364-0"/>
    <s v="CONSERVACION SISTEMAS APR POR SEQUÍA, REGIÓN DEL MAULE"/>
    <s v="INTERPROVINCIAL"/>
    <s v="INTERCOMUNAL"/>
    <n v="145079"/>
    <n v="159673"/>
    <n v="159673"/>
    <n v="40419.328999999998"/>
    <n v="0"/>
    <n v="0"/>
    <n v="0"/>
  </r>
  <r>
    <x v="7"/>
    <x v="9"/>
    <s v="PROYECTOS"/>
    <s v="AMPLIACION Y MEJORAMIENTO DE SERVICIOS EXISTENTES DE AGUA POTABLE RURAL"/>
    <s v="MEJORAMIENTO Y AMPLIACION DE SERVICIOS EXISTENTES"/>
    <s v="40023489-0"/>
    <s v="MEJORAMIENTO Y AMPLIACION SISTEMA APR CATILLO, PARRAL"/>
    <s v="LINARES"/>
    <s v="PARRAL"/>
    <n v="159114"/>
    <n v="124139"/>
    <n v="124139"/>
    <n v="44064.376000000004"/>
    <n v="0"/>
    <n v="0"/>
    <n v="0"/>
  </r>
  <r>
    <x v="7"/>
    <x v="9"/>
    <s v="PROYECTOS"/>
    <s v="AMPLIACION Y MEJORAMIENTO DE SERVICIOS EXISTENTES DE AGUA POTABLE RURAL"/>
    <s v="MEJORAMIENTO Y AMPLIACION DE SERVICIOS EXISTENTES"/>
    <s v="40027925-0"/>
    <s v="MEJORAMIENTO SISTEMAS APR, REGION MAULE, GLOSA 05 APR (PREFACT.,FACT.,DISEÑO)"/>
    <s v="INTERPROVINCIAL"/>
    <s v="INTERCOMUNAL"/>
    <n v="1594500"/>
    <n v="5565694"/>
    <n v="5565694"/>
    <n v="3568447.7749999999"/>
    <n v="0"/>
    <n v="1227245"/>
    <n v="0"/>
  </r>
  <r>
    <x v="7"/>
    <x v="9"/>
    <s v="PROYECTOS"/>
    <s v="AMPLIACION Y MEJORAMIENTO DE SERVICIOS EXISTENTES DE AGUA POTABLE RURAL"/>
    <s v="MEJORAMIENTO Y AMPLIACION DE SERVICIOS EXISTENTES"/>
    <s v="40030359-0"/>
    <s v="CONSERVACION SISTEMAS DE APR POR SEQUÍA AÑO 2021-2022, REGIÓN DEL MAULE"/>
    <s v="INTERPROVINCIAL"/>
    <s v="INTERCOMUNAL"/>
    <n v="0"/>
    <n v="34401"/>
    <n v="34401"/>
    <n v="34400.930999999997"/>
    <n v="0"/>
    <n v="0"/>
    <n v="0"/>
  </r>
  <r>
    <x v="7"/>
    <x v="9"/>
    <s v="PROYECTOS"/>
    <s v="AMPLIACION Y MEJORAMIENTO DE SERVICIOS EXISTENTES DE AGUA POTABLE RURAL"/>
    <s v="MEJORAMIENTO Y AMPLIACION DE SERVICIOS EXISTENTES"/>
    <s v="40030981-0"/>
    <s v="MEJORAMIENTO Y AMPLIACIÓN SISTEMA APR LA SEXTA-SAN JOSÉ-ESPERANZA PLAN, LONGAVÍ"/>
    <s v="LINARES"/>
    <s v="LONGAVI"/>
    <n v="3274911"/>
    <n v="2675750"/>
    <n v="2675750"/>
    <n v="1740560.2409999999"/>
    <n v="0"/>
    <n v="0"/>
    <n v="0"/>
  </r>
  <r>
    <x v="7"/>
    <x v="9"/>
    <s v="PROYECTOS"/>
    <s v="AGUA POTABLE RURAL CONCENTRADO"/>
    <s v="AGUA POTABLE RURAL CONCENTRADO"/>
    <s v="40031223-0"/>
    <s v="CONSTRUCCION SISTEMA APR ENTRE PUENTES, RAUCO"/>
    <s v="CURICO"/>
    <s v="RAUCO"/>
    <n v="0"/>
    <n v="283477"/>
    <n v="283477"/>
    <n v="0"/>
    <n v="0"/>
    <n v="291380"/>
    <n v="0"/>
  </r>
  <r>
    <x v="7"/>
    <x v="9"/>
    <s v="PROYECTOS"/>
    <s v="AGUA POTABLE RURAL SEMI CONCENTRADO"/>
    <s v="AGUA POTABLE RURAL SEMI CONCENTRADO"/>
    <s v="40033030-0"/>
    <s v="CONSTRUCCION SISTEMA APR LOS BOLDOS, COLBÚN"/>
    <s v="LINARES"/>
    <s v="COLBUN"/>
    <n v="0"/>
    <n v="295788"/>
    <n v="295788"/>
    <n v="0"/>
    <n v="0"/>
    <n v="28720"/>
    <n v="0"/>
  </r>
  <r>
    <x v="7"/>
    <x v="9"/>
    <s v="PROYECTOS"/>
    <s v="AGUA POTABLE RURAL SEMI CONCENTRADO"/>
    <s v="AGUA POTABLE RURAL SEMI CONCENTRADO"/>
    <s v="40035320-0"/>
    <s v="ESTUDIO CONSTRUCCION SISTEMA APR SANTA ISABEL MATACABRITOS SAN CLEMENTE"/>
    <s v="TALCA"/>
    <s v="SAN CLEMENTE"/>
    <n v="0"/>
    <n v="226000"/>
    <n v="226000"/>
    <n v="152012.255"/>
    <n v="0"/>
    <n v="1185134"/>
    <n v="0"/>
  </r>
  <r>
    <x v="7"/>
    <x v="9"/>
    <s v="PROYECTOS"/>
    <s v="AMPLIACION Y MEJORAMIENTO DE SERVICIOS EXISTENTES DE AGUA POTABLE RURAL"/>
    <s v="MEJORAMIENTO Y AMPLIACION DE SERVICIOS EXISTENTES"/>
    <s v="40036076-0"/>
    <s v="MEJORAMIENTO Y AMPLIACIÓN SISTEMA APR HUAPI BAJO HACIA HUAPI ALTO, LINARES"/>
    <s v="LINARES"/>
    <s v="LINARES"/>
    <n v="0"/>
    <n v="1271594"/>
    <n v="1271594"/>
    <n v="829612.63099999994"/>
    <n v="0"/>
    <n v="175067"/>
    <n v="0"/>
  </r>
  <r>
    <x v="7"/>
    <x v="9"/>
    <s v="PROYECTOS"/>
    <s v="AGUA POTABLE RURAL SEMI CONCENTRADO"/>
    <s v="AGUA POTABLE RURAL SEMI CONCENTRADO"/>
    <s v="40037927-0"/>
    <s v="CONSERVACION SEQUÍA 2022-2023 REGIÓN DEL MAULE"/>
    <s v="TALCA, CAUQUENES, CURICO, LINARES"/>
    <s v="TALCA, CONSTITUCION, CUREPTO, EMPEDRADO, MAULE, PELARCO, PENCAHUE, RIO CLARO, SAN CLEMENTE, SAN RAFAEL, CAUQUENES, CHANCO, PELLUHUE, CURICO, HUALAÑE, LICANTEN, MOLINA, RAUCO, ROMERAL, SAGRADA FAMILIA, TENO, VICHUQUEN, LINARES, COLBUN, LONGAVI, PARRAL, RET"/>
    <n v="463213"/>
    <n v="436160"/>
    <n v="436160"/>
    <n v="184764.516"/>
    <n v="0"/>
    <n v="0"/>
    <n v="0"/>
  </r>
  <r>
    <x v="7"/>
    <x v="9"/>
    <s v="PROYECTOS"/>
    <s v="AGUA POTABLE RURAL CONCENTRADO"/>
    <s v="AGUA POTABLE RURAL CONCENTRADO"/>
    <s v="40044605-0"/>
    <s v="CONSERVACION CONSERVACION SISTEMA APR DOMINGO MANCILLA, TENO TENO"/>
    <s v="CURICO"/>
    <s v="TENO"/>
    <n v="0"/>
    <n v="263326"/>
    <n v="263326"/>
    <n v="0"/>
    <n v="0"/>
    <n v="0"/>
    <n v="0"/>
  </r>
  <r>
    <x v="7"/>
    <x v="9"/>
    <s v="PROYECTOS"/>
    <s v="AGUA POTABLE RURAL CONCENTRADO"/>
    <s v="AGUA POTABLE RURAL CONCENTRADO"/>
    <s v="40045115-0"/>
    <s v="CONSTRUCCION SISTEMA APR LOS GANSOS-LA PUNTIAGUDA, CHANCO"/>
    <s v="INTERPROVINCIAL"/>
    <s v="INTERCOMUNAL"/>
    <n v="0"/>
    <n v="11000"/>
    <n v="11000"/>
    <n v="0"/>
    <n v="0"/>
    <n v="751988"/>
    <n v="0"/>
  </r>
  <r>
    <x v="7"/>
    <x v="10"/>
    <s v="PROYECTOS"/>
    <s v="AGUA POTABLE RURAL SEMI CONCENTRADO"/>
    <s v="AGUA POTABLE RURAL SEMI CONCENTRADO"/>
    <s v="40003295-0"/>
    <s v="MEJORAMIENTO SIST. DE AGUA POTABLE RURAL LOC. DE TRES ESQUINAS SAN CARLOS"/>
    <s v="PUNILLA"/>
    <s v="SAN CARLOS"/>
    <n v="1064199"/>
    <n v="301450"/>
    <n v="301450"/>
    <n v="0"/>
    <n v="0"/>
    <n v="506618"/>
    <n v="0"/>
  </r>
  <r>
    <x v="7"/>
    <x v="10"/>
    <s v="PROYECTOS"/>
    <s v="AGUA POTABLE RURAL SEMI CONCENTRADO"/>
    <s v="AGUA POTABLE RURAL SEMI CONCENTRADO"/>
    <s v="40010068-0"/>
    <s v="CONSTRUCCIÓN SERVICIO DE APR DE TREHUALEMU, COMUNA DE EL CARMEN"/>
    <s v="DIGUILLÍN"/>
    <s v="EL CARMEN"/>
    <n v="0"/>
    <n v="216575"/>
    <n v="216575"/>
    <n v="4399.3069999999998"/>
    <n v="0"/>
    <n v="0"/>
    <n v="0"/>
  </r>
  <r>
    <x v="7"/>
    <x v="10"/>
    <s v="PROYECTOS"/>
    <s v="AGUA POTABLE RURAL SEMI CONCENTRADO"/>
    <s v="AGUA POTABLE RURAL SEMI CONCENTRADO"/>
    <s v="40010200-0"/>
    <s v="CONSTRUCCION SERVICIO DE AGUA POTABLE RURAL DE HUECHUPIN - COLLIGUAY, COMUNA DE CHILLÁN"/>
    <s v="DIGUILLÍN"/>
    <s v="CHILLAN"/>
    <n v="0"/>
    <n v="257883"/>
    <n v="257883"/>
    <n v="0"/>
    <n v="0"/>
    <n v="0"/>
    <n v="0"/>
  </r>
  <r>
    <x v="7"/>
    <x v="10"/>
    <s v="PROYECTOS"/>
    <s v="AGUA POTABLE RURAL CONCENTRADO"/>
    <s v="AGUA POTABLE RURAL CONCENTRADO"/>
    <s v="40017220-0"/>
    <s v="CONSERVACIÓN MANTENCIÓN Y AMPLIACIÓN SIST. APR, REGIÓN DE ÑUBLE (GLOSA 5)"/>
    <s v="INTERPROVINCIAL"/>
    <s v="INTERCOMUNAL"/>
    <n v="2755943"/>
    <n v="4112668"/>
    <n v="4112668"/>
    <n v="1416420.051"/>
    <n v="0"/>
    <n v="0"/>
    <n v="0"/>
  </r>
  <r>
    <x v="7"/>
    <x v="10"/>
    <s v="PROYECTOS"/>
    <s v="AGUA POTABLE RURAL SEMI CONCENTRADO"/>
    <s v="AGUA POTABLE RURAL SEMI CONCENTRADO"/>
    <s v="40021463-0"/>
    <s v="CONSTRUCCION SERVICIO DE AGUA POTABLE RURAL DE LAS CARMELITAS - LAS NIEVES, COMUNA DE BULNES"/>
    <s v="DIGUILLÍN"/>
    <s v="BULNES"/>
    <n v="0"/>
    <n v="570094"/>
    <n v="570094"/>
    <n v="422308.88"/>
    <n v="0"/>
    <n v="0"/>
    <n v="0"/>
  </r>
  <r>
    <x v="7"/>
    <x v="10"/>
    <s v="PROYECTOS"/>
    <s v="AGUA POTABLE RURAL SEMI CONCENTRADO"/>
    <s v="AGUA POTABLE RURAL SEMI CONCENTRADO"/>
    <s v="40022320-0"/>
    <s v="CONSTRUCCIÓN SERVICIO DE AGUA POTABLE RURAL DE CARÁN - EL ROSARIO, COMUNA DE SAN CARLOS"/>
    <s v="PUNILLA"/>
    <s v="SAN CARLOS"/>
    <n v="103793"/>
    <n v="244743"/>
    <n v="244743"/>
    <n v="0"/>
    <n v="0"/>
    <n v="0"/>
    <n v="0"/>
  </r>
  <r>
    <x v="7"/>
    <x v="10"/>
    <s v="PROYECTOS"/>
    <s v="AGUA POTABLE RURAL SEMI CONCENTRADO"/>
    <s v="AGUA POTABLE RURAL SEMI CONCENTRADO"/>
    <s v="40022343-0"/>
    <s v="REPOSICION SERVICIO DE AGUA POTABLE RURAL DE SAN MIGUEL DE ABLEMO, COMUNA DE SAN CARLOS"/>
    <s v="PUNILLA"/>
    <s v="SAN CARLOS"/>
    <n v="0"/>
    <n v="296960"/>
    <n v="296960"/>
    <n v="84601.723999999987"/>
    <n v="0"/>
    <n v="0"/>
    <n v="0"/>
  </r>
  <r>
    <x v="7"/>
    <x v="10"/>
    <s v="PROYECTOS"/>
    <s v="AGUA POTABLE RURAL SEMI CONCENTRADO"/>
    <s v="AGUA POTABLE RURAL SEMI CONCENTRADO"/>
    <s v="40022597-0"/>
    <s v="CONSTRUCCION SERVICIO SANITARIO RURAL SAN LUIS DE ARIZONA, COMUNA DE SAN CARLOS"/>
    <s v="PUNILLA"/>
    <s v="SAN CARLOS"/>
    <n v="0"/>
    <n v="1593993"/>
    <n v="1593993"/>
    <n v="728906.14400000009"/>
    <n v="0"/>
    <n v="0"/>
    <n v="0"/>
  </r>
  <r>
    <x v="7"/>
    <x v="10"/>
    <s v="PROYECTOS"/>
    <s v="AGUA POTABLE RURAL SEMI CONCENTRADO"/>
    <s v="AGUA POTABLE RURAL SEMI CONCENTRADO"/>
    <s v="40022600-0"/>
    <s v="MEJORAMIENTO Y AMPLIACIÓN SSR LIUCURA BAJO, COMUNA DE QUILLON"/>
    <s v="DIGUILLÍN"/>
    <s v="QUILLON"/>
    <n v="5046220"/>
    <n v="3641458"/>
    <n v="3641458"/>
    <n v="2729435.2609999999"/>
    <n v="0"/>
    <n v="0"/>
    <n v="0"/>
  </r>
  <r>
    <x v="7"/>
    <x v="10"/>
    <s v="PROYECTOS"/>
    <s v="AGUA POTABLE RURAL SEMI CONCENTRADO"/>
    <s v="AGUA POTABLE RURAL SEMI CONCENTRADO"/>
    <s v="40024931-0"/>
    <s v="CONSERVACIÓN PARA SISTEMAS BÁSICOS DE ABASTECIMIENTO AGUA POTABLE RURAL, REGIÓN DE ÑUBLE"/>
    <s v="INTERPROVINCIAL"/>
    <s v="INTERCOMUNAL"/>
    <n v="0"/>
    <n v="2866"/>
    <n v="2866"/>
    <n v="0"/>
    <n v="0"/>
    <n v="0"/>
    <n v="0"/>
  </r>
  <r>
    <x v="7"/>
    <x v="10"/>
    <s v="PROYECTOS"/>
    <s v="AMPLIACION Y MEJORAMIENTO DE SERVICIOS EXISTENTES DE AGUA POTABLE RURAL"/>
    <s v="MEJORAMIENTO Y AMPLIACION DE SERVICIOS EXISTENTES"/>
    <s v="40027927-0"/>
    <s v="MEJORAMIENTO SISTEMAS APR, REGION ÑUBLE, GLOSA 05 APR (PREFACT.,FACT.,DISEÑO)"/>
    <s v="INTERPROVINCIAL"/>
    <s v="INTERCOMUNAL"/>
    <n v="3465962"/>
    <n v="1352277"/>
    <n v="1352277"/>
    <n v="705195.81400000001"/>
    <n v="0"/>
    <n v="3940000"/>
    <n v="0"/>
  </r>
  <r>
    <x v="7"/>
    <x v="10"/>
    <s v="PROYECTOS"/>
    <s v="AMPLIACION Y MEJORAMIENTO DE SERVICIOS EXISTENTES DE AGUA POTABLE RURAL"/>
    <s v="MEJORAMIENTO Y AMPLIACION DE SERVICIOS EXISTENTES"/>
    <s v="40030361-0"/>
    <s v="CONSERVACION SISTEMAS DE APR POR SEQUÍA AÑO 2021-2022, REGIÓN DE ÑUBLE REGIÓN DEL ÑUBLE"/>
    <s v="INTERPROVINCIAL"/>
    <s v="INTERCOMUNAL"/>
    <n v="51685"/>
    <n v="0"/>
    <n v="0"/>
    <n v="0"/>
    <n v="0"/>
    <n v="0"/>
    <n v="0"/>
  </r>
  <r>
    <x v="7"/>
    <x v="10"/>
    <s v="PROYECTOS"/>
    <s v="AGUA POTABLE RURAL SEMI CONCENTRADO"/>
    <s v="AGUA POTABLE RURAL SEMI CONCENTRADO"/>
    <s v="40032999-0"/>
    <s v="CONSTRUCCION SERVICIO SANITARIO RURAL EL CIPRÉS, COMUNA DE CHILLÁN"/>
    <s v="DIGUILLÍN"/>
    <s v="CHILLAN"/>
    <n v="3413743"/>
    <n v="1495602"/>
    <n v="1495602"/>
    <n v="1278113.111"/>
    <n v="0"/>
    <n v="0"/>
    <n v="0"/>
  </r>
  <r>
    <x v="7"/>
    <x v="10"/>
    <s v="PROYECTOS"/>
    <s v="AGUA POTABLE RURAL SEMI CONCENTRADO"/>
    <s v="AGUA POTABLE RURAL SEMI CONCENTRADO"/>
    <s v="40036988-0"/>
    <s v="CONSTRUCCION SERVICIO SANITARIO RURAL EL NARANJO, COMUNA DE BULNES"/>
    <s v="DIGUILLÍN"/>
    <s v="BULNES"/>
    <n v="0"/>
    <n v="728112"/>
    <n v="728112"/>
    <n v="240287.658"/>
    <n v="0"/>
    <n v="0"/>
    <n v="0"/>
  </r>
  <r>
    <x v="7"/>
    <x v="10"/>
    <s v="PROYECTOS"/>
    <s v="AGUA POTABLE RURAL SEMI CONCENTRADO"/>
    <s v="AGUA POTABLE RURAL SEMI CONCENTRADO"/>
    <s v="40037864-0"/>
    <s v="CONSERVACION SEQUIA 2022-2023 REGION ÑUBLE"/>
    <s v="INTERPROVINCIAL"/>
    <s v="INTERCOMUNAL"/>
    <n v="3931052"/>
    <n v="4717581"/>
    <n v="4717581"/>
    <n v="3174620.7310000001"/>
    <n v="0"/>
    <n v="0"/>
    <n v="0"/>
  </r>
  <r>
    <x v="7"/>
    <x v="10"/>
    <s v="PROYECTOS"/>
    <s v="AGUA POTABLE RURAL SEMI CONCENTRADO"/>
    <s v="AGUA POTABLE RURAL SEMI CONCENTRADO"/>
    <s v="40041178-0"/>
    <s v="CONSTRUCCION SSR PUAHUN BOCA ITATA COMUNA DE TREHUACO"/>
    <s v="ITATA"/>
    <s v="TREGUACO"/>
    <n v="0"/>
    <n v="207504"/>
    <n v="207504"/>
    <n v="0"/>
    <n v="0"/>
    <n v="747916"/>
    <n v="0"/>
  </r>
  <r>
    <x v="7"/>
    <x v="10"/>
    <s v="PROYECTOS"/>
    <s v="AGUA POTABLE RURAL SEMI CONCENTRADO"/>
    <s v="AGUA POTABLE RURAL SEMI CONCENTRADO"/>
    <s v="40044476-0"/>
    <s v="CONSTRUCCION SERVICIO SANITARIO RURAL LA VICTORIA COMUNA DE CHILLÁN"/>
    <s v="DIGUILLÍN"/>
    <s v="CHILLAN"/>
    <n v="0"/>
    <n v="780624"/>
    <n v="780624"/>
    <n v="0"/>
    <n v="0"/>
    <n v="49177"/>
    <n v="0"/>
  </r>
  <r>
    <x v="7"/>
    <x v="10"/>
    <s v="PROYECTOS"/>
    <s v="AMPLIACION Y MEJORAMIENTO DE SERVICIOS EXISTENTES DE AGUA POTABLE RURAL"/>
    <s v="EMERGENCIAS"/>
    <s v="40049618-0"/>
    <s v="CONSERVACION REPOSICIÓN, Y REPARACIÓN DE SISTEMAS SSR REGIÓN DE ÑUBLE"/>
    <s v="DIGUILLÍN, ITATA, PUNILLA"/>
    <s v="CHILLAN, BULNES, CHILLAN VIEJO, EL CARMEN, PEMUCO, PINTO, QUILLON, SAN IGNACIO, YUNGAY, QUIRIHUE, COBQUECURA, COELEMU, NINHUE, PORTEZUELO, RANQUIL, TREGUACO, SAN CARLOS, COIHUECO, ÑIQUEN, SAN FABIAN, SAN NICOLAS"/>
    <n v="0"/>
    <n v="1090739"/>
    <n v="1090739"/>
    <n v="0"/>
    <n v="0"/>
    <n v="0"/>
    <n v="0"/>
  </r>
  <r>
    <x v="7"/>
    <x v="11"/>
    <s v="PROYECTOS"/>
    <s v="AMPLIACION Y MEJORAMIENTO DE SERVICIOS EXISTENTES DE AGUA POTABLE RURAL"/>
    <s v="MEJORAMIENTO Y AMPLIACION DE SERVICIOS EXISTENTES"/>
    <s v="40009585-0"/>
    <s v="MEJORAMIENTO Y AMPLIACIÓN SERVICIO DE APR DE ISLA MOCHA, COMUNA LEBU"/>
    <s v="ARAUCO"/>
    <s v="LEBU"/>
    <n v="1575958"/>
    <n v="0"/>
    <n v="0"/>
    <n v="0"/>
    <n v="0"/>
    <n v="0"/>
    <n v="0"/>
  </r>
  <r>
    <x v="7"/>
    <x v="11"/>
    <s v="PROYECTOS"/>
    <s v="AGUA POTABLE RURAL SEMI CONCENTRADO"/>
    <s v="AGUA POTABLE RURAL SEMI CONCENTRADO"/>
    <s v="40015137-0"/>
    <s v="CONSTRUCCION SERVICIO DE APR DE EL HUERTÓN, COMUNA DE LOS ANGELES"/>
    <s v="BIO BIO"/>
    <s v="LOS ANGELES"/>
    <n v="1758982"/>
    <n v="0"/>
    <n v="0"/>
    <n v="0"/>
    <n v="0"/>
    <n v="0"/>
    <n v="0"/>
  </r>
  <r>
    <x v="7"/>
    <x v="11"/>
    <s v="PROYECTOS"/>
    <s v="AGUA POTABLE RURAL SEMI CONCENTRADO"/>
    <s v="AGUA POTABLE RURAL SEMI CONCENTRADO"/>
    <s v="40015142-0"/>
    <s v="CONSTRUCCION SERVICIO DE APR DE UNIÓN BIO BIO - LA SUERTE,  COMUNA LOS ÁNGELES"/>
    <s v="BIO BIO"/>
    <s v="LOS ANGELES"/>
    <n v="2257012"/>
    <n v="0"/>
    <n v="0"/>
    <n v="0"/>
    <n v="0"/>
    <n v="0"/>
    <n v="0"/>
  </r>
  <r>
    <x v="7"/>
    <x v="11"/>
    <s v="PROYECTOS"/>
    <s v="AGUA POTABLE RURAL SEMI CONCENTRADO"/>
    <s v="AGUA POTABLE RURAL SEMI CONCENTRADO"/>
    <s v="40015169-0"/>
    <s v="CONSTRUCCION SERVICIO DE APR DE SAN CARLITOS, COMUNA DE TOME"/>
    <s v="CONCEPCION"/>
    <s v="TOME"/>
    <n v="741629"/>
    <n v="1420174"/>
    <n v="1420174"/>
    <n v="1420171.5830000001"/>
    <n v="0"/>
    <n v="0"/>
    <n v="0"/>
  </r>
  <r>
    <x v="7"/>
    <x v="11"/>
    <s v="PROYECTOS"/>
    <s v="AMPLIACION Y MEJORAMIENTO DE SERVICIOS EXISTENTES DE AGUA POTABLE RURAL"/>
    <s v="MEJORAMIENTO Y AMPLIACION DE SERVICIOS EXISTENTES"/>
    <s v="40020346-0"/>
    <s v="CONSERVACION MANTENCIÓN Y AMPLIACIÓN SIST. APR, REGION BIO BIO (GLOSA 5)"/>
    <s v="INTERPROVINCIAL"/>
    <s v="INTERCOMUNAL"/>
    <n v="3507900"/>
    <n v="1287730"/>
    <n v="1287730"/>
    <n v="349808.98700000002"/>
    <n v="0"/>
    <n v="0"/>
    <n v="0"/>
  </r>
  <r>
    <x v="7"/>
    <x v="11"/>
    <s v="PROYECTOS"/>
    <s v="AGUA POTABLE RURAL SEMI CONCENTRADO"/>
    <s v="AGUA POTABLE RURAL SEMI CONCENTRADO"/>
    <s v="40020356-0"/>
    <s v="CONSTRUCCION SERVICIO DE AGUA POTABLE RURAL DE EL ARRAYAN - LAS VIOLETAS, LOS ANGELES"/>
    <s v="BIO BIO"/>
    <s v="LOS ANGELES"/>
    <n v="1391467"/>
    <n v="609076"/>
    <n v="609076"/>
    <n v="262483.64500000002"/>
    <n v="0"/>
    <n v="1003214"/>
    <n v="0"/>
  </r>
  <r>
    <x v="7"/>
    <x v="11"/>
    <s v="PROYECTOS"/>
    <s v="AGUA POTABLE RURAL SEMI CONCENTRADO"/>
    <s v="AGUA POTABLE RURAL SEMI CONCENTRADO"/>
    <s v="40020359-0"/>
    <s v="CONSTRUCCION SERVICIO SANITARIO RURAL DE LAS CAMELIAS, LOS ANGELES"/>
    <s v="BIO BIO"/>
    <s v="LOS ANGELES"/>
    <n v="1142231"/>
    <n v="1050618"/>
    <n v="1050618"/>
    <n v="1050615.4469999999"/>
    <n v="0"/>
    <n v="0"/>
    <n v="0"/>
  </r>
  <r>
    <x v="7"/>
    <x v="11"/>
    <s v="PROYECTOS"/>
    <s v="AGUA POTABLE RURAL CONCENTRADO"/>
    <s v="AGUA POTABLE RURAL CONCENTRADO"/>
    <s v="40020363-0"/>
    <s v="MEJORAMIENTO Y AMPLIACIÓN CAPACIDAD PRODUCTIVA DEL SERVICIO SANITARIO RURAL DE COLIUMO, TOME"/>
    <s v="CONCEPCION"/>
    <s v="TOME"/>
    <n v="0"/>
    <n v="339137"/>
    <n v="339137"/>
    <n v="339136.02100000001"/>
    <n v="0"/>
    <n v="0"/>
    <n v="0"/>
  </r>
  <r>
    <x v="7"/>
    <x v="11"/>
    <s v="PROYECTOS"/>
    <s v="AGUA POTABLE RURAL SEMI CONCENTRADO"/>
    <s v="AGUA POTABLE RURAL SEMI CONCENTRADO"/>
    <s v="40020364-0"/>
    <s v="CONSTRUCCION SERVICIO SANITARIO RURAL DE TUCAPEL ALTO, CAÑETE"/>
    <s v="ARAUCO"/>
    <s v="CAÑETE"/>
    <n v="817602"/>
    <n v="771636"/>
    <n v="771636"/>
    <n v="0"/>
    <n v="0"/>
    <n v="12793"/>
    <n v="0"/>
  </r>
  <r>
    <x v="7"/>
    <x v="11"/>
    <s v="PROYECTOS"/>
    <s v="AGUA POTABLE RURAL CONCENTRADO"/>
    <s v="MEJORAMIENTO Y AMPLIACION DE SERVICIOS EXISTENTES"/>
    <s v="40020366-0"/>
    <s v="AMPLIACION Y MEJORAMIENTO SERVICIO SSR TRANAQUEPE COMUNA DE TIRUA"/>
    <s v="ARAUCO"/>
    <s v="TIRUA"/>
    <n v="1169300"/>
    <n v="0"/>
    <n v="0"/>
    <n v="0"/>
    <n v="0"/>
    <n v="0"/>
    <n v="0"/>
  </r>
  <r>
    <x v="7"/>
    <x v="11"/>
    <s v="PROYECTOS"/>
    <s v="AGUA POTABLE RURAL SEMI CONCENTRADO"/>
    <s v="AGUA POTABLE RURAL SEMI CONCENTRADO"/>
    <s v="40020367-0"/>
    <s v="CONSTRUCCION SERVICIO DE AGUA POTABLE RURAL DE TRICAUCO - PELUN, SANTA JUANA"/>
    <s v="CONCEPCION"/>
    <s v="SANTA JUANA"/>
    <n v="584650"/>
    <n v="110000"/>
    <n v="110000"/>
    <n v="0"/>
    <n v="0"/>
    <n v="637179"/>
    <n v="0"/>
  </r>
  <r>
    <x v="7"/>
    <x v="11"/>
    <s v="PROYECTOS"/>
    <s v="AGUA POTABLE RURAL SEMI CONCENTRADO"/>
    <s v="AGUA POTABLE RURAL SEMI CONCENTRADO"/>
    <s v="40020368-0"/>
    <s v="CONSTRUCCION SERVICIO SANITARIO RURAL DE SANTA ELENA Y VILLA SAN FRANCISCO, COMUNA LAJA"/>
    <s v="BIO BIO"/>
    <s v="LAJA"/>
    <n v="113864"/>
    <n v="176987"/>
    <n v="176987"/>
    <n v="131683.505"/>
    <n v="0"/>
    <n v="0"/>
    <n v="0"/>
  </r>
  <r>
    <x v="7"/>
    <x v="11"/>
    <s v="PROYECTOS"/>
    <s v="AGUA POTABLE RURAL SEMI CONCENTRADO"/>
    <s v="AGUA POTABLE RURAL SEMI CONCENTRADO"/>
    <s v="40020710-0"/>
    <s v="CONSTRUCCION SERVICIO SANITARIO RURAL DE EL ROSAL - VILLA ALEGRE, COMUNA DE LOS ANGELES"/>
    <s v="BIO BIO"/>
    <s v="LOS ANGELES"/>
    <n v="1195025"/>
    <n v="1412552"/>
    <n v="1412552"/>
    <n v="761985.53500000003"/>
    <n v="0"/>
    <n v="42441"/>
    <n v="0"/>
  </r>
  <r>
    <x v="7"/>
    <x v="11"/>
    <s v="PROYECTOS"/>
    <s v="AGUA POTABLE RURAL CONCENTRADO"/>
    <s v="AGUA POTABLE RURAL CONCENTRADO"/>
    <s v="40023573-0"/>
    <s v="CONSERVACION SISTEMAS DE APR POR SEQUÍA, REGIÓN DEL BIO BIO"/>
    <s v="INTERPROVINCIAL"/>
    <s v="INTERCOMUNAL"/>
    <n v="0"/>
    <n v="43756"/>
    <n v="43756"/>
    <n v="0"/>
    <n v="0"/>
    <n v="0"/>
    <n v="0"/>
  </r>
  <r>
    <x v="7"/>
    <x v="11"/>
    <s v="PROYECTOS"/>
    <s v="AMPLIACION Y MEJORAMIENTO DE SERVICIOS EXISTENTES DE AGUA POTABLE RURAL"/>
    <s v="MEJORAMIENTO Y AMPLIACION DE SERVICIOS EXISTENTES"/>
    <s v="40027929-0"/>
    <s v="MEJORAMIENTO SISTEMAS APR, REGION BIOBIO, GLOSA 05 APR (PREFACT.,FACT.,DISEÑO)"/>
    <s v="INTERPROVINCIAL"/>
    <s v="INTERCOMUNAL"/>
    <n v="2316326"/>
    <n v="2785830"/>
    <n v="2785830"/>
    <n v="1724607.0989999999"/>
    <n v="0"/>
    <n v="3242830"/>
    <n v="0"/>
  </r>
  <r>
    <x v="7"/>
    <x v="11"/>
    <s v="PROYECTOS"/>
    <s v="AGUA POTABLE RURAL SEMI CONCENTRADO"/>
    <s v="AGUA POTABLE RURAL SEMI CONCENTRADO"/>
    <s v="40029295-0"/>
    <s v="CONSERVACION SISTEMA SANITARIO RURAL CALETA LAS PEÑAS ARAUCO"/>
    <s v="ARAUCO"/>
    <s v="ARAUCO"/>
    <n v="0"/>
    <n v="19"/>
    <n v="19"/>
    <n v="0"/>
    <n v="0"/>
    <n v="0"/>
    <n v="0"/>
  </r>
  <r>
    <x v="7"/>
    <x v="11"/>
    <s v="PROYECTOS"/>
    <s v="CONSERVACION, MANTENCION Y AMPLIACION DE SERVICIOS SANITARIOS RURALES EXISTENTES"/>
    <s v="CONSERVACION (CIRCULAR 33)"/>
    <s v="40029298-0"/>
    <s v="CONSERVACION SISTEMA SNAITARIO RURAL LAUTARO ANTIQUINA, CAÑETE REGIÓN DE BIO BIO"/>
    <s v="ARAUCO"/>
    <s v="CAÑETE"/>
    <n v="0"/>
    <n v="5159"/>
    <n v="5159"/>
    <n v="0"/>
    <n v="0"/>
    <n v="0"/>
    <n v="0"/>
  </r>
  <r>
    <x v="7"/>
    <x v="11"/>
    <s v="PROYECTOS"/>
    <s v="AGUA POTABLE RURAL SEMI CONCENTRADO"/>
    <s v="AGUA POTABLE RURAL SEMI CONCENTRADO"/>
    <s v="40029299-0"/>
    <s v="CONSERVACION SISTEMA SANITARIO RURAL EL PROGRESO CABRERO"/>
    <s v="BIO BIO"/>
    <s v="CABRERO"/>
    <n v="0"/>
    <n v="191"/>
    <n v="191"/>
    <n v="0"/>
    <n v="0"/>
    <n v="0"/>
    <n v="0"/>
  </r>
  <r>
    <x v="7"/>
    <x v="11"/>
    <s v="PROYECTOS"/>
    <s v="AGUA POTABLE RURAL SEMI CONCENTRADO"/>
    <s v="AGUA POTABLE RURAL SEMI CONCENTRADO"/>
    <s v="40029482-0"/>
    <s v="CONSERVACION DIRECCION DE OBRAS HIDRAULICAS CAÑETE"/>
    <s v="ARAUCO"/>
    <s v="CAÑETE"/>
    <n v="0"/>
    <n v="15"/>
    <n v="15"/>
    <n v="0"/>
    <n v="0"/>
    <n v="0"/>
    <n v="0"/>
  </r>
  <r>
    <x v="7"/>
    <x v="11"/>
    <s v="PROYECTOS"/>
    <s v="AGUA POTABLE RURAL SEMI CONCENTRADO"/>
    <s v="AGUA POTABLE RURAL SEMI CONCENTRADO"/>
    <s v="40029483-0"/>
    <s v="CONSERVACION SISTEMA SANITARIO RURAL LLONCAO PAICAVÍ, CAÑETE REGIÓN DE BIO BIO"/>
    <s v="ARAUCO"/>
    <s v="CAÑETE"/>
    <n v="0"/>
    <n v="3806"/>
    <n v="3806"/>
    <n v="0"/>
    <n v="0"/>
    <n v="0"/>
    <n v="0"/>
  </r>
  <r>
    <x v="7"/>
    <x v="11"/>
    <s v="PROYECTOS"/>
    <s v="AGUA POTABLE RURAL SEMI CONCENTRADO"/>
    <s v="AGUA POTABLE RURAL SEMI CONCENTRADO"/>
    <s v="40029484-0"/>
    <s v="CONSERVACION SISTEMA SANITARIO RURAL TIRUA ARAUCO"/>
    <s v="ARAUCO"/>
    <s v="CAÑETE"/>
    <n v="175395"/>
    <n v="111900"/>
    <n v="111900"/>
    <n v="0"/>
    <n v="0"/>
    <n v="283490"/>
    <n v="0"/>
  </r>
  <r>
    <x v="7"/>
    <x v="11"/>
    <s v="PROYECTOS"/>
    <s v="AMPLIACION Y MEJORAMIENTO DE SERVICIOS EXISTENTES DE AGUA POTABLE RURAL"/>
    <s v="MEJORAMIENTO Y AMPLIACION DE SERVICIOS EXISTENTES"/>
    <s v="40030362-0"/>
    <s v="CONSERVACION  SISTEMAS DE APR POR SEQUÍA AÑO 2021-2022, REGIÓN DEL BIO BÍO REGIÓN DEL BIOBÍO"/>
    <s v="INTERPROVINCIAL"/>
    <s v="INTERCOMUNAL"/>
    <n v="0"/>
    <n v="3266"/>
    <n v="3266"/>
    <n v="0"/>
    <n v="0"/>
    <n v="0"/>
    <n v="0"/>
  </r>
  <r>
    <x v="7"/>
    <x v="11"/>
    <s v="PROYECTOS"/>
    <s v="AMPLIACION Y MEJORAMIENTO DE SERVICIOS EXISTENTES DE AGUA POTABLE RURAL"/>
    <s v="MEJORAMIENTO Y AMPLIACION DE SERVICIOS EXISTENTES"/>
    <s v="40031621-0"/>
    <s v="AMPLIACION SERVICIO SANITARIO RURAL DE VILLA LOS RÍOS, COMUNA LOS ÁLAMOS"/>
    <s v="ARAUCO"/>
    <s v="LOS ALAMOS"/>
    <n v="322489"/>
    <n v="348709"/>
    <n v="348709"/>
    <n v="348708.57"/>
    <n v="0"/>
    <n v="0"/>
    <n v="0"/>
  </r>
  <r>
    <x v="7"/>
    <x v="11"/>
    <s v="PROYECTOS"/>
    <s v="AGUA POTABLE RURAL SEMI CONCENTRADO"/>
    <s v="AGUA POTABLE RURAL SEMI CONCENTRADO"/>
    <s v="40034111-0"/>
    <s v="CONSERVACION RENOVACION ESTANQUE 2021 Y 2022 REGION DEL BIOBIO"/>
    <s v="INTERPROVINCIAL"/>
    <s v="INTERCOMUNAL"/>
    <n v="0"/>
    <n v="11"/>
    <n v="11"/>
    <n v="0"/>
    <n v="0"/>
    <n v="0"/>
    <n v="0"/>
  </r>
  <r>
    <x v="7"/>
    <x v="11"/>
    <s v="PROYECTOS"/>
    <s v="AGUA POTABLE RURAL SEMI CONCENTRADO"/>
    <s v="AGUA POTABLE RURAL SEMI CONCENTRADO"/>
    <s v="40035356-0"/>
    <s v="CONSTRUCCION SERVICIO SANITARIO RURAL DE TURQUÍA, COMUNA DE SAN ROSENDO"/>
    <s v="BIO BIO"/>
    <s v="SAN ROSENDO"/>
    <n v="2090243"/>
    <n v="2267281"/>
    <n v="2267281"/>
    <n v="2106523.7579999999"/>
    <n v="0"/>
    <n v="1012295"/>
    <n v="0"/>
  </r>
  <r>
    <x v="7"/>
    <x v="11"/>
    <s v="PROYECTOS"/>
    <s v="AGUA POTABLE RURAL SEMI CONCENTRADO"/>
    <s v="AGUA POTABLE RURAL SEMI CONCENTRADO"/>
    <s v="40036437-0"/>
    <s v="MEJORAMIENTO Y AMPLIACIÓN SSR HUALLEREHUE, SANTA JUANA"/>
    <s v="CONCEPCION"/>
    <s v="SANTA JUANA"/>
    <n v="640989"/>
    <n v="0"/>
    <n v="0"/>
    <n v="0"/>
    <n v="0"/>
    <n v="0"/>
    <n v="0"/>
  </r>
  <r>
    <x v="7"/>
    <x v="11"/>
    <s v="PROYECTOS"/>
    <s v="AGUA POTABLE RURAL SEMI CONCENTRADO"/>
    <s v="AGUA POTABLE RURAL SEMI CONCENTRADO"/>
    <s v="40037913-0"/>
    <s v="CONSERVACION SISTEMAS SSR POR SEQUIA 2022 - 2023, REGIÓN DEL BIOBIO"/>
    <s v="CONCEPCION, ARAUCO, BIO BIO"/>
    <s v="CONCEPCION, CORONEL, CHIGUAYANTE, FLORIDA, HUALQUI, LOTA, PENCO, SAN PEDRO DE LA PAZ, SANTA JUANA, TALCAHUANO, TOME, HUALPEN, LEBU, ARAUCO, CAÑETE, CONTULMO, CURANILAHUE, LOS ALAMOS, TIRUA, ALTO BIO BIO, LOS ANGELES, ANTUCO, CABRERO, LAJA, MULCHEN, NACIMI"/>
    <n v="2527648"/>
    <n v="2030651"/>
    <n v="2030651"/>
    <n v="1584446.5690000001"/>
    <n v="0"/>
    <n v="0"/>
    <n v="0"/>
  </r>
  <r>
    <x v="7"/>
    <x v="11"/>
    <s v="PROYECTOS"/>
    <s v="AMPLIACION Y MEJORAMIENTO DE SERVICIOS EXISTENTES DE AGUA POTABLE RURAL"/>
    <s v="MEJORAMIENTO Y AMPLIACION DE SERVICIOS EXISTENTES"/>
    <s v="40038369-0"/>
    <s v="MEJORAMIENTO Y AMPLIACION SSR TUBUL, ARAUCO"/>
    <s v="ARAUCO"/>
    <s v="ARAUCO"/>
    <n v="493232"/>
    <n v="0"/>
    <n v="0"/>
    <n v="0"/>
    <n v="0"/>
    <n v="0"/>
    <n v="0"/>
  </r>
  <r>
    <x v="7"/>
    <x v="11"/>
    <s v="PROYECTOS"/>
    <s v="AMPLIACION Y MEJORAMIENTO DE SERVICIOS EXISTENTES DE AGUA POTABLE RURAL"/>
    <s v="MEJORAMIENTO Y AMPLIACION DE SERVICIOS EXISTENTES"/>
    <s v="40038372-0"/>
    <s v="MEJORAMIENTO Y AMPLIACIÓN SSR PARAGUAY, LOS ANGELES"/>
    <s v="BIO BIO"/>
    <s v="LOS ANGELES"/>
    <n v="305081"/>
    <n v="0"/>
    <n v="0"/>
    <n v="0"/>
    <n v="0"/>
    <n v="0"/>
    <n v="0"/>
  </r>
  <r>
    <x v="7"/>
    <x v="11"/>
    <s v="PROYECTOS"/>
    <s v="AMPLIACION Y MEJORAMIENTO DE SERVICIOS EXISTENTES DE AGUA POTABLE RURAL"/>
    <s v="MEJORAMIENTO Y AMPLIACION DE SERVICIOS EXISTENTES"/>
    <s v="40038374-0"/>
    <s v="MEJORAMIENTO Y AMPLIACIÓN SSR CHACAYAL NORTE-SUR, LOS ANGELES"/>
    <s v="BIO BIO"/>
    <s v="LOS ANGELES"/>
    <n v="243427"/>
    <n v="0"/>
    <n v="0"/>
    <n v="0"/>
    <n v="0"/>
    <n v="0"/>
    <n v="0"/>
  </r>
  <r>
    <x v="7"/>
    <x v="11"/>
    <s v="PROYECTOS"/>
    <s v="AMPLIACION Y MEJORAMIENTO DE SERVICIOS EXISTENTES DE AGUA POTABLE RURAL"/>
    <s v="MEJORAMIENTO Y AMPLIACION DE SERVICIOS EXISTENTES"/>
    <s v="40038375-0"/>
    <s v="MEJORAMIENTO Y AMPLIACIÓN APR VILLUCURA, SANTA BARBARA"/>
    <s v="BIO BIO"/>
    <s v="SANTA BARBARA"/>
    <n v="243427"/>
    <n v="0"/>
    <n v="0"/>
    <n v="0"/>
    <n v="0"/>
    <n v="0"/>
    <n v="0"/>
  </r>
  <r>
    <x v="7"/>
    <x v="11"/>
    <s v="PROYECTOS"/>
    <s v="AGUA POTABLE RURAL SEMI CONCENTRADO"/>
    <s v="AGUA POTABLE RURAL SEMI CONCENTRADO"/>
    <s v="40041762-0"/>
    <s v="CONSERVACION SSR DE SARA DE LEBU, COMUNA DE LOS ÁLAMOS"/>
    <s v="ARAUCO"/>
    <s v="LOS ALAMOS"/>
    <n v="336758"/>
    <n v="494951"/>
    <n v="494951"/>
    <n v="0"/>
    <n v="0"/>
    <n v="0"/>
    <n v="0"/>
  </r>
  <r>
    <x v="7"/>
    <x v="11"/>
    <s v="PROYECTOS"/>
    <s v="CONSERVACION, MANTENCION Y AMPLIACION DE SERVICIOS SANITARIOS RURALES EXISTENTES"/>
    <s v="CONSERVACION (CIRCULAR 33)"/>
    <s v="40042150-0"/>
    <s v="CONSERVACION SONDAJES SSR RIHUE Y SSR COIGÜE, COMUNA DE NEGRETE"/>
    <s v="BIO BIO"/>
    <s v="NEGRETE"/>
    <n v="444334"/>
    <n v="442177"/>
    <n v="442177"/>
    <n v="345237.50899999996"/>
    <n v="0"/>
    <n v="0"/>
    <n v="0"/>
  </r>
  <r>
    <x v="7"/>
    <x v="11"/>
    <s v="PROYECTOS"/>
    <s v="AGUA POTABLE RURAL CONCENTRADO"/>
    <s v="MEJORAMIENTO Y AMPLIACION DE SERVICIOS EXISTENTES"/>
    <s v="40042151-0"/>
    <s v="CONSERVACION ESTANQUES 2022 - 2023 REGIÓN DEL BIOBIO"/>
    <s v="ARAUCO, BIO BIO"/>
    <s v="CAÑETE, LOS ANGELES, LAJA, YUMBEL"/>
    <n v="771738"/>
    <n v="822297"/>
    <n v="822297"/>
    <n v="716032.98499999999"/>
    <n v="0"/>
    <n v="0"/>
    <n v="0"/>
  </r>
  <r>
    <x v="7"/>
    <x v="11"/>
    <s v="PROYECTOS"/>
    <s v="AGUA POTABLE RURAL SEMI CONCENTRADO"/>
    <s v="AGUA POTABLE RURAL SEMI CONCENTRADO"/>
    <s v="40044631-0"/>
    <s v="CONSERVACION SSR LAS DELICIAS, COMUNA DE LOS ÁNGELES, REGIÓN DEL BIOBIO"/>
    <s v="BIO BIO"/>
    <s v="LOS ANGELES"/>
    <n v="0"/>
    <n v="111900"/>
    <n v="111900"/>
    <n v="0"/>
    <n v="0"/>
    <n v="321253"/>
    <n v="0"/>
  </r>
  <r>
    <x v="7"/>
    <x v="11"/>
    <s v="PROYECTOS"/>
    <s v="AGUA POTABLE RURAL SEMI CONCENTRADO"/>
    <s v="AGUA POTABLE RURAL SEMI CONCENTRADO"/>
    <s v="40044633-0"/>
    <s v="CONSERVACION SSR CANTERAS, COMUNA DE QUILLECO, REGIÓN DEL BIOBÍO"/>
    <s v="BIO BIO"/>
    <s v="QUILLECO"/>
    <n v="0"/>
    <n v="177485"/>
    <n v="177485"/>
    <n v="151615.77499999999"/>
    <n v="0"/>
    <n v="0"/>
    <n v="0"/>
  </r>
  <r>
    <x v="7"/>
    <x v="11"/>
    <s v="PROYECTOS"/>
    <s v="AMPLIACION Y MEJORAMIENTO DE SERVICIOS EXISTENTES DE AGUA POTABLE RURAL"/>
    <s v="EMERGENCIAS"/>
    <s v="40049619-0"/>
    <s v="CONSERVACION REPOSICIÓN, Y REPARACIÓN DE SISTEMAS SSR REGION DE BIO BIO"/>
    <s v="CONCEPCION, ARAUCO, BIO BIO"/>
    <s v="CONCEPCION, CORONEL, CHIGUAYANTE, FLORIDA, HUALQUI, LOTA, PENCO, SAN PEDRO DE LA PAZ, SANTA JUANA, TALCAHUANO, TOME, HUALPEN, LEBU, ARAUCO, CAÑETE, CONTULMO, CURANILAHUE, LOS ALAMOS, TIRUA, ALTO BIO BIO, LOS ANGELES, ANTUCO, CABRERO, LAJA, MULCHEN, NACIMI"/>
    <n v="0"/>
    <n v="294151"/>
    <n v="294151"/>
    <n v="0"/>
    <n v="0"/>
    <n v="0"/>
    <n v="0"/>
  </r>
  <r>
    <x v="7"/>
    <x v="11"/>
    <s v="PROYECTOS"/>
    <s v="AGUA POTABLE RURAL SEMI CONCENTRADO"/>
    <s v="AGUA POTABLE RURAL SEMI CONCENTRADO"/>
    <s v="40050447-0"/>
    <s v="CONSERVACION Y MANTENCIÓN SERVICIO SANITARIO RURAL DE LAUTARO ANTIQUINA COMUNA DE CAÑETE"/>
    <s v="ARAUCO"/>
    <s v="CAÑETE"/>
    <n v="0"/>
    <n v="27000"/>
    <n v="27000"/>
    <n v="0"/>
    <n v="0"/>
    <n v="189000"/>
    <n v="0"/>
  </r>
  <r>
    <x v="7"/>
    <x v="12"/>
    <s v="PROYECTOS"/>
    <s v="AMPLIACION Y MEJORAMIENTO DE SERVICIOS EXISTENTES DE AGUA POTABLE RURAL"/>
    <s v="MEJORAMIENTO Y AMPLIACION DE SERVICIOS EXISTENTES"/>
    <s v="30068174-0"/>
    <s v="REPOSICION SISTEMA APR ICALMA,Y AMPLIACION A SECTOR PEHUENCHE, COMUNA DE LONQUIMAY"/>
    <s v="MALLECO"/>
    <s v="LONQUIMAY"/>
    <n v="2627258"/>
    <n v="1053400"/>
    <n v="1053400"/>
    <n v="629726.27300000004"/>
    <n v="0"/>
    <n v="24766"/>
    <n v="0"/>
  </r>
  <r>
    <x v="7"/>
    <x v="12"/>
    <s v="PROYECTOS"/>
    <s v="AMPLIACION Y MEJORAMIENTO DE SERVICIOS EXISTENTES DE AGUA POTABLE RURAL"/>
    <s v="MEJORAMIENTO Y AMPLIACION DE SERVICIOS EXISTENTES"/>
    <s v="30082374-0"/>
    <s v="INSTALACION SISTEMA DE AGUA POTABLE RURAL PEDREGOSO, FREIRE REGIÓN DE LA ARAUCANÍA"/>
    <s v="CAUTIN"/>
    <s v="FREIRE"/>
    <n v="0"/>
    <n v="427510"/>
    <n v="427510"/>
    <n v="0"/>
    <n v="0"/>
    <n v="1757127"/>
    <n v="1388076"/>
  </r>
  <r>
    <x v="7"/>
    <x v="12"/>
    <s v="PROYECTOS"/>
    <s v="AGUA POTABLE RURAL SEMI CONCENTRADO"/>
    <s v="AGUA POTABLE RURAL SEMI CONCENTRADO"/>
    <s v="30094237-0"/>
    <s v="REPOSICION Y AMPLIACION SISTEMA DE AGUA POTABLE RURAL MOLLULCO, TEMUCO"/>
    <s v="CAUTIN"/>
    <s v="TEMUCO"/>
    <n v="0"/>
    <n v="784"/>
    <n v="784"/>
    <n v="0"/>
    <n v="0"/>
    <n v="0"/>
    <n v="0"/>
  </r>
  <r>
    <x v="7"/>
    <x v="12"/>
    <s v="PROYECTOS"/>
    <s v="AGUA POTABLE RURAL SEMI CONCENTRADO"/>
    <s v="AGUA POTABLE RURAL SEMI CONCENTRADO"/>
    <s v="30096766-0"/>
    <s v="CONSTRUCCION SISTEMA AGUA POTABLE RURAL PELON MAPU, VICTORIA"/>
    <s v="MALLECO"/>
    <s v="VICTORIA"/>
    <n v="365140"/>
    <n v="609255"/>
    <n v="609255"/>
    <n v="609253.598"/>
    <n v="0"/>
    <n v="0"/>
    <n v="0"/>
  </r>
  <r>
    <x v="7"/>
    <x v="12"/>
    <s v="PROYECTOS"/>
    <s v="AGUA POTABLE RURAL SEMI CONCENTRADO"/>
    <s v="AGUA POTABLE RURAL SEMI CONCENTRADO"/>
    <s v="30132104-0"/>
    <s v="INSTALACION SISTEMA DE AGUA POTABLE RURAL BAJADA DE PIEDRA, PITRUFQUEN"/>
    <s v="CAUTIN"/>
    <s v="PITRUFQUEN"/>
    <n v="443204"/>
    <n v="682290"/>
    <n v="682290"/>
    <n v="668210.80200000003"/>
    <n v="0"/>
    <n v="0"/>
    <n v="0"/>
  </r>
  <r>
    <x v="7"/>
    <x v="12"/>
    <s v="PROYECTOS"/>
    <s v="AGUA POTABLE RURAL SEMI CONCENTRADO"/>
    <s v="AGUA POTABLE RURAL SEMI CONCENTRADO"/>
    <s v="30136983-0"/>
    <s v="REPOSICION PARCIAL SISTEMA DE AGUA POTABLE SELVA OSCURA VICTORIA"/>
    <s v="MALLECO"/>
    <s v="VICTORIA"/>
    <n v="0"/>
    <n v="266960"/>
    <n v="266960"/>
    <n v="0"/>
    <n v="0"/>
    <n v="946244"/>
    <n v="0"/>
  </r>
  <r>
    <x v="7"/>
    <x v="12"/>
    <s v="PROYECTOS"/>
    <s v="AGUA POTABLE RURAL SEMI CONCENTRADO"/>
    <s v="AGUA POTABLE RURAL SEMI CONCENTRADO"/>
    <s v="30348928-0"/>
    <s v="CONSTRUCCION SISTEMA AGUA POTABLE RURAL VILUCO, COLLIN Y VEGA REDONDA, COMUNA DE VILCÚN"/>
    <s v="CAUTIN"/>
    <s v="VILCUN"/>
    <n v="0"/>
    <n v="348388"/>
    <n v="348388"/>
    <n v="327759.68099999998"/>
    <n v="0"/>
    <n v="0"/>
    <n v="0"/>
  </r>
  <r>
    <x v="7"/>
    <x v="12"/>
    <s v="PROYECTOS"/>
    <s v="AGUA POTABLE RURAL CONCENTRADO"/>
    <s v="AGUA POTABLE RURAL CONCENTRADO"/>
    <s v="30458784-0"/>
    <s v="REPOSICION Y AMPLIACION SIST. APR CURARREHUE, COMUNA DE CURARREHUE"/>
    <s v="CAUTIN"/>
    <s v="CURARREHUE"/>
    <n v="256158"/>
    <n v="0"/>
    <n v="0"/>
    <n v="0"/>
    <n v="0"/>
    <n v="0"/>
    <n v="0"/>
  </r>
  <r>
    <x v="7"/>
    <x v="12"/>
    <s v="PROYECTOS"/>
    <s v="AGUA POTABLE RURAL CONCENTRADO"/>
    <s v="MEJORAMIENTO Y AMPLIACION DE SERVICIOS EXISTENTES"/>
    <s v="30459967-0"/>
    <s v="REPOSICIÓN Y AMPLIACIÓN SISTEMA APR LOS CONFINES, ANGOL"/>
    <s v="MALLECO"/>
    <s v="ANGOL"/>
    <n v="61935"/>
    <n v="2"/>
    <n v="2"/>
    <n v="0"/>
    <n v="0"/>
    <n v="476083"/>
    <n v="0"/>
  </r>
  <r>
    <x v="7"/>
    <x v="12"/>
    <s v="PROYECTOS"/>
    <s v="AGUA POTABLE RURAL SEMI CONCENTRADO"/>
    <s v="AGUA POTABLE RURAL SEMI CONCENTRADO"/>
    <s v="30463675-0"/>
    <s v="INSTALACION SISTEMA APR PEHUENCO LONQUIMAY"/>
    <s v="MALLECO"/>
    <s v="LONQUIMAY"/>
    <n v="0"/>
    <n v="304"/>
    <n v="304"/>
    <n v="0"/>
    <n v="0"/>
    <n v="1587229"/>
    <n v="0"/>
  </r>
  <r>
    <x v="7"/>
    <x v="12"/>
    <s v="PROYECTOS"/>
    <s v="AGUA POTABLE RURAL SEMI CONCENTRADO"/>
    <s v="AGUA POTABLE RURAL SEMI CONCENTRADO"/>
    <s v="30472185-0"/>
    <s v="CONSTRUCCION SISTEMA APR LINCO ORIENTE PONIENTE COLLIPULLI"/>
    <s v="MALLECO"/>
    <s v="COLLIPULLI"/>
    <n v="1527361"/>
    <n v="0"/>
    <n v="0"/>
    <n v="0"/>
    <n v="0"/>
    <n v="0"/>
    <n v="0"/>
  </r>
  <r>
    <x v="7"/>
    <x v="12"/>
    <s v="PROYECTOS"/>
    <s v="AGUA POTABLE RURAL SEMI CONCENTRADO"/>
    <s v="AGUA POTABLE RURAL SEMI CONCENTRADO"/>
    <s v="30485885-0"/>
    <s v="CONSTRUCCIÓN SISTEMA APR PUENTE BASA GRANDE, COMUNA DE CURRAHUE"/>
    <s v="CAUTIN"/>
    <s v="CURARREHUE"/>
    <n v="447005"/>
    <n v="420514"/>
    <n v="420514"/>
    <n v="0"/>
    <n v="0"/>
    <n v="0"/>
    <n v="0"/>
  </r>
  <r>
    <x v="7"/>
    <x v="12"/>
    <s v="PROYECTOS"/>
    <s v="AGUA POTABLE RURAL CONCENTRADO"/>
    <s v="AGUA POTABLE RURAL CONCENTRADO"/>
    <s v="30488759-0"/>
    <s v="REPOSICIÓN APR CATRIPULLI ,RINCONADA Y AMPL.A.LONCOFILO,HUAMPOE,STA ELENA CURARREHUE "/>
    <s v="CAUTIN"/>
    <s v="CURARREHUE"/>
    <n v="844081"/>
    <n v="2249019"/>
    <n v="2249019"/>
    <n v="1885680.784"/>
    <n v="0"/>
    <n v="0"/>
    <n v="0"/>
  </r>
  <r>
    <x v="7"/>
    <x v="12"/>
    <s v="PROYECTOS"/>
    <s v="AGUA POTABLE RURAL SEMI CONCENTRADO"/>
    <s v="AGUA POTABLE RURAL SEMI CONCENTRADO"/>
    <s v="40000627-0"/>
    <s v="REPOSICION SISTEMA DE AGUA POTABLE RURAL EL ESFUERZO, COMUNA DE CUNCO"/>
    <s v="CAUTIN"/>
    <s v="CUNCO"/>
    <n v="0"/>
    <n v="457"/>
    <n v="457"/>
    <n v="0"/>
    <n v="0"/>
    <n v="0"/>
    <n v="0"/>
  </r>
  <r>
    <x v="7"/>
    <x v="12"/>
    <s v="PROYECTOS"/>
    <s v="AGUA POTABLE RURAL SEMI CONCENTRADO"/>
    <s v="AGUA POTABLE RURAL SEMI CONCENTRADO"/>
    <s v="40001909-0"/>
    <s v="INSTALACION SAPR EL BOYE. SECTORES, HUFQUEN,TERPELLE,COMUNA DE TRAIGUEN"/>
    <s v="MALLECO"/>
    <s v="TRAIGUEN"/>
    <n v="394042"/>
    <n v="370690"/>
    <n v="370690"/>
    <n v="0"/>
    <n v="0"/>
    <n v="0"/>
    <n v="0"/>
  </r>
  <r>
    <x v="7"/>
    <x v="12"/>
    <s v="PROYECTOS"/>
    <s v="AGUA POTABLE RURAL SEMI CONCENTRADO"/>
    <s v="AGUA POTABLE RURAL SEMI CONCENTRADO"/>
    <s v="40006345-0"/>
    <s v="REPOSICION SISTEMA APR LLAULLAU y AMPLIACIÓN HACIA EL SECTOR EL PIRAO,  VILLARRICA"/>
    <s v="CAUTIN"/>
    <s v="VILLARRICA"/>
    <n v="1309457"/>
    <n v="1231850"/>
    <n v="1231850"/>
    <n v="1231240.4550000001"/>
    <n v="0"/>
    <n v="1265532"/>
    <n v="0"/>
  </r>
  <r>
    <x v="7"/>
    <x v="12"/>
    <s v="PROYECTOS"/>
    <s v="AGUA POTABLE RURAL SEMI CONCENTRADO"/>
    <s v="AGUA POTABLE RURAL SEMI CONCENTRADO"/>
    <s v="40007081-0"/>
    <s v="REPOSICION SISTEMA APR CHIHUIMPILLI Y AMPLIACION A IMILCO,MILLALI, LAS QUILAS, FREIRE"/>
    <s v="CAUTIN"/>
    <s v="FREIRE"/>
    <n v="0"/>
    <n v="269448"/>
    <n v="269448"/>
    <n v="0"/>
    <n v="0"/>
    <n v="0"/>
    <n v="0"/>
  </r>
  <r>
    <x v="7"/>
    <x v="12"/>
    <s v="PROYECTOS"/>
    <s v="AGUA POTABLE RURAL SEMI CONCENTRADO"/>
    <s v="AGUA POTABLE RURAL SEMI CONCENTRADO"/>
    <s v="40008481-0"/>
    <s v="REPOSICION SISTEMA AGUA POTABLE RURAL EL NARANJO, LONQUIMAY"/>
    <s v="MALLECO"/>
    <s v="LONQUIMAY"/>
    <n v="0"/>
    <n v="261617"/>
    <n v="261617"/>
    <n v="0"/>
    <n v="0"/>
    <n v="932640"/>
    <n v="0"/>
  </r>
  <r>
    <x v="7"/>
    <x v="12"/>
    <s v="PROYECTOS"/>
    <s v="AMPLIACION Y MEJORAMIENTO DE SERVICIOS EXISTENTES DE AGUA POTABLE RURAL"/>
    <s v="MEJORAMIENTO Y AMPLIACION DE SERVICIOS EXISTENTES"/>
    <s v="40016167-0"/>
    <s v="CONSERVACION MANTECIÓN Y AMPLIACIÓN SISTEMAS APR, REGIÓN DE LA ARAUCANÍA (GLOSA 5)"/>
    <s v="CAUTIN"/>
    <s v="TEMUCO"/>
    <n v="714982"/>
    <n v="2643960"/>
    <n v="2643960"/>
    <n v="1044130.152"/>
    <n v="0"/>
    <n v="0"/>
    <n v="0"/>
  </r>
  <r>
    <x v="7"/>
    <x v="12"/>
    <s v="PROYECTOS"/>
    <s v="AGUA POTABLE RURAL SEMI CONCENTRADO"/>
    <s v="AGUA POTABLE RURAL SEMI CONCENTRADO"/>
    <s v="40021127-0"/>
    <s v="CONSTRUCCION SISTEMA DE AGUA POTABLE RURAL RADALCO, CURACAUTIN"/>
    <s v="MALLECO"/>
    <s v="CURACAUTIN"/>
    <n v="1067955"/>
    <n v="1426671"/>
    <n v="1426671"/>
    <n v="1079791.325"/>
    <n v="0"/>
    <n v="236167"/>
    <n v="0"/>
  </r>
  <r>
    <x v="7"/>
    <x v="12"/>
    <s v="PROYECTOS"/>
    <s v="AGUA POTABLE RURAL SEMI CONCENTRADO"/>
    <s v="AGUA POTABLE RURAL SEMI CONCENTRADO"/>
    <s v="40021869-0"/>
    <s v="AMPLIACION SISTEMA DE APR LA COLONIA  HACIA EL SECTOR SOLOYO, LAUTARO"/>
    <s v="CAUTIN"/>
    <s v="LAUTARO"/>
    <n v="354576"/>
    <n v="333000"/>
    <n v="333000"/>
    <n v="331150.40600000002"/>
    <n v="0"/>
    <n v="28879"/>
    <n v="0"/>
  </r>
  <r>
    <x v="7"/>
    <x v="12"/>
    <s v="PROYECTOS"/>
    <s v="AGUA POTABLE RURAL CONCENTRADO"/>
    <s v="AGUA POTABLE RURAL CONCENTRADO"/>
    <s v="40023375-0"/>
    <s v="CONSERVACION SISTEMAS DE APR POR SEQUÍA, REGIÓN DE LA ARAUCANIA"/>
    <s v="INTERPROVINCIAL"/>
    <s v="INTERCOMUNAL"/>
    <n v="147656"/>
    <n v="727295"/>
    <n v="727295"/>
    <n v="212396.15600000002"/>
    <n v="0"/>
    <n v="0"/>
    <n v="0"/>
  </r>
  <r>
    <x v="7"/>
    <x v="12"/>
    <s v="PROYECTOS"/>
    <s v="AGUA POTABLE RURAL SEMI CONCENTRADO"/>
    <s v="AGUA POTABLE RURAL SEMI CONCENTRADO"/>
    <s v="40026698-0"/>
    <s v="REPOSICION PARCIAL SAPR IMPERIALITO Y AMPLIACION HACIA LOLOCURA, NVA. IMPERIAL"/>
    <s v="CAUTIN"/>
    <s v="NUEVA IMPERIAL"/>
    <n v="0"/>
    <n v="854305"/>
    <n v="854305"/>
    <n v="289328.09399999998"/>
    <n v="0"/>
    <n v="961940"/>
    <n v="0"/>
  </r>
  <r>
    <x v="7"/>
    <x v="12"/>
    <s v="PROYECTOS"/>
    <s v="AMPLIACION Y MEJORAMIENTO DE SERVICIOS EXISTENTES DE AGUA POTABLE RURAL"/>
    <s v="MEJORAMIENTO Y AMPLIACION DE SERVICIOS EXISTENTES"/>
    <s v="40027952-0"/>
    <s v="MEJORAMIENTO SISTEMAS APR, REGION DE LA ARAUCANIA, GLOSA 05 APR (PREFACT.,FACT.,DISEÑO)"/>
    <s v="INTERPROVINCIAL"/>
    <s v="INTERCOMUNAL"/>
    <n v="4175073"/>
    <n v="3900020"/>
    <n v="3900020"/>
    <n v="2952639.72"/>
    <n v="0"/>
    <n v="7000000"/>
    <n v="0"/>
  </r>
  <r>
    <x v="7"/>
    <x v="12"/>
    <s v="PROYECTOS"/>
    <s v="AGUA POTABLE RURAL SEMI CONCENTRADO"/>
    <s v="AGUA POTABLE RURAL SEMI CONCENTRADO"/>
    <s v="40030969-0"/>
    <s v="REPOSICION SISTEMA DE AGUA POTABLE RURAL SANTA JULIA, CURACAUTÍN"/>
    <s v="MALLECO"/>
    <s v="LONQUIMAY"/>
    <n v="0"/>
    <n v="79729"/>
    <n v="79729"/>
    <n v="0"/>
    <n v="0"/>
    <n v="468651"/>
    <n v="0"/>
  </r>
  <r>
    <x v="7"/>
    <x v="12"/>
    <s v="PROYECTOS"/>
    <s v="AGUA POTABLE RURAL SEMI CONCENTRADO"/>
    <s v="AGUA POTABLE RURAL SEMI CONCENTRADO"/>
    <s v="40031285-0"/>
    <s v="MEJORAMIENTO SISTEMAS APR REGION DE LA ARAUCANIA, GLOSA 05 APR (PREFACT, FACT, DISEÑO"/>
    <s v="INTERPROVINCIAL"/>
    <s v="INTERCOMUNAL"/>
    <n v="4677200"/>
    <n v="0"/>
    <n v="0"/>
    <n v="0"/>
    <n v="0"/>
    <n v="0"/>
    <n v="0"/>
  </r>
  <r>
    <x v="7"/>
    <x v="12"/>
    <s v="PROYECTOS"/>
    <s v="AGUA POTABLE RURAL SEMI CONCENTRADO"/>
    <s v="AGUA POTABLE RURAL SEMI CONCENTRADO"/>
    <s v="40031680-0"/>
    <s v="REPOSICION SISTEMA DE AGUA POTABLE RURAL LOICA PULON, PITRUFQUEN"/>
    <s v="CAUTIN"/>
    <s v="PITRUFQUEN"/>
    <n v="779479"/>
    <n v="733282"/>
    <n v="733282"/>
    <n v="574866.64"/>
    <n v="0"/>
    <n v="0"/>
    <n v="0"/>
  </r>
  <r>
    <x v="7"/>
    <x v="12"/>
    <s v="PROYECTOS"/>
    <s v="AGUA POTABLE RURAL SEMI CONCENTRADO"/>
    <s v="AGUA POTABLE RURAL SEMI CONCENTRADO"/>
    <s v="40035350-0"/>
    <s v="INSTALACION SISTEMA AGUA POTABLE RURAL MOLCO QUEPE, PADRE LAS CASAS"/>
    <s v="CAUTIN"/>
    <s v="PADRE LAS CASAS"/>
    <n v="0"/>
    <n v="304"/>
    <n v="304"/>
    <n v="0"/>
    <n v="0"/>
    <n v="1892670"/>
    <n v="0"/>
  </r>
  <r>
    <x v="7"/>
    <x v="12"/>
    <s v="PROYECTOS"/>
    <s v="AGUA POTABLE RURAL SEMI CONCENTRADO"/>
    <s v="AGUA POTABLE RURAL SEMI CONCENTRADO"/>
    <s v="40037945-0"/>
    <s v="CONSERVACION SEQUÍA 2022 - 2023 REGIÓN DE LA ARAUCANIA"/>
    <s v="INTERPROVINCIAL"/>
    <s v="INTERCOMUNAL"/>
    <n v="790872"/>
    <n v="1016450"/>
    <n v="1016450"/>
    <n v="518329.15600000002"/>
    <n v="0"/>
    <n v="845015"/>
    <n v="11156"/>
  </r>
  <r>
    <x v="7"/>
    <x v="13"/>
    <s v="PROYECTOS"/>
    <s v="AGUA POTABLE RURAL SEMI CONCENTRADO"/>
    <s v="AGUA POTABLE RURAL SEMI CONCENTRADO"/>
    <s v="40014262-0"/>
    <s v="CONSTRUCCION SERVICIO DE APR DE CHEUQUE, MARIQUINA"/>
    <s v="VALDIVIA"/>
    <s v="MARIQUINA"/>
    <n v="0"/>
    <n v="174548"/>
    <n v="174548"/>
    <n v="0"/>
    <n v="0"/>
    <n v="38685"/>
    <n v="0"/>
  </r>
  <r>
    <x v="7"/>
    <x v="13"/>
    <s v="PROYECTOS"/>
    <s v="AMPLIACION Y MEJORAMIENTO DE SERVICIOS EXISTENTES DE AGUA POTABLE RURAL"/>
    <s v="MEJORAMIENTO Y AMPLIACION DE SERVICIOS EXISTENTES"/>
    <s v="40016169-0"/>
    <s v="CONSERVACION MANTENCIÓN Y AMPLIACIÓN SIST. APR, REGIÓN DE LOS RÍOS (GLOSA 5)"/>
    <s v="INTERPROVINCIAL"/>
    <s v="INTERCOMUNAL"/>
    <n v="50051"/>
    <n v="4092261"/>
    <n v="4092261"/>
    <n v="1660249.03"/>
    <n v="0"/>
    <n v="0"/>
    <n v="0"/>
  </r>
  <r>
    <x v="7"/>
    <x v="13"/>
    <s v="PROYECTOS"/>
    <s v="AGUA POTABLE RURAL SEMI CONCENTRADO"/>
    <s v="AGUA POTABLE RURAL SEMI CONCENTRADO"/>
    <s v="40023310-0"/>
    <s v="REPOSICION SERVICIO DE APR DE PUFUDI, MARIQUINA"/>
    <s v="VALDIVIA"/>
    <s v="MARIQUINA"/>
    <n v="478186"/>
    <n v="822425"/>
    <n v="822425"/>
    <n v="552243.49800000002"/>
    <n v="0"/>
    <n v="0"/>
    <n v="0"/>
  </r>
  <r>
    <x v="7"/>
    <x v="13"/>
    <s v="PROYECTOS"/>
    <s v="AGUA POTABLE RURAL SEMI CONCENTRADO"/>
    <s v="AGUA POTABLE RURAL SEMI CONCENTRADO"/>
    <s v="40024633-0"/>
    <s v="CONSTRUCCION SERVICIO DE APR DE LOS MOLINOS ALTOS, VALDIVIA"/>
    <s v="VALDIVIA"/>
    <s v="VALDIVIA"/>
    <n v="0"/>
    <n v="444447"/>
    <n v="444447"/>
    <n v="235926.236"/>
    <n v="0"/>
    <n v="0"/>
    <n v="0"/>
  </r>
  <r>
    <x v="7"/>
    <x v="13"/>
    <s v="PROYECTOS"/>
    <s v="AGUA POTABLE RURAL CONCENTRADO"/>
    <s v="AGUA POTABLE RURAL CONCENTRADO"/>
    <s v="40027798-0"/>
    <s v="CONSTRUCCION SERVICIO DE APR DE BONIFACIO, VALDIVIA"/>
    <s v="VALDIVIA"/>
    <s v="VALDIVIA"/>
    <n v="0"/>
    <n v="722149"/>
    <n v="722149"/>
    <n v="722146.81700000004"/>
    <n v="0"/>
    <n v="0"/>
    <n v="0"/>
  </r>
  <r>
    <x v="7"/>
    <x v="13"/>
    <s v="PROYECTOS"/>
    <s v="AMPLIACION Y MEJORAMIENTO DE SERVICIOS EXISTENTES DE AGUA POTABLE RURAL"/>
    <s v="MEJORAMIENTO Y AMPLIACION DE SERVICIOS EXISTENTES"/>
    <s v="40027926-0"/>
    <s v="MEJORAMIENTO SISTEMAS APR, REGION DE LOS RIOS, GLOSA 05 APR (PREFACT.,FACT.,DISEÑO)"/>
    <s v="INTERPROVINCIAL"/>
    <s v="INTERCOMUNAL"/>
    <n v="3173672"/>
    <n v="2889393"/>
    <n v="2889393"/>
    <n v="1214429.6370000001"/>
    <n v="0"/>
    <n v="3235000"/>
    <n v="0"/>
  </r>
  <r>
    <x v="7"/>
    <x v="13"/>
    <s v="PROYECTOS"/>
    <s v="AGUA POTABLE RURAL SEMI CONCENTRADO"/>
    <s v="AGUA POTABLE RURAL SEMI CONCENTRADO"/>
    <s v="40029728-0"/>
    <s v="CONSTRUCCION SERVICIO DE APR DE SECTORES UNIDOS, LA UNIÓN"/>
    <s v="RANCO"/>
    <s v="LA UNION"/>
    <n v="865883"/>
    <n v="1543857"/>
    <n v="1543857"/>
    <n v="966477.0290000001"/>
    <n v="0"/>
    <n v="0"/>
    <n v="0"/>
  </r>
  <r>
    <x v="7"/>
    <x v="13"/>
    <s v="PROYECTOS"/>
    <s v="AGUA POTABLE RURAL SEMI CONCENTRADO"/>
    <s v="AGUA POTABLE RURAL SEMI CONCENTRADO"/>
    <s v="40029744-0"/>
    <s v="CONSTRUCCION SERVICIO DE APR DE ILIHUE-LOS MAÑÍOS, LAGO RANCO"/>
    <s v="RANCO"/>
    <s v="LAGO RANCO"/>
    <n v="970621"/>
    <n v="1028452"/>
    <n v="1028452"/>
    <n v="888613.32700000005"/>
    <n v="0"/>
    <n v="0"/>
    <n v="0"/>
  </r>
  <r>
    <x v="7"/>
    <x v="13"/>
    <s v="PROYECTOS"/>
    <s v="AGUA POTABLE RURAL CONCENTRADO"/>
    <s v="AGUA POTABLE RURAL CONCENTRADO"/>
    <s v="40031538-0"/>
    <s v="ESTUDIO MEJORAMIENTO SISTEMAS APR REGIÓN DE LOS RÍOS, GLOSA 05 APR (PREFACT., FACT., DISEÑO) REGIÓN DE LOS RÍOS"/>
    <s v="INTERPROVINCIAL"/>
    <s v="INTERCOMUNAL"/>
    <n v="3720500"/>
    <n v="0"/>
    <n v="0"/>
    <n v="0"/>
    <n v="0"/>
    <n v="0"/>
    <n v="0"/>
  </r>
  <r>
    <x v="7"/>
    <x v="13"/>
    <s v="PROYECTOS"/>
    <s v="AGUA POTABLE RURAL SEMI CONCENTRADO"/>
    <s v="AGUA POTABLE RURAL SEMI CONCENTRADO"/>
    <s v="40031786-0"/>
    <s v="CONSTRUCCION SERVICIO APR DE PUNAHUE, PANGUIPULLI"/>
    <s v="VALDIVIA"/>
    <s v="PANGUIPULLI"/>
    <n v="0"/>
    <n v="238713"/>
    <n v="238713"/>
    <n v="37700.916000000005"/>
    <n v="0"/>
    <n v="0"/>
    <n v="0"/>
  </r>
  <r>
    <x v="7"/>
    <x v="13"/>
    <s v="PROYECTOS"/>
    <s v="AGUA POTABLE RURAL SEMI CONCENTRADO"/>
    <s v="AGUA POTABLE RURAL SEMI CONCENTRADO"/>
    <s v="40033597-0"/>
    <s v="AMPLIACION Y MEJORAMIENTO DEL SERVICIO DE APR DE MEHUIN, MARIQUINA"/>
    <s v="VALDIVIA"/>
    <s v="MARIQUINA"/>
    <n v="255169"/>
    <n v="358240"/>
    <n v="358240"/>
    <n v="0"/>
    <n v="0"/>
    <n v="5612968"/>
    <n v="0"/>
  </r>
  <r>
    <x v="7"/>
    <x v="13"/>
    <s v="PROYECTOS"/>
    <s v="AGUA POTABLE RURAL SEMI CONCENTRADO"/>
    <s v="AGUA POTABLE RURAL SEMI CONCENTRADO"/>
    <s v="40034086-0"/>
    <s v="CONSERVACION DEL SERVICIO DE APR DE ÑANCUL, COMUNA DE PANGUIPULLI, REGIÓN DE LOS RÍOS"/>
    <s v="VALDIVIA"/>
    <s v="PANGUIPULLI"/>
    <n v="0"/>
    <n v="136574"/>
    <n v="136574"/>
    <n v="136572.40400000001"/>
    <n v="0"/>
    <n v="0"/>
    <n v="0"/>
  </r>
  <r>
    <x v="7"/>
    <x v="13"/>
    <s v="PROYECTOS"/>
    <s v="AGUA POTABLE RURAL SEMI CONCENTRADO"/>
    <s v="AGUA POTABLE RURAL SEMI CONCENTRADO"/>
    <s v="40034089-0"/>
    <s v="CONSERVACION DEL SERVICIO DE APR DE LAS GAVIOTAS, COMUNA DE VALDIVIA, REGIÓN DE LOS RÍOS"/>
    <s v="VALDIVIA"/>
    <s v="VALDIVIA"/>
    <n v="0"/>
    <n v="31039"/>
    <n v="31039"/>
    <n v="31037.498"/>
    <n v="0"/>
    <n v="0"/>
    <n v="0"/>
  </r>
  <r>
    <x v="7"/>
    <x v="13"/>
    <s v="PROYECTOS"/>
    <s v="AGUA POTABLE RURAL SEMI CONCENTRADO"/>
    <s v="AGUA POTABLE RURAL SEMI CONCENTRADO"/>
    <s v="40034910-0"/>
    <s v="CONSTRUCCION DEL SERVICIO DE APR DE CUDICO, LANCO"/>
    <s v="VALDIVIA"/>
    <s v="LANCO"/>
    <n v="604807"/>
    <n v="772719"/>
    <n v="772719"/>
    <n v="647912.76099999994"/>
    <n v="0"/>
    <n v="0"/>
    <n v="0"/>
  </r>
  <r>
    <x v="7"/>
    <x v="13"/>
    <s v="PROYECTOS"/>
    <s v="AGUA POTABLE RURAL SEMI CONCENTRADO"/>
    <s v="AGUA POTABLE RURAL SEMI CONCENTRADO"/>
    <s v="40036418-0"/>
    <s v="REPOSICION DEL SERVICIO DE APR DE EL YECO, MARIQUINA"/>
    <s v="VALDIVIA"/>
    <s v="MARIQUINA"/>
    <n v="1023006"/>
    <n v="800669"/>
    <n v="800669"/>
    <n v="230573.94899999999"/>
    <n v="0"/>
    <n v="108923"/>
    <n v="0"/>
  </r>
  <r>
    <x v="7"/>
    <x v="13"/>
    <s v="PROYECTOS"/>
    <s v="AGUA POTABLE RURAL SEMI CONCENTRADO"/>
    <s v="AGUA POTABLE RURAL SEMI CONCENTRADO"/>
    <s v="40036781-0"/>
    <s v="REPOSICION DEL SERVICIO DE APR DE CAUNAHUE,  FUTRONO"/>
    <s v="RANCO"/>
    <s v="FUTRONO"/>
    <n v="681595"/>
    <n v="1063881"/>
    <n v="1063881"/>
    <n v="603014.70299999998"/>
    <n v="0"/>
    <n v="0"/>
    <n v="0"/>
  </r>
  <r>
    <x v="7"/>
    <x v="13"/>
    <s v="PROYECTOS"/>
    <s v="AGUA POTABLE RURAL SEMI CONCENTRADO"/>
    <s v="AGUA POTABLE RURAL SEMI CONCENTRADO"/>
    <s v="40036829-0"/>
    <s v="AMPLIACION Y MEJORAMIENTO DEL SERVICIO DE APR DE PON PON, MARIQUINA"/>
    <s v="VALDIVIA"/>
    <s v="MARIQUINA"/>
    <n v="456157"/>
    <n v="286350"/>
    <n v="286350"/>
    <n v="191621.96400000001"/>
    <n v="0"/>
    <n v="0"/>
    <n v="0"/>
  </r>
  <r>
    <x v="7"/>
    <x v="13"/>
    <s v="PROYECTOS"/>
    <s v="AGUA POTABLE RURAL SEMI CONCENTRADO"/>
    <s v="AGUA POTABLE RURAL SEMI CONCENTRADO"/>
    <s v="40037193-0"/>
    <s v="CONSTRUCCION DEL SERVICIO DE APR DE QUILLAICO QUILLÍN, LAGO RANCO"/>
    <s v="RANCO"/>
    <s v="LAGO RANCO"/>
    <n v="62595"/>
    <n v="393597"/>
    <n v="393597"/>
    <n v="0"/>
    <n v="0"/>
    <n v="1290109"/>
    <n v="0"/>
  </r>
  <r>
    <x v="7"/>
    <x v="13"/>
    <s v="PROYECTOS"/>
    <s v="AGUA POTABLE RURAL SEMI CONCENTRADO"/>
    <s v="AGUA POTABLE RURAL SEMI CONCENTRADO"/>
    <s v="40037868-0"/>
    <s v="CONSERVACION SEQUÍA 2022-2023, REGIÓN DE LOS RÍOS"/>
    <s v="VALDIVIA, RANCO"/>
    <s v="PANGUIPULLI, FUTRONO"/>
    <n v="1959606"/>
    <n v="2604829"/>
    <n v="2604829"/>
    <n v="1930755.395"/>
    <n v="0"/>
    <n v="0"/>
    <n v="0"/>
  </r>
  <r>
    <x v="7"/>
    <x v="13"/>
    <s v="PROYECTOS"/>
    <s v="AMPLIACION Y MEJORAMIENTO DE SERVICIOS EXISTENTES DE AGUA POTABLE RURAL"/>
    <s v="MEJORAMIENTO Y AMPLIACION DE SERVICIOS EXISTENTES"/>
    <s v="40039315-0"/>
    <s v="AMPLIACION Y MEJORAMIENTO DEL SERVICIO DE APR DE VIVANCO, RIO BUENO, LOS RÍOS"/>
    <s v="RANCO"/>
    <s v="RIO BUENO"/>
    <n v="0"/>
    <n v="641379"/>
    <n v="641379"/>
    <n v="362089.837"/>
    <n v="0"/>
    <n v="707103"/>
    <n v="0"/>
  </r>
  <r>
    <x v="7"/>
    <x v="13"/>
    <s v="PROYECTOS"/>
    <s v="AMPLIACION Y MEJORAMIENTO DE SERVICIOS EXISTENTES DE AGUA POTABLE RURAL"/>
    <s v="MEJORAMIENTO Y AMPLIACION DE SERVICIOS EXISTENTES"/>
    <s v="40039344-0"/>
    <s v="AMPLIACION Y MEJORAMIENTO DEL SERVICIO DE APR DE MANTILHUE, RÍO BUENO, LOS RÍOS"/>
    <s v="RANCO"/>
    <s v="RIO BUENO"/>
    <n v="0"/>
    <n v="1210402"/>
    <n v="1210402"/>
    <n v="480029.08300000004"/>
    <n v="0"/>
    <n v="1412934"/>
    <n v="0"/>
  </r>
  <r>
    <x v="7"/>
    <x v="13"/>
    <s v="PROYECTOS"/>
    <s v="AMPLIACION Y MEJORAMIENTO DE SERVICIOS EXISTENTES DE AGUA POTABLE RURAL"/>
    <s v="MEJORAMIENTO Y AMPLIACION DE SERVICIOS EXISTENTES"/>
    <s v="40043789-0"/>
    <s v="CONSTRUCCION SERVICIO DE APR DE LLASTUCO, MÁFIL"/>
    <s v="VALDIVIA"/>
    <s v="MAFIL"/>
    <n v="0"/>
    <n v="560309"/>
    <n v="560309"/>
    <n v="202457.03399999999"/>
    <n v="0"/>
    <n v="610078"/>
    <n v="0"/>
  </r>
  <r>
    <x v="7"/>
    <x v="13"/>
    <s v="PROYECTOS"/>
    <s v="AGUA POTABLE RURAL SEMI CONCENTRADO"/>
    <s v="AGUA POTABLE RURAL SEMI CONCENTRADO"/>
    <s v="40046082-0"/>
    <s v="CONSTRUCCION SERVICIO APR DE LA ISLA, LANCO REGION DE LOS RIOS"/>
    <s v="VALDIVIA"/>
    <s v="LANCO"/>
    <n v="0"/>
    <n v="276097"/>
    <n v="276097"/>
    <n v="0"/>
    <n v="0"/>
    <n v="801107"/>
    <n v="0"/>
  </r>
  <r>
    <x v="7"/>
    <x v="13"/>
    <s v="PROYECTOS"/>
    <s v="AMPLIACION Y MEJORAMIENTO DE SERVICIOS EXISTENTES DE AGUA POTABLE RURAL"/>
    <s v="MEJORAMIENTO Y AMPLIACION DE SERVICIOS EXISTENTES"/>
    <s v="40046479-0"/>
    <s v="AMPLIACION Y MEJORAMIENTO SERVICIO APR MALALHUE, LANCO REGION DE LOS RIOS"/>
    <s v="VALDIVIA"/>
    <s v="LANCO"/>
    <n v="0"/>
    <n v="564672"/>
    <n v="564672"/>
    <n v="459715.16499999998"/>
    <n v="0"/>
    <n v="1248608"/>
    <n v="0"/>
  </r>
  <r>
    <x v="7"/>
    <x v="13"/>
    <s v="PROYECTOS"/>
    <s v="AGUA POTABLE RURAL SEMI CONCENTRADO"/>
    <s v="AGUA POTABLE RURAL SEMI CONCENTRADO"/>
    <s v="40046526-0"/>
    <s v="CONSTRUCCION SERVICIO DE APR DE MARIQUINA COMUNA DE FUTRONO"/>
    <s v="RANCO"/>
    <s v="FUTRONO"/>
    <n v="0"/>
    <n v="323080"/>
    <n v="323080"/>
    <n v="0"/>
    <n v="0"/>
    <n v="506766"/>
    <n v="0"/>
  </r>
  <r>
    <x v="7"/>
    <x v="13"/>
    <s v="PROYECTOS"/>
    <s v="AGUA POTABLE RURAL CONCENTRADO"/>
    <s v="MEJORAMIENTO Y AMPLIACION DE SERVICIOS EXISTENTES"/>
    <s v="40048239-0"/>
    <s v="AMPLIACION Y MEJORAMIENTO SISTEMA SANITARIO RURAL DE MELEFQUEN PANGUIPULLI"/>
    <s v="VALDIVIA"/>
    <s v="PANGUIPULLI"/>
    <n v="0"/>
    <n v="343500"/>
    <n v="343500"/>
    <n v="0"/>
    <n v="0"/>
    <n v="2046338"/>
    <n v="0"/>
  </r>
  <r>
    <x v="7"/>
    <x v="13"/>
    <s v="PROYECTOS"/>
    <s v="AGUA POTABLE RURAL SEMI CONCENTRADO"/>
    <s v="AGUA POTABLE RURAL SEMI CONCENTRADO"/>
    <s v="40048250-0"/>
    <s v="CONSTRUCCION SISTEMA SANITARIO RURAL PURRIHUIN LA UNION"/>
    <s v="RANCO"/>
    <s v="LA UNION"/>
    <n v="0"/>
    <n v="10"/>
    <n v="10"/>
    <n v="0"/>
    <n v="0"/>
    <n v="949772"/>
    <n v="0"/>
  </r>
  <r>
    <x v="7"/>
    <x v="13"/>
    <s v="PROYECTOS"/>
    <s v="AGUA POTABLE RURAL SEMI CONCENTRADO"/>
    <s v="AGUA POTABLE RURAL SEMI CONCENTRADO"/>
    <s v="40049005-0"/>
    <s v="CONSTRUCCION SISTEMA SANITARIO RURAL DE SANTA ROSA MARIQUINA"/>
    <s v="VALDIVIA"/>
    <s v="MARIQUINA"/>
    <n v="0"/>
    <n v="10"/>
    <n v="10"/>
    <n v="0"/>
    <n v="0"/>
    <n v="1187919"/>
    <n v="0"/>
  </r>
  <r>
    <x v="7"/>
    <x v="13"/>
    <s v="PROYECTOS"/>
    <s v="AGUA POTABLE RURAL SEMI CONCENTRADO"/>
    <s v="AGUA POTABLE RURAL SEMI CONCENTRADO"/>
    <s v="40049008-0"/>
    <s v="CONSTRUCCION SISTEMA SANITARIO RURAL DE VISTA HERMOSA FUTRONO"/>
    <s v="RANCO"/>
    <s v="FUTRONO"/>
    <n v="0"/>
    <n v="10"/>
    <n v="10"/>
    <n v="0"/>
    <n v="0"/>
    <n v="1032044"/>
    <n v="0"/>
  </r>
  <r>
    <x v="7"/>
    <x v="13"/>
    <s v="PROYECTOS"/>
    <s v="AGUA POTABLE RURAL SEMI CONCENTRADO"/>
    <s v="AGUA POTABLE RURAL SEMI CONCENTRADO"/>
    <s v="40049773-0"/>
    <s v="CONSTRUCCION SERVICIO APR DE FLOR DEL LAGO, LOS LAGOS"/>
    <s v="VALDIVIA"/>
    <s v="LOS LAGOS"/>
    <n v="0"/>
    <n v="10"/>
    <n v="10"/>
    <n v="0"/>
    <n v="0"/>
    <n v="1483605"/>
    <n v="0"/>
  </r>
  <r>
    <x v="7"/>
    <x v="13"/>
    <s v="PROYECTOS"/>
    <s v="AGUA POTABLE RURAL SEMI CONCENTRADO"/>
    <s v="AGUA POTABLE RURAL SEMI CONCENTRADO"/>
    <s v="40049780-0"/>
    <s v="CONSTRUCCION SERVICIO APR CATRICO, LANCO"/>
    <s v="VALDIVIA"/>
    <s v="LANCO"/>
    <n v="0"/>
    <n v="10"/>
    <n v="10"/>
    <n v="0"/>
    <n v="0"/>
    <n v="2161232"/>
    <n v="0"/>
  </r>
  <r>
    <x v="7"/>
    <x v="13"/>
    <s v="PROYECTOS"/>
    <s v="AGUA POTABLE RURAL CONCENTRADO"/>
    <s v="MEJORAMIENTO Y AMPLIACION DE SERVICIOS EXISTENTES"/>
    <s v="40049805-0"/>
    <s v="AMPLIACION Y MEJORAMIENTO SERVICIO DE APR DE TRAIGUEN, LA UNION"/>
    <s v="RANCO"/>
    <s v="LA UNION"/>
    <n v="0"/>
    <n v="10"/>
    <n v="10"/>
    <n v="0"/>
    <n v="0"/>
    <n v="1958393"/>
    <n v="0"/>
  </r>
  <r>
    <x v="7"/>
    <x v="13"/>
    <s v="PROYECTOS"/>
    <s v="AGUA POTABLE RURAL CONCENTRADO"/>
    <s v="AGUA POTABLE RURAL CONCENTRADO"/>
    <s v="40050504-0"/>
    <s v="REPOSICION SERVICIO DE APR DE EL LLOLLY, PAILLACO"/>
    <s v="VALDIVIA"/>
    <s v="PAILLACO"/>
    <n v="0"/>
    <n v="10"/>
    <n v="10"/>
    <n v="0"/>
    <n v="0"/>
    <n v="1496367"/>
    <n v="0"/>
  </r>
  <r>
    <x v="7"/>
    <x v="14"/>
    <s v="PROYECTOS"/>
    <s v="AGUA POTABLE RURAL CONCENTRADO"/>
    <s v="AGUA POTABLE RURAL CONCENTRADO"/>
    <s v="40017074-0"/>
    <s v="CONSERVACIÓN MANTENCIÓN Y AMPLIACIÓN DE SIST. APR, REGIÓN DE LOS LAGOS (GLOSA 5)"/>
    <s v="INTERPROVINCIAL"/>
    <s v="INTERCOMUNAL"/>
    <n v="4405419"/>
    <n v="3599054"/>
    <n v="3599054"/>
    <n v="1804289.2690000001"/>
    <n v="0"/>
    <n v="0"/>
    <n v="0"/>
  </r>
  <r>
    <x v="7"/>
    <x v="14"/>
    <s v="PROYECTOS"/>
    <s v="AGUA POTABLE RURAL SEMI CONCENTRADO"/>
    <s v="AGUA POTABLE RURAL SEMI CONCENTRADO"/>
    <s v="40017327-0"/>
    <s v="AMPLIACION SISTEMA DE A.P.R. DE PUAUCHO COIHUERIA COMUNA DE SAN JUAN DE LA COSTA"/>
    <s v="OSORNO"/>
    <s v="SAN JUAN DE LA COSTA"/>
    <n v="0"/>
    <n v="1130000"/>
    <n v="1130000"/>
    <n v="769052.56499999994"/>
    <n v="0"/>
    <n v="1612980"/>
    <n v="0"/>
  </r>
  <r>
    <x v="7"/>
    <x v="14"/>
    <s v="PROYECTOS"/>
    <s v="AGUA POTABLE RURAL SEMI CONCENTRADO"/>
    <s v="AGUA POTABLE RURAL SEMI CONCENTRADO"/>
    <s v="40018488-0"/>
    <s v="CONSTRUCCION SERVICIO AGUA POTABLE RURAL SECTOR ASTILLEROS-PUNAHUEL .DALCAHUE"/>
    <s v="CHILOE"/>
    <s v="DALCAHUE"/>
    <n v="575501"/>
    <n v="948923"/>
    <n v="948923"/>
    <n v="626333.49"/>
    <n v="0"/>
    <n v="0"/>
    <n v="0"/>
  </r>
  <r>
    <x v="7"/>
    <x v="14"/>
    <s v="PROYECTOS"/>
    <s v="AGUA POTABLE RURAL CONCENTRADO"/>
    <s v="AGUA POTABLE RURAL CONCENTRADO"/>
    <s v="40018527-0"/>
    <s v="CONSTRUCCION SISTEMA DE AGUA POTABLE RURAL SECTOR CHEÑUE PUNTA PIUTIL, HUALAIHUE"/>
    <s v="PALENA"/>
    <s v="HUALAIHUE"/>
    <n v="2389707"/>
    <n v="2486580"/>
    <n v="2486580"/>
    <n v="1916291.6329999999"/>
    <n v="0"/>
    <n v="0"/>
    <n v="0"/>
  </r>
  <r>
    <x v="7"/>
    <x v="14"/>
    <s v="PROYECTOS"/>
    <s v="AGUA POTABLE RURAL CONCENTRADO"/>
    <s v="AGUA POTABLE RURAL CONCENTRADO"/>
    <s v="40019118-0"/>
    <s v="CONSTRUCCION SISTEMA DE AGUA POTABLE RURAL HUAYUN, COMUNA DE MAULLIN"/>
    <s v="LLANQUIHUE"/>
    <s v="MAULLIN"/>
    <n v="1502295"/>
    <n v="1424708"/>
    <n v="1424708"/>
    <n v="875751.74100000004"/>
    <n v="0"/>
    <n v="87201"/>
    <n v="0"/>
  </r>
  <r>
    <x v="7"/>
    <x v="14"/>
    <s v="PROYECTOS"/>
    <s v="AGUA POTABLE RURAL SEMI CONCENTRADO"/>
    <s v="AGUA POTABLE RURAL SEMI CONCENTRADO"/>
    <s v="40019238-0"/>
    <s v="AMPLIACION DEL SISTEMA APR CURANUE, COMUNA DE QUELLON"/>
    <s v="CHILOE"/>
    <s v="QUELLON"/>
    <n v="1201190"/>
    <n v="1695000"/>
    <n v="1695000"/>
    <n v="1694991.885"/>
    <n v="0"/>
    <n v="1020956"/>
    <n v="0"/>
  </r>
  <r>
    <x v="7"/>
    <x v="14"/>
    <s v="PROYECTOS"/>
    <s v="AGUA POTABLE RURAL SEMI CONCENTRADO"/>
    <s v="AGUA POTABLE RURAL SEMI CONCENTRADO"/>
    <s v="40019309-0"/>
    <s v="CONSTRUCCION SERVICIO DE AGUA POTABLE RURAL ISLA MAILLEN, COMUNA DE PUERTO MONTT"/>
    <s v="LLANQUIHUE"/>
    <s v="PUERTO MONTT"/>
    <n v="0"/>
    <n v="787982"/>
    <n v="787982"/>
    <n v="448084.19200000004"/>
    <n v="0"/>
    <n v="0"/>
    <n v="0"/>
  </r>
  <r>
    <x v="7"/>
    <x v="14"/>
    <s v="PROYECTOS"/>
    <s v="AGUA POTABLE RURAL SEMI CONCENTRADO"/>
    <s v="AGUA POTABLE RURAL SEMI CONCENTRADO"/>
    <s v="40027914-0"/>
    <s v="CONSTRUCCION SERVICIO DE AGUA POTABLE RURAL HUENAO, COMUNA DE CURACO DE VELEZ"/>
    <s v="CHILOE"/>
    <s v="CURACO DE VELEZ"/>
    <n v="877194"/>
    <n v="1211682"/>
    <n v="1211682"/>
    <n v="763669.49399999995"/>
    <n v="0"/>
    <n v="62858"/>
    <n v="0"/>
  </r>
  <r>
    <x v="7"/>
    <x v="14"/>
    <s v="PROYECTOS"/>
    <s v="AMPLIACION Y MEJORAMIENTO DE SERVICIOS EXISTENTES DE AGUA POTABLE RURAL"/>
    <s v="MEJORAMIENTO Y AMPLIACION DE SERVICIOS EXISTENTES"/>
    <s v="40027928-0"/>
    <s v="MEJORAMIENTO SISTEMAS APR, REGION DE LOS LAGOS, GLOSA 05 APR (PREFACT.,FACT.,DISEÑO)"/>
    <s v="INTERPROVINCIAL"/>
    <s v="INTERCOMUNAL"/>
    <n v="1444386"/>
    <n v="2287470"/>
    <n v="2287470"/>
    <n v="1497488.004"/>
    <n v="0"/>
    <n v="1392000"/>
    <n v="0"/>
  </r>
  <r>
    <x v="7"/>
    <x v="14"/>
    <s v="PROYECTOS"/>
    <s v="AGUA POTABLE RURAL SEMI CONCENTRADO"/>
    <s v="AGUA POTABLE RURAL SEMI CONCENTRADO"/>
    <s v="40029309-0"/>
    <s v="CONSERVACION SISTEMA APR CHOPE-CHECHIL, COMUNA DE CALBUCO"/>
    <s v="LLANQUIHUE"/>
    <s v="CALBUCO"/>
    <n v="0"/>
    <n v="7009"/>
    <n v="7009"/>
    <n v="0"/>
    <n v="0"/>
    <n v="0"/>
    <n v="0"/>
  </r>
  <r>
    <x v="7"/>
    <x v="14"/>
    <s v="PROYECTOS"/>
    <s v="AGUA POTABLE RURAL SEMI CONCENTRADO"/>
    <s v="AGUA POTABLE RURAL SEMI CONCENTRADO"/>
    <s v="40029320-0"/>
    <s v="CONSERVACION SISTEMA APR LIUCURA SAN AGUSTIN, COMUNA DE PUQUELDON"/>
    <s v="CHILOE"/>
    <s v="PUQUELDON"/>
    <n v="0"/>
    <n v="10017"/>
    <n v="10017"/>
    <n v="0"/>
    <n v="0"/>
    <n v="0"/>
    <n v="0"/>
  </r>
  <r>
    <x v="7"/>
    <x v="14"/>
    <s v="PROYECTOS"/>
    <s v="AGUA POTABLE RURAL SEMI CONCENTRADO"/>
    <s v="AGUA POTABLE RURAL SEMI CONCENTRADO"/>
    <s v="40029557-0"/>
    <s v="CONSTRUCCION SISTEMA DE AGUA POTABLE RURAL CANÁN, COMUNA DE CHONCHI"/>
    <s v="CHILOE"/>
    <s v="CHONCHI"/>
    <n v="285845"/>
    <n v="11716"/>
    <n v="11716"/>
    <n v="11714.915000000001"/>
    <n v="0"/>
    <n v="0"/>
    <n v="0"/>
  </r>
  <r>
    <x v="7"/>
    <x v="14"/>
    <s v="PROYECTOS"/>
    <s v="AGUA POTABLE RURAL SEMI CONCENTRADO"/>
    <s v="AGUA POTABLE RURAL SEMI CONCENTRADO"/>
    <s v="40029731-0"/>
    <s v="CONSTRUCCION SERVICIO DE AGUA POTABLE RURAL HUAYÚN, COMUNA DE CALBUCO"/>
    <s v="LLANQUIHUE"/>
    <s v="CALBUCO"/>
    <n v="479092"/>
    <n v="612861"/>
    <n v="612861"/>
    <n v="409034.36900000001"/>
    <n v="0"/>
    <n v="0"/>
    <n v="0"/>
  </r>
  <r>
    <x v="7"/>
    <x v="14"/>
    <s v="PROYECTOS"/>
    <s v="AGUA POTABLE RURAL SEMI CONCENTRADO"/>
    <s v="AGUA POTABLE RURAL SEMI CONCENTRADO"/>
    <s v="40029773-0"/>
    <s v="CONSTRUCCION SISTEMA DE AGUA POTABLE RURAL ISLA ALAO, COMUNA DE QUINCHAO"/>
    <s v="CHILOE"/>
    <s v="QUINCHAO"/>
    <n v="963328"/>
    <n v="1452729"/>
    <n v="1452729"/>
    <n v="1315711.713"/>
    <n v="0"/>
    <n v="0"/>
    <n v="0"/>
  </r>
  <r>
    <x v="7"/>
    <x v="14"/>
    <s v="PROYECTOS"/>
    <s v="AMPLIACION Y MEJORAMIENTO DE SERVICIOS EXISTENTES DE AGUA POTABLE RURAL"/>
    <s v="MEJORAMIENTO Y AMPLIACION DE SERVICIOS EXISTENTES"/>
    <s v="40029776-0"/>
    <s v="CONSTRUCCION SISTEMA DE AGUA POTABLE RURAL CHALIHUE, COMUNA PUQUELDON REGION DE LOS LAGOS"/>
    <s v="CHILOE"/>
    <s v="PUQUELDON"/>
    <n v="0"/>
    <n v="330000"/>
    <n v="330000"/>
    <n v="0"/>
    <n v="0"/>
    <n v="1299450"/>
    <n v="0"/>
  </r>
  <r>
    <x v="7"/>
    <x v="14"/>
    <s v="PROYECTOS"/>
    <s v="AGUA POTABLE RURAL SEMI CONCENTRADO"/>
    <s v="AGUA POTABLE RURAL SEMI CONCENTRADO"/>
    <s v="40033603-0"/>
    <s v="CONSTRUCCION SISTEMA DE AGUA POTABLE RURAL PUCHAURAN COMUNA DE DALCAHUE, REGIÓN DE LOS LAGOS"/>
    <s v="CHILOE"/>
    <s v="DALCAHUE"/>
    <n v="0"/>
    <n v="330000"/>
    <n v="330000"/>
    <n v="0"/>
    <n v="0"/>
    <n v="1605892"/>
    <n v="0"/>
  </r>
  <r>
    <x v="7"/>
    <x v="14"/>
    <s v="PROYECTOS"/>
    <s v="AGUA POTABLE RURAL SEMI CONCENTRADO"/>
    <s v="AGUA POTABLE RURAL SEMI CONCENTRADO"/>
    <s v="40033638-0"/>
    <s v="CONSTRUCCION SISTEMA DE APR COLONIA 3 PUENTES COMUNA DE PUERTO VARAS"/>
    <s v="LLANQUIHUE"/>
    <s v="PUERTO VARAS"/>
    <n v="1345282"/>
    <n v="1429654"/>
    <n v="1429654"/>
    <n v="921433.22199999995"/>
    <n v="0"/>
    <n v="0"/>
    <n v="0"/>
  </r>
  <r>
    <x v="7"/>
    <x v="14"/>
    <s v="PROYECTOS"/>
    <s v="AGUA POTABLE RURAL SEMI CONCENTRADO"/>
    <s v="AGUA POTABLE RURAL SEMI CONCENTRADO"/>
    <s v="40033639-0"/>
    <s v="REPOSICION SISTEMA SANITARIO RURAL LAS LUMAS, COMUNA DE OSORNO"/>
    <s v="OSORNO"/>
    <s v="OSORNO"/>
    <n v="2672665"/>
    <n v="2860000"/>
    <n v="2860000"/>
    <n v="2389145.159"/>
    <n v="0"/>
    <n v="2200000"/>
    <n v="590938"/>
  </r>
  <r>
    <x v="7"/>
    <x v="14"/>
    <s v="PROYECTOS"/>
    <s v="AGUA POTABLE RURAL SEMI CONCENTRADO"/>
    <s v="AGUA POTABLE RURAL SEMI CONCENTRADO"/>
    <s v="40034116-0"/>
    <s v="CONSERVACION RENOVACION ESTANQUES 2021 -2022 REGION DE LOS LAGOS"/>
    <s v="CHILOE"/>
    <s v="ANCUD, PUQUELDON"/>
    <n v="0"/>
    <n v="84295"/>
    <n v="84295"/>
    <n v="8409.0779999999995"/>
    <n v="0"/>
    <n v="0"/>
    <n v="0"/>
  </r>
  <r>
    <x v="7"/>
    <x v="14"/>
    <s v="PROYECTOS"/>
    <s v="AGUA POTABLE RURAL SEMI CONCENTRADO"/>
    <s v="AGUA POTABLE RURAL SEMI CONCENTRADO"/>
    <s v="40036769-0"/>
    <s v="CONSTRUCCION SISTEMA DE AGUA POTABLE RURAL DE LA POZA, COMUNA DE SAN PABLO"/>
    <s v="OSORNO"/>
    <s v="SAN PABLO"/>
    <n v="0"/>
    <n v="343500"/>
    <n v="343500"/>
    <n v="278658.59000000003"/>
    <n v="0"/>
    <n v="1608522"/>
    <n v="0"/>
  </r>
  <r>
    <x v="7"/>
    <x v="14"/>
    <s v="PROYECTOS"/>
    <s v="AGUA POTABLE RURAL SEMI CONCENTRADO"/>
    <s v="AGUA POTABLE RURAL SEMI CONCENTRADO"/>
    <s v="40037882-0"/>
    <s v="CONSERVACION SEQUIA 2022 - 2023, REGION DE LOS LAGOS"/>
    <s v="CHILOE, PALENA"/>
    <s v="ANCUD, QUELLON, QUINCHAO, HUALAIHUE"/>
    <n v="0"/>
    <n v="361428"/>
    <n v="361428"/>
    <n v="333734.74300000002"/>
    <n v="0"/>
    <n v="0"/>
    <n v="0"/>
  </r>
  <r>
    <x v="7"/>
    <x v="14"/>
    <s v="PROYECTOS"/>
    <s v="AGUA POTABLE RURAL SEMI CONCENTRADO"/>
    <s v="AGUA POTABLE RURAL SEMI CONCENTRADO"/>
    <s v="40038436-0"/>
    <s v="CONSTRUCCION SISTEMA DE AGUA POTABLE RURAL DE OSTIONES, COMUNA DE LOS MUERMOS"/>
    <s v="LLANQUIHUE"/>
    <s v="LOS MUERMOS"/>
    <n v="0"/>
    <n v="330000"/>
    <n v="330000"/>
    <n v="47903.773000000001"/>
    <n v="0"/>
    <n v="2022698"/>
    <n v="0"/>
  </r>
  <r>
    <x v="7"/>
    <x v="14"/>
    <s v="PROYECTOS"/>
    <s v="CONSERVACION, MANTENCION Y AMPLIACION DE SERVICIOS SANITARIOS RURALES EXISTENTES"/>
    <s v="CONSERVACION, MANTENCION Y AMPLIACION (GLOSA"/>
    <s v="40045026-0"/>
    <s v="CONSERVACION SERVICIO SANITARIO RURAL DE HUITO, COMUNA DE CALBUCO"/>
    <s v="LLANQUIHUE"/>
    <s v="CALBUCO"/>
    <n v="0"/>
    <n v="49136"/>
    <n v="49136"/>
    <n v="47980.800000000003"/>
    <n v="0"/>
    <n v="0"/>
    <n v="0"/>
  </r>
  <r>
    <x v="7"/>
    <x v="14"/>
    <s v="PROYECTOS"/>
    <s v="CONSERVACION, MANTENCION Y AMPLIACION DE SERVICIOS SANITARIOS RURALES EXISTENTES"/>
    <s v="CONSERVACION, MANTENCION Y AMPLIACION (GLOSA"/>
    <s v="40045032-0"/>
    <s v="CONSERVACION SERVICIO SANITARIO RURAL DE RALUN, COMUNA DE PUERTO VARAS"/>
    <s v="LLANQUIHUE"/>
    <s v="PUERTO VARAS"/>
    <n v="0"/>
    <n v="156204"/>
    <n v="156204"/>
    <n v="152532.95600000001"/>
    <n v="0"/>
    <n v="0"/>
    <n v="0"/>
  </r>
  <r>
    <x v="7"/>
    <x v="14"/>
    <s v="PROYECTOS"/>
    <s v="CONSERVACION, MANTENCION Y AMPLIACION DE SERVICIOS SANITARIOS RURALES EXISTENTES"/>
    <s v="CONSERVACION, MANTENCION Y AMPLIACION (GLOSA"/>
    <s v="40045033-0"/>
    <s v="CONSERVACION SERVICIO SANITARIO RURAL DE CUMBRE ALTA, COMUNA DE LOS MUERMOS"/>
    <s v="LLANQUIHUE"/>
    <s v="LOS MUERMOS"/>
    <n v="0"/>
    <n v="60055"/>
    <n v="60055"/>
    <n v="58643.199999999997"/>
    <n v="0"/>
    <n v="0"/>
    <n v="0"/>
  </r>
  <r>
    <x v="7"/>
    <x v="15"/>
    <s v="PROYECTOS"/>
    <s v="AGUA POTABLE RURAL SEMI CONCENTRADO"/>
    <s v="AGUA POTABLE RURAL SEMI CONCENTRADO"/>
    <s v="40003460-0"/>
    <s v="CONSTRUCCION SISTEMA DE AGUA POTABLE RURAL VILLA JARA, COMUNA DE COYHAIQUE"/>
    <s v="COIHAIQUE"/>
    <s v="COIHAIQUE"/>
    <n v="581410"/>
    <n v="972543"/>
    <n v="972543"/>
    <n v="604562.80799999996"/>
    <n v="0"/>
    <n v="0"/>
    <n v="0"/>
  </r>
  <r>
    <x v="7"/>
    <x v="15"/>
    <s v="PROYECTOS"/>
    <s v="AGUA POTABLE RURAL SEMI CONCENTRADO"/>
    <s v="AGUA POTABLE RURAL SEMI CONCENTRADO"/>
    <s v="40003463-0"/>
    <s v="CONSTRUCCION SISTEMA DE AGUA POTABLE RURAL LA RESERVA, COMUNA DE COYHAIQUE"/>
    <s v="COIHAIQUE"/>
    <s v="COIHAIQUE"/>
    <n v="1663909"/>
    <n v="2517330"/>
    <n v="2517330"/>
    <n v="1931054.325"/>
    <n v="0"/>
    <n v="478343"/>
    <n v="0"/>
  </r>
  <r>
    <x v="7"/>
    <x v="15"/>
    <s v="PROYECTOS"/>
    <s v="AGUA POTABLE RURAL CONCENTRADO"/>
    <s v="AGUA POTABLE RURAL CONCENTRADO"/>
    <s v="40017070-0"/>
    <s v="CONSERVACION MANTENCIÓN Y AMPLIACIÓN DE SIST. APR, REGIÓN DE AYSÉN (GLOSA 5)"/>
    <s v="INTERPROVINCIAL"/>
    <s v="INTERCOMUNAL"/>
    <n v="1720500"/>
    <n v="1700418"/>
    <n v="1700418"/>
    <n v="1157492.0279999999"/>
    <n v="0"/>
    <n v="0"/>
    <n v="0"/>
  </r>
  <r>
    <x v="7"/>
    <x v="15"/>
    <s v="PROYECTOS"/>
    <s v="AMPLIACION Y MEJORAMIENTO DE SERVICIOS EXISTENTES DE AGUA POTABLE RURAL"/>
    <s v="MEJORAMIENTO Y AMPLIACION DE SERVICIOS EXISTENTES"/>
    <s v="40027923-0"/>
    <s v="MEJORAMIENTO SISTEMAS APR, REGION DE AYSEN, GLOSA 05 APR (PREFACT.,FACT.,DISEÑO)"/>
    <s v="INTERPROVINCIAL"/>
    <s v="INTERCOMUNAL"/>
    <n v="0"/>
    <n v="320575"/>
    <n v="320575"/>
    <n v="221551.2"/>
    <n v="0"/>
    <n v="0"/>
    <n v="0"/>
  </r>
  <r>
    <x v="7"/>
    <x v="15"/>
    <s v="PROYECTOS"/>
    <s v="AGUA POTABLE RURAL CONCENTRADO"/>
    <s v="MEJORAMIENTO Y AMPLIACION DE SERVICIOS EXISTENTES"/>
    <s v="40031165-0"/>
    <s v="REPOSICION SERVICIO SANITARIO RURAL RÍO TRANQUILO COMUNA RÍO IBÁÑEZ"/>
    <s v="GENERAL CARRERA"/>
    <s v="RIO IBAÑEZ"/>
    <n v="0"/>
    <n v="890001"/>
    <n v="890001"/>
    <n v="0"/>
    <n v="0"/>
    <n v="3161381"/>
    <n v="2268906"/>
  </r>
  <r>
    <x v="7"/>
    <x v="15"/>
    <s v="PROYECTOS"/>
    <s v="AMPLIACION Y MEJORAMIENTO DE SERVICIOS EXISTENTES DE AGUA POTABLE RURAL"/>
    <s v="MEJORAMIENTO Y AMPLIACION DE SERVICIOS EXISTENTES"/>
    <s v="40039024-0"/>
    <s v="CONSERVACION SISTEMAS SSR POR SEQUIA 2022 - 2023, REGIÓN DE AYSÉN"/>
    <s v="COIHAIQUE"/>
    <s v="COIHAIQUE"/>
    <n v="976440"/>
    <n v="1579949"/>
    <n v="1579949"/>
    <n v="1426013.7609999999"/>
    <n v="0"/>
    <n v="0"/>
    <n v="0"/>
  </r>
  <r>
    <x v="7"/>
    <x v="15"/>
    <s v="PROYECTOS"/>
    <s v="ALCANTARILLADO Y SANEAMIENTO RURAL"/>
    <s v="ALCANTARILLADO Y SANEAMIENTO RURAL"/>
    <s v="40039665-0"/>
    <s v="CONSERVACION CONSERVACIÓN AGUAS SERVIDAS 2023"/>
    <s v="INTERPROVINCIAL"/>
    <s v="INTERCOMUNAL"/>
    <n v="1594500"/>
    <n v="0"/>
    <n v="0"/>
    <n v="0"/>
    <n v="0"/>
    <n v="0"/>
    <n v="0"/>
  </r>
  <r>
    <x v="7"/>
    <x v="16"/>
    <s v="PROYECTOS"/>
    <s v="AGUA POTABLE RURAL SEMI CONCENTRADO"/>
    <s v="AGUA POTABLE RURAL SEMI CONCENTRADO"/>
    <s v="40017218-0"/>
    <s v="CONSERVACIÓN MANTENCIÓN Y AMPLIACIÓN SIST. APR REGIÓN DE MAGALLANES, (GLOSA 5)"/>
    <s v="INTERPROVINCIAL"/>
    <s v="INTERCOMUNAL"/>
    <n v="0"/>
    <n v="436500"/>
    <n v="436500"/>
    <n v="20456.913"/>
    <n v="0"/>
    <n v="200000"/>
    <n v="0"/>
  </r>
  <r>
    <x v="7"/>
    <x v="16"/>
    <s v="PROYECTOS"/>
    <s v="AMPLIACION Y MEJORAMIENTO DE SERVICIOS EXISTENTES DE AGUA POTABLE RURAL"/>
    <s v="MEJORAMIENTO Y AMPLIACION DE SERVICIOS EXISTENTES"/>
    <s v="40027920-0"/>
    <s v="MEJORAMIENTO SISTEMAS APR, REGION DE MAGALLANES, GLOSA 05 APR (PREFACT.,FACT.,DISEÑO)"/>
    <s v="INTERPROVINCIAL"/>
    <s v="INTERCOMUNAL"/>
    <n v="0"/>
    <n v="29576"/>
    <n v="29576"/>
    <n v="23575.262999999999"/>
    <n v="0"/>
    <n v="1490000"/>
    <n v="0"/>
  </r>
  <r>
    <x v="7"/>
    <x v="16"/>
    <s v="PROYECTOS"/>
    <s v="AGUA POTABLE RURAL SEMI CONCENTRADO"/>
    <s v="AGUA POTABLE RURAL SEMI CONCENTRADO"/>
    <s v="40030556-0"/>
    <s v="CONSERVACION SISTEMA DE AGUA POTABLE RURAL PUERTO EDÉN, COMUNA NATALES"/>
    <s v="ULTIMA ESPERANZA"/>
    <s v="NATALES"/>
    <n v="156048"/>
    <n v="0"/>
    <n v="0"/>
    <n v="0"/>
    <n v="0"/>
    <n v="0"/>
    <n v="0"/>
  </r>
  <r>
    <x v="7"/>
    <x v="16"/>
    <s v="PROYECTOS"/>
    <s v="AGUA POTABLE RURAL SEMI CONCENTRADO"/>
    <s v="AGUA POTABLE RURAL SEMI CONCENTRADO"/>
    <s v="40030557-0"/>
    <s v="CONSERVACION SISTEMA DE AGUA POTABLE RURAL PUERTO TORO, COMUNA CABO DE HORNOS"/>
    <s v="ANTARTICA CHILENA"/>
    <s v="CABO DE HORNOS"/>
    <n v="155304"/>
    <n v="0"/>
    <n v="0"/>
    <n v="0"/>
    <n v="0"/>
    <n v="0"/>
    <n v="0"/>
  </r>
  <r>
    <x v="7"/>
    <x v="16"/>
    <s v="PROYECTOS"/>
    <s v="AGUA POTABLE RURAL SEMI CONCENTRADO"/>
    <s v="AGUA POTABLE RURAL SEMI CONCENTRADO"/>
    <s v="40038907-0"/>
    <s v="CONSERVACION AGUA POTABLE RURAL VILLA DOROTEA, COMUNA NATALES, 2023"/>
    <s v="ULTIMA ESPERANZA"/>
    <s v="NATALES"/>
    <n v="154773"/>
    <n v="0"/>
    <n v="0"/>
    <n v="0"/>
    <n v="0"/>
    <n v="0"/>
    <n v="0"/>
  </r>
  <r>
    <x v="7"/>
    <x v="16"/>
    <s v="PROYECTOS"/>
    <s v="AGUA POTABLE RURAL SEMI CONCENTRADO"/>
    <s v="AGUA POTABLE RURAL SEMI CONCENTRADO"/>
    <s v="40038917-0"/>
    <s v="CONSERVACION SISTEMA AGUA POTABLE RURAL HUERTOS FAMILIARES, COMUNA NATALES, 2023"/>
    <s v="ULTIMA ESPERANZA"/>
    <s v="NATALES"/>
    <n v="154773"/>
    <n v="0"/>
    <n v="0"/>
    <n v="0"/>
    <n v="0"/>
    <n v="0"/>
    <n v="0"/>
  </r>
  <r>
    <x v="7"/>
    <x v="16"/>
    <s v="PROYECTOS"/>
    <s v="AGUA POTABLE RURAL SEMI CONCENTRADO"/>
    <s v="AGUA POTABLE RURAL SEMI CONCENTRADO"/>
    <s v="40038922-0"/>
    <s v="CONSERVACION SISTEMA AGUA POTABLE RURAL VILLA RENOVAL, COMUNA NATALES, 2023"/>
    <s v="ULTIMA ESPERANZA"/>
    <s v="NATALES"/>
    <n v="106938"/>
    <n v="0"/>
    <n v="0"/>
    <n v="0"/>
    <n v="0"/>
    <n v="0"/>
    <n v="0"/>
  </r>
  <r>
    <x v="7"/>
    <x v="16"/>
    <s v="PROYECTOS"/>
    <s v="AMPLIACION Y MEJORAMIENTO DE SERVICIOS EXISTENTES DE AGUA POTABLE RURAL"/>
    <s v="MEJORAMIENTO Y AMPLIACION DE SERVICIOS EXISTENTES"/>
    <s v="40038977-0"/>
    <s v="MEJORAMIENTO SISTEMAS APR, REGIÓN DE MAGALLANES, GLOSA 04 APR"/>
    <s v="MAGALLANES, ANTARTICA CHILENA, TIERRA DEL FUEGO, ULTIMA ESPERANZA"/>
    <s v="PUNTA ARENAS, LAGUNA BLANCA, RIO VERDE, SAN GREGORIO, CABO DE HORNOS, ANTARTICA, PORVENIR, PRIMAVERA, TIMAUKEL, NATALES, TORRES DEL PAINE"/>
    <n v="138764"/>
    <n v="0"/>
    <n v="0"/>
    <n v="0"/>
    <n v="0"/>
    <n v="0"/>
    <n v="0"/>
  </r>
  <r>
    <x v="7"/>
    <x v="16"/>
    <s v="PROYECTOS"/>
    <s v="AGUA POTABLE RURAL SEMI CONCENTRADO"/>
    <s v="AGUA POTABLE RURAL SEMI CONCENTRADO"/>
    <s v="40038980-0"/>
    <s v="CONSTRUCCION REPOSICIÓN Y AMPLIACIÓN SISTEMA DE AGUA POTABLE RURAL PUNTA DELGADA, COMUNA DE SAN GREGORIO, 2023"/>
    <s v="MAGALLANES"/>
    <s v="SAN GREGORIO"/>
    <n v="319394"/>
    <n v="0"/>
    <n v="0"/>
    <n v="0"/>
    <n v="0"/>
    <n v="0"/>
    <n v="0"/>
  </r>
  <r>
    <x v="7"/>
    <x v="17"/>
    <s v="ESTUDIOS BÁSICOS"/>
    <s v="ESTUDIOS DEL GIRO"/>
    <s v="ESTUDIOS DEL GIRO"/>
    <s v="40045971-0"/>
    <s v="DIAGNOSTICO PLAN DE INVERSION PUBLICA EN SANEAMIENTO RURAL PARA SISTEMAS UNIFICADOS"/>
    <s v="INTERPROVINCIAL"/>
    <s v="INTERCOMUNAL"/>
    <n v="0"/>
    <n v="1500"/>
    <n v="1500"/>
    <n v="0"/>
    <n v="0"/>
    <n v="583445"/>
    <n v="0"/>
  </r>
  <r>
    <x v="7"/>
    <x v="17"/>
    <s v="PROYECTOS"/>
    <s v="ADMINISTRACION DE PROGRAMAS SANITARIOS"/>
    <s v="ADMINISTRACION DE PROGRAMAS SANITARIOS"/>
    <s v="27000007-0"/>
    <s v="PROGRAMA DE ADMINISTRACIÓN Y SUPERVISIÓN SISTEMA DE AGUA POTABLE RURAL"/>
    <s v="INTERPROVINCIAL"/>
    <s v="INTERCOMUNAL"/>
    <n v="3102822"/>
    <n v="2102823"/>
    <n v="2102823"/>
    <n v="1340590.017"/>
    <n v="0"/>
    <n v="0"/>
    <n v="0"/>
  </r>
  <r>
    <x v="7"/>
    <x v="17"/>
    <s v="PROYECTOS"/>
    <s v="AMPLIACION Y MEJORAMIENTO DE SERVICIOS EXISTENTES DE AGUA POTABLE RURAL"/>
    <s v="MEJORAMIENTO Y AMPLIACION DE SERVICIOS EXISTENTES"/>
    <s v="40047070-0"/>
    <s v="CONSTRUCCION INFRAESTRUCTURA BUEN VIVIR PROVINCIAS ARAUCO MALLECO, CAUTIN Y BIO BIO"/>
    <s v="INTERPROVINCIAL"/>
    <s v="INTERCOMUNAL"/>
    <n v="45489544"/>
    <n v="0"/>
    <n v="0"/>
    <n v="0"/>
    <n v="0"/>
    <n v="0"/>
    <n v="0"/>
  </r>
  <r>
    <x v="8"/>
    <x v="1"/>
    <s v="PROYECTOS"/>
    <s v="AEROPORTUARIO"/>
    <s v="INSPECCION FISCAL"/>
    <s v="29000053-0"/>
    <s v="ASESORÍAS A LA INSPECCIÓN FISCAL AEROPUERTO DE ARICA"/>
    <s v="ARICA"/>
    <s v="ARICA"/>
    <n v="987572"/>
    <n v="1215212"/>
    <n v="1215212"/>
    <n v="797348.62900000007"/>
    <n v="0"/>
    <n v="629468"/>
    <n v="0"/>
  </r>
  <r>
    <x v="8"/>
    <x v="1"/>
    <s v="PROYECTOS"/>
    <s v="AEROPORTUARIO"/>
    <s v="COMPENSACIONES"/>
    <s v="29000587-0"/>
    <s v="SEGUNDA CONCESIÓN AEROPUERTO CHACALLUTA DE ARICA (COMPENSACIONES)"/>
    <s v="ARICA"/>
    <s v="ARICA"/>
    <n v="0"/>
    <n v="36000"/>
    <n v="36000"/>
    <n v="35561.160000000003"/>
    <n v="0"/>
    <n v="0"/>
    <n v="0"/>
  </r>
  <r>
    <x v="8"/>
    <x v="2"/>
    <s v="PROYECTOS"/>
    <s v="AEROPORTUARIO"/>
    <s v="INSPECCION FISCAL"/>
    <s v="29000068-0"/>
    <s v="CONSTRUCCIÓN TERMINAL DE PASAJEROS Y CARGA DEL AEROPUERTO DIEGO ARACENA POR CONCESIÓN"/>
    <s v="IQUIQUE"/>
    <s v="IQUIQUE"/>
    <n v="634055"/>
    <n v="1145333"/>
    <n v="1145333"/>
    <n v="162677.568"/>
    <n v="0"/>
    <n v="264495"/>
    <n v="0"/>
  </r>
  <r>
    <x v="8"/>
    <x v="2"/>
    <s v="PROYECTOS"/>
    <s v="VIALIDAD INTERURBANA"/>
    <s v="INSPECCION FISCAL"/>
    <s v="29000256-0"/>
    <s v="ALTERNATIVAS DE ACCESO IQUIQUE (INSPECCIÓN FISCAL)"/>
    <s v="IQUIQUE, TAMARUGAL"/>
    <s v="IQUIQUE, ALTO HOSPICIO, POZO ALMONTE"/>
    <n v="551490"/>
    <n v="634596"/>
    <n v="634596"/>
    <n v="409144.46500000003"/>
    <n v="0"/>
    <n v="893867"/>
    <n v="1136313"/>
  </r>
  <r>
    <x v="8"/>
    <x v="2"/>
    <s v="PROYECTOS"/>
    <s v="VIALIDAD INTERURBANA"/>
    <s v="COMPENSACIONES"/>
    <s v="29000294-0"/>
    <s v="ALTERNATIVAS DE ACCESO IQUIQUE (EXPROPIACIONES)"/>
    <s v="IQUIQUE"/>
    <s v="IQUIQUE"/>
    <n v="2339"/>
    <n v="5000"/>
    <n v="5000"/>
    <n v="0"/>
    <n v="0"/>
    <n v="0"/>
    <n v="0"/>
  </r>
  <r>
    <x v="8"/>
    <x v="2"/>
    <s v="PROYECTOS"/>
    <s v="VIALIDAD INTERURBANA"/>
    <s v="COMPENSACIONES"/>
    <s v="29000448-0"/>
    <s v="ALTERNATIVAS DE ACCESO A IQUIQUE (COMPENSACIONES)"/>
    <s v="IQUIQUE"/>
    <s v="IQUIQUE"/>
    <n v="0"/>
    <n v="605415"/>
    <n v="605415"/>
    <n v="0"/>
    <n v="0"/>
    <n v="0"/>
    <n v="0"/>
  </r>
  <r>
    <x v="8"/>
    <x v="2"/>
    <s v="PROYECTOS"/>
    <s v="TRANSPORTE PUBLICO"/>
    <s v="ESTUDIOS Y OTROS"/>
    <s v="29000486-0"/>
    <s v="CONCESIÓN TELEFÉRICO IQUIQUE - ALTO HOSPICIO (ESTUDIOS)"/>
    <s v="IQUIQUE"/>
    <s v="INTERCOMUNAL"/>
    <n v="100985"/>
    <n v="117429"/>
    <n v="117429"/>
    <n v="0"/>
    <n v="0"/>
    <n v="119429"/>
    <n v="0"/>
  </r>
  <r>
    <x v="8"/>
    <x v="2"/>
    <s v="PROYECTOS"/>
    <s v="VIALIDAD URBANA"/>
    <s v="INSPECCION FISCAL"/>
    <s v="798-0"/>
    <s v="-- CONCESIÓN TELEFÉRICO ALTO HOSPICIO - IQUIQUE (INSPECCIÓN FISCAL)"/>
    <s v="IQUIQUE"/>
    <s v="IQUIQUE, ALTO HOSPICIO"/>
    <n v="129048"/>
    <n v="0"/>
    <n v="0"/>
    <n v="0"/>
    <n v="0"/>
    <n v="0"/>
    <n v="0"/>
  </r>
  <r>
    <x v="8"/>
    <x v="3"/>
    <s v="PROYECTOS"/>
    <s v="AEROPORTUARIO"/>
    <s v="INSPECCION FISCAL"/>
    <s v="29000036-0"/>
    <s v="AEROPUERTO CERRO MORENO DE ANTOFAGASTA (INSPECCIÓN FISCAL)"/>
    <s v="ANTOFAGASTA"/>
    <s v="ANTOFAGASTA"/>
    <n v="355168"/>
    <n v="368537"/>
    <n v="368537"/>
    <n v="301273.21600000001"/>
    <n v="0"/>
    <n v="307776"/>
    <n v="106176"/>
  </r>
  <r>
    <x v="8"/>
    <x v="3"/>
    <s v="PROYECTOS"/>
    <s v="AEROPORTUARIO"/>
    <s v="INSPECCION FISCAL"/>
    <s v="29000074-0"/>
    <s v="CONCESIÓN TERMINAL DE PASAJEROS AEROPUERTO EL LOA DE CALAMA (INSPECCIÓN FISCAL)"/>
    <s v="EL LOA"/>
    <s v="CALAMA"/>
    <n v="1146907"/>
    <n v="369137"/>
    <n v="369137"/>
    <n v="301764.19299999997"/>
    <n v="0"/>
    <n v="307776"/>
    <n v="106176"/>
  </r>
  <r>
    <x v="8"/>
    <x v="3"/>
    <s v="PROYECTOS"/>
    <s v="VIALIDAD INTERURBANA"/>
    <s v="INSPECCION FISCAL"/>
    <s v="29000254-0"/>
    <s v="CONCESIÓN VIAL AUTOPISTA DE LA REGIÓN DE ANTOFAGASTA (INSPECCIÓN FISCAL)"/>
    <s v="ANTOFAGASTA, EL LOA"/>
    <s v="ANTOFAGASTA, MEJILLONES, CALAMA"/>
    <n v="507791"/>
    <n v="592967"/>
    <n v="592967"/>
    <n v="396855.01400000002"/>
    <n v="0"/>
    <n v="2479470"/>
    <n v="2514325"/>
  </r>
  <r>
    <x v="8"/>
    <x v="3"/>
    <s v="PROYECTOS"/>
    <s v="VIALIDAD INTERURBANA"/>
    <s v="COMPENSACIONES"/>
    <s v="29000295-0"/>
    <s v="AUTOPISTA REGIÓN DE ANTOFAGASTA (EXPROPIACIONES)"/>
    <s v="ANTOFAGASTA"/>
    <s v="ANTOFAGASTA"/>
    <n v="2339"/>
    <n v="5000"/>
    <n v="5000"/>
    <n v="0"/>
    <n v="0"/>
    <n v="0"/>
    <n v="0"/>
  </r>
  <r>
    <x v="8"/>
    <x v="3"/>
    <s v="PROYECTOS"/>
    <s v="PROGRAMA HOSPITALARIO"/>
    <s v="EDIFICACIÓN PÚBLICA"/>
    <s v="29000299-0"/>
    <s v="HOSPITAL DE ANTOFAGASTA (INSPECCIÓN FISCAL)"/>
    <s v="ANTOFAGASTA"/>
    <s v="ANTOFAGASTA"/>
    <n v="1202445"/>
    <n v="1178107"/>
    <n v="1178107"/>
    <n v="949190.701"/>
    <n v="0"/>
    <n v="844080"/>
    <n v="0"/>
  </r>
  <r>
    <x v="8"/>
    <x v="3"/>
    <s v="PROYECTOS"/>
    <s v="AEROPORTUARIO"/>
    <s v="SUBSIDIOS"/>
    <s v="29000304-0"/>
    <s v="AMPLIACIÓN AEROPUERTO CERRO MORENO ANTOFAGASTA RELICITACIÓN (SUBSIDIO)"/>
    <s v="ANTOFAGASTA"/>
    <s v="ANTOFAGASTA"/>
    <n v="352276"/>
    <n v="355097"/>
    <n v="355097"/>
    <n v="355096.8"/>
    <n v="0"/>
    <n v="346004"/>
    <n v="346004"/>
  </r>
  <r>
    <x v="8"/>
    <x v="3"/>
    <s v="PROYECTOS"/>
    <s v="VIALIDAD INTERURBANA"/>
    <s v="INSPECCION FISCAL"/>
    <s v="29000306-0"/>
    <s v="AMPLIACIÓN RUTAS DEL LOA (INSPECCIÓN FISCAL)"/>
    <s v="ANTOFAGASTA, EL LOA"/>
    <s v="SIERRA GORDA, CALAMA"/>
    <n v="738150"/>
    <n v="1174605"/>
    <n v="1174605"/>
    <n v="536283.39199999999"/>
    <n v="0"/>
    <n v="1374697"/>
    <n v="890780"/>
  </r>
  <r>
    <x v="8"/>
    <x v="3"/>
    <s v="PROYECTOS"/>
    <s v="VIALIDAD INTERURBANA"/>
    <s v="COMPENSACIONES"/>
    <s v="29000347-0"/>
    <s v="AUTOPISTA DE LA REGIÓN DE ANTOFAGASTA (COMPENSACIONES) "/>
    <s v="ANTOFAGASTA"/>
    <s v="ANTOFAGASTA"/>
    <n v="0"/>
    <n v="1799970"/>
    <n v="1799970"/>
    <n v="0"/>
    <n v="0"/>
    <n v="0"/>
    <n v="0"/>
  </r>
  <r>
    <x v="8"/>
    <x v="3"/>
    <s v="PROYECTOS"/>
    <s v="VIALIDAD INTERURBANA"/>
    <s v="COMPENSACIONES"/>
    <s v="29000530-0"/>
    <s v="CONCESIÓN RUTAS DEL LOA (COMPENSACIONES)"/>
    <s v="ANTOFAGASTA, EL LOA"/>
    <s v="SIERRA GORDA, CALAMA"/>
    <n v="2043200"/>
    <n v="2139620"/>
    <n v="2139620"/>
    <n v="0"/>
    <n v="0"/>
    <n v="0"/>
    <n v="0"/>
  </r>
  <r>
    <x v="8"/>
    <x v="3"/>
    <s v="PROYECTOS"/>
    <s v="VIALIDAD INTERURBANA"/>
    <s v="INVERSION"/>
    <s v="29000546-0"/>
    <s v="CONCESIÓN RUTAS DEL LOA (EXPROPIACIONES)"/>
    <s v="ANTOFAGASTA, EL LOA"/>
    <s v="SIERRA GORDA, CALAMA"/>
    <n v="23386"/>
    <n v="116000"/>
    <n v="116000"/>
    <n v="228.74600000000001"/>
    <n v="0"/>
    <n v="0"/>
    <n v="0"/>
  </r>
  <r>
    <x v="8"/>
    <x v="3"/>
    <s v="PROYECTOS"/>
    <s v="AEROPORTUARIO"/>
    <s v="INSPECCION FISCAL"/>
    <s v="29000586-0"/>
    <s v="-- ASESORÍA A LA INSPECCIÓN FISCAL CONSTRUCCIÓN TERCERA CONCESIÓN AEROPUERTO EL LOA  DE CALAMA ."/>
    <s v="EL LOA"/>
    <s v="CALAMA"/>
    <n v="0"/>
    <n v="421413"/>
    <n v="421413"/>
    <n v="0"/>
    <n v="0"/>
    <n v="1172117"/>
    <n v="1623637"/>
  </r>
  <r>
    <x v="8"/>
    <x v="3"/>
    <s v="PROYECTOS"/>
    <s v="VIALIDAD INTERURBANA"/>
    <s v="ESTUDIOS Y OTROS"/>
    <s v="40041296-0"/>
    <s v="-- ESTUDIO INTEGRAL CONCESIÓN AUTOPISTAS DE LA REGIÓN DE ANTOFAGASTA --"/>
    <s v="ANTOFAGASTA, EL LOA"/>
    <s v="ANTOFAGASTA, MEJILLONES, CALAMA"/>
    <n v="1580810"/>
    <n v="0"/>
    <n v="0"/>
    <n v="0"/>
    <n v="0"/>
    <n v="0"/>
    <n v="0"/>
  </r>
  <r>
    <x v="8"/>
    <x v="4"/>
    <s v="PROYECTOS"/>
    <s v="AEROPORTUARIO"/>
    <s v="INSPECCION FISCAL"/>
    <s v="29000051-0"/>
    <s v="AEROPUERTO DE ATACAMA (INSPECCIÓN FISCAL)"/>
    <s v="COPIAPO"/>
    <s v="CALDERA"/>
    <n v="294740"/>
    <n v="352971"/>
    <n v="352971"/>
    <n v="165452.33499999999"/>
    <n v="0"/>
    <n v="264495"/>
    <n v="0"/>
  </r>
  <r>
    <x v="8"/>
    <x v="4"/>
    <s v="PROYECTOS"/>
    <s v="RUTA 5"/>
    <s v="INSPECCION FISCAL"/>
    <s v="29000185-0"/>
    <s v="RUTA 5 ATACAMA, III REGIÓN Y RUTA VALLENAR -HUASCO (INSPECCIÓN FISCAL)"/>
    <s v="COPIAPO, HUASCO"/>
    <s v="COPIAPO, CALDERA, VALLENAR"/>
    <n v="328764"/>
    <n v="673224"/>
    <n v="673224"/>
    <n v="263807.85600000003"/>
    <n v="0"/>
    <n v="1704678"/>
    <n v="1405710"/>
  </r>
  <r>
    <x v="8"/>
    <x v="4"/>
    <s v="PROYECTOS"/>
    <s v="RUTA 5"/>
    <s v="ESTUDIOS Y OTROS"/>
    <s v="29000251-0"/>
    <s v="RUTA 5 TRAMO VALLENAR - CALDERA (EXPROPIACIONES)"/>
    <s v="INTERPROVINCIAL"/>
    <s v="INTERCOMUNAL"/>
    <n v="2339"/>
    <n v="2200"/>
    <n v="2200"/>
    <n v="0"/>
    <n v="0"/>
    <n v="0"/>
    <n v="0"/>
  </r>
  <r>
    <x v="8"/>
    <x v="4"/>
    <s v="PROYECTOS"/>
    <s v="RUTA 5"/>
    <s v="COMPENSACIONES"/>
    <s v="29000630-0"/>
    <s v="RUTA 5 TRAMO VALLENAR - CALDERA (SISTEMA NUEVAS INVERSIONES)"/>
    <s v="COPIAPO, HUASCO"/>
    <s v="COPIAPO, CALDERA, VALLENAR"/>
    <n v="0"/>
    <n v="30395251"/>
    <n v="30395251"/>
    <n v="0"/>
    <n v="0"/>
    <n v="48591876"/>
    <n v="1382401"/>
  </r>
  <r>
    <x v="8"/>
    <x v="5"/>
    <s v="PROYECTOS"/>
    <s v="RUTA 5"/>
    <s v="INSPECCION FISCAL"/>
    <s v="29000010-0"/>
    <s v="AMPLIACIÓN, REHABILITACIÓN Y MEJORAMIENTO DE LA RUTA 5 SECTOR LOS VILOS-LA SERENA (INSPECCIÓN FISCAL)"/>
    <s v="ELQUI, CHOAPA"/>
    <s v="COQUIMBO, CANELA, LOS VILOS"/>
    <n v="393512"/>
    <n v="470574"/>
    <n v="470574"/>
    <n v="383748.10399999999"/>
    <n v="0"/>
    <n v="288897"/>
    <n v="0"/>
  </r>
  <r>
    <x v="8"/>
    <x v="5"/>
    <s v="PROYECTOS"/>
    <s v="AEROPORTUARIO"/>
    <s v="INSPECCION FISCAL"/>
    <s v="29000073-0"/>
    <s v="CONCESIÓN TERMINAL DE PASAJEROS AEROPUERTO LA FLORIDA - LA SERENA (INSPECCIÓN FISCAL)"/>
    <s v="ELQUI"/>
    <s v="LA SERENA"/>
    <n v="1173611"/>
    <n v="1223248"/>
    <n v="1223248"/>
    <n v="813581.67"/>
    <n v="0"/>
    <n v="1503678"/>
    <n v="1272103"/>
  </r>
  <r>
    <x v="8"/>
    <x v="5"/>
    <s v="PROYECTOS"/>
    <s v="RUTA 5"/>
    <s v="ESTUDIOS Y OTROS"/>
    <s v="29000235-0"/>
    <s v="RUTA 5 TRAMO LOS VILOS - LA SERENA (EXPROPIACIONES)"/>
    <s v="INTERPROVINCIAL"/>
    <s v="INTERCOMUNAL"/>
    <n v="17795547"/>
    <n v="32000"/>
    <n v="32000"/>
    <n v="0"/>
    <n v="0"/>
    <n v="0"/>
    <n v="0"/>
  </r>
  <r>
    <x v="8"/>
    <x v="5"/>
    <s v="PROYECTOS"/>
    <s v="VIALIDAD INTERURBANA"/>
    <s v="INSPECCION FISCAL"/>
    <s v="29000305-0"/>
    <s v="AMPLIACIÓN RUTA 43, LA SERENA - OVALLE (INSPECCIÓN FISCAL)"/>
    <s v="ELQUI, LIMARI"/>
    <s v="COQUIMBO, OVALLE"/>
    <n v="325100"/>
    <n v="353621"/>
    <n v="353621"/>
    <n v="220551.30100000001"/>
    <n v="0"/>
    <n v="288897"/>
    <n v="0"/>
  </r>
  <r>
    <x v="8"/>
    <x v="5"/>
    <s v="PROYECTOS"/>
    <s v="VIALIDAD INTERURBANA"/>
    <s v="COMPENSACIONES"/>
    <s v="29000450-0"/>
    <s v="RUTA D-43 LA SERENA - OVALLE (EXPROPIACIONES)"/>
    <s v="INTERPROVINCIAL"/>
    <s v="INTERCOMUNAL"/>
    <n v="4677"/>
    <n v="32200"/>
    <n v="32200"/>
    <n v="0"/>
    <n v="0"/>
    <n v="0"/>
    <n v="0"/>
  </r>
  <r>
    <x v="8"/>
    <x v="5"/>
    <s v="PROYECTOS"/>
    <s v="VIALIDAD INTERURBANA"/>
    <s v="COMPENSACIONES"/>
    <s v="29000509-0"/>
    <s v="RUTA D-43 LA SERENA - OVALLE (COMPENSACIONES)"/>
    <s v="ELQUI, LIMARI"/>
    <s v="COQUIMBO, OVALLE"/>
    <n v="1676835"/>
    <n v="2017692"/>
    <n v="2017692"/>
    <n v="1991399.7379999999"/>
    <n v="0"/>
    <n v="1737400"/>
    <n v="1737400"/>
  </r>
  <r>
    <x v="8"/>
    <x v="5"/>
    <s v="PROYECTOS"/>
    <s v="VIALIDAD INTERURBANA"/>
    <s v="SUBSIDIOS"/>
    <s v="29000522-0"/>
    <s v="CONCESIÓN RUTA 43 REGIÓN DE COQUIMBO (SUBSIDIO)"/>
    <s v="ELQUI, LIMARI"/>
    <s v="COQUIMBO, OVALLE"/>
    <n v="10374538"/>
    <n v="10476979"/>
    <n v="10476979"/>
    <n v="10476978.859999999"/>
    <n v="0"/>
    <n v="10749250"/>
    <n v="10749250"/>
  </r>
  <r>
    <x v="8"/>
    <x v="5"/>
    <s v="PROYECTOS"/>
    <s v="PROGRAMA HOSPITALARIO"/>
    <s v="EDIFICACIÓN PÚBLICA"/>
    <s v="29000562-0"/>
    <s v="HOSPITAL DE COQUIMBO (INSPECCIÓN FISCAL)"/>
    <s v="ELQUI"/>
    <s v="COQUIMBO"/>
    <n v="1089035"/>
    <n v="824668"/>
    <n v="824668"/>
    <n v="448992.47100000002"/>
    <n v="0"/>
    <n v="1127922"/>
    <n v="1130422"/>
  </r>
  <r>
    <x v="8"/>
    <x v="5"/>
    <s v="PROYECTOS"/>
    <s v="PROGRAMA HOSPITALARIO"/>
    <s v="EDIFICACIÓN PÚBLICA"/>
    <s v="29000563-0"/>
    <s v="HOSPITAL DE LA SERENA (INSPECCIÓN FISCAL)"/>
    <s v="ELQUI"/>
    <s v="LA SERENA"/>
    <n v="1158329"/>
    <n v="1314260"/>
    <n v="1314260"/>
    <n v="830032.01800000004"/>
    <n v="0"/>
    <n v="1342455"/>
    <n v="1410775"/>
  </r>
  <r>
    <x v="8"/>
    <x v="5"/>
    <s v="PROYECTOS"/>
    <s v="RUTA 5"/>
    <s v="COMPENSACIONES"/>
    <s v="29000590-0"/>
    <s v="-- SEGUNDA CONCESIÓN RUTA 5 TRAMO LOS VILOS - LA SERENA (SISTEMA NUEVAS INVERSIONES) --"/>
    <s v="CHOAPA"/>
    <s v="LOS VILOS"/>
    <n v="0"/>
    <n v="1436926"/>
    <n v="1436926"/>
    <n v="0"/>
    <n v="0"/>
    <n v="0"/>
    <n v="0"/>
  </r>
  <r>
    <x v="8"/>
    <x v="6"/>
    <s v="PROYECTOS"/>
    <s v="VIALIDAD INTERURBANA"/>
    <s v="INSPECCION FISCAL"/>
    <s v="29000038-0"/>
    <s v="AMPLIACIÓN, REHABILITACIÓN Y MEJORAMIENTO LITORAL CENTRAL (INSPECCIÓN FISCAL)"/>
    <s v="VALPARAISO, SAN ANTONIO"/>
    <s v="CASABLANCA, SAN ANTONIO, ALGARROBO, CARTAGENA, EL QUISCO, EL TABO"/>
    <n v="379366"/>
    <n v="442024"/>
    <n v="442024"/>
    <n v="260102.31599999999"/>
    <n v="0"/>
    <n v="428964"/>
    <n v="437044"/>
  </r>
  <r>
    <x v="8"/>
    <x v="6"/>
    <s v="PROYECTOS"/>
    <s v="VIALIDAD INTERURBANA"/>
    <s v="INSPECCION FISCAL"/>
    <s v="29000059-0"/>
    <s v="CONSTRUCCIÓN TUNEL EL MELON POR CONCESIÓN"/>
    <s v="PETORCA, QUILLOTA"/>
    <s v="ZAPALLAR, NOGALES"/>
    <n v="901613"/>
    <n v="1030389"/>
    <n v="1030389"/>
    <n v="520007.32800000004"/>
    <n v="0"/>
    <n v="861905"/>
    <n v="873912"/>
  </r>
  <r>
    <x v="8"/>
    <x v="6"/>
    <s v="PROYECTOS"/>
    <s v="VIALIDAD INTERURBANA"/>
    <s v="INSPECCION FISCAL"/>
    <s v="29000070-0"/>
    <s v="CONSTRUCCIÓN CAMINO PUCHUNCAVÍ NOGALES POR CONCESIÓN"/>
    <s v="VALPARAISO, QUILLOTA"/>
    <s v="PUCHUNCAVI, QUINTERO, NOGALES"/>
    <n v="408259"/>
    <n v="1558527"/>
    <n v="1558527"/>
    <n v="372739.32699999999"/>
    <n v="0"/>
    <n v="171562"/>
    <n v="0"/>
  </r>
  <r>
    <x v="8"/>
    <x v="6"/>
    <s v="PROYECTOS"/>
    <s v="VIALIDAD INTERURBANA"/>
    <s v="INSPECCION FISCAL"/>
    <s v="29000077-0"/>
    <s v="RUTA 60 LOS ANDES CON-CON"/>
    <s v="LOS ANDES, QUILLOTA, SAN FELIPE, MARGA MARGA"/>
    <s v="LOS ANDES, SAN ESTEBAN, QUILLOTA, CALERA, HIJUELAS, LA CRUZ, SAN FELIPE, CATEMU, LLAILLAY, PANQUEHUE, SANTA MARIA, LIMACHE, VILLA ALEMANA"/>
    <n v="346654"/>
    <n v="390135"/>
    <n v="390135"/>
    <n v="244806.69100000002"/>
    <n v="0"/>
    <n v="557654"/>
    <n v="568157"/>
  </r>
  <r>
    <x v="8"/>
    <x v="6"/>
    <s v="PROYECTOS"/>
    <s v="EDIFICACIÓN PÚBLICA"/>
    <s v="ESTUDIOS Y OTROS"/>
    <s v="29000086-0"/>
    <s v="PUERTO TERRESTRE LOS ANDES (INSPECCIÓN FISCAL)"/>
    <s v="LOS ANDES"/>
    <s v="LOS ANDES"/>
    <n v="441454"/>
    <n v="494561"/>
    <n v="494561"/>
    <n v="201393.584"/>
    <n v="0"/>
    <n v="559595"/>
    <n v="576383"/>
  </r>
  <r>
    <x v="8"/>
    <x v="6"/>
    <s v="PROYECTOS"/>
    <s v="VIALIDAD INTERURBANA"/>
    <s v="COMPENSACIONES"/>
    <s v="29000123-0"/>
    <s v="CONCESIÓN LITORAL CENTRAL (INGRESO MÍNIMO GARANTIZADO)"/>
    <s v="VALPARAISO, SAN ANTONIO"/>
    <s v="CASABLANCA, SAN ANTONIO, ALGARROBO, CARTAGENA, EL QUISCO, EL TABO"/>
    <n v="6037029"/>
    <n v="7406694"/>
    <n v="7406694"/>
    <n v="7406693.1600000001"/>
    <n v="0"/>
    <n v="7312038"/>
    <n v="5889591"/>
  </r>
  <r>
    <x v="8"/>
    <x v="6"/>
    <s v="PROYECTOS"/>
    <s v="VIALIDAD INTERURBANA"/>
    <s v="COMPENSACIONES"/>
    <s v="29000153-0"/>
    <s v="CAMINO INTERNACIONAL RUTA 60 CH LOS ANDES - CON CON (SISTEMA NUEVAS INVERSIONES)"/>
    <s v="LOS ANDES, QUILLOTA, SAN FELIPE, MARGA MARGA"/>
    <s v="LOS ANDES, SAN ESTEBAN, QUILLOTA, CALERA, HIJUELAS, LA CRUZ, SAN FELIPE, CATEMU, LLAILLAY, PANQUEHUE, SANTA MARIA, LIMACHE, VILLA ALEMANA"/>
    <n v="6083134"/>
    <n v="8221272"/>
    <n v="8221272"/>
    <n v="6189243.0669999998"/>
    <n v="0"/>
    <n v="89611"/>
    <n v="89612"/>
  </r>
  <r>
    <x v="8"/>
    <x v="6"/>
    <s v="PROYECTOS"/>
    <s v="VIALIDAD INTERURBANA"/>
    <s v="ESTUDIOS Y OTROS"/>
    <s v="29000231-0"/>
    <s v="CAMINO INTERNACIONAL RUTA 60 CH LOS ANDES - CON CON (EXPROPIACIONES)"/>
    <s v="VALPARAISO"/>
    <s v="INTERCOMUNAL"/>
    <n v="22217"/>
    <n v="11000"/>
    <n v="11000"/>
    <n v="0"/>
    <n v="0"/>
    <n v="0"/>
    <n v="0"/>
  </r>
  <r>
    <x v="8"/>
    <x v="6"/>
    <s v="PROYECTOS"/>
    <s v="VIALIDAD INTERURBANA"/>
    <s v="ESTUDIOS Y OTROS"/>
    <s v="29000275-0"/>
    <s v="CONCESIÓN LITORAL CENTRAL (EXPROPIACIONES)"/>
    <s v="SAN ANTONIO"/>
    <s v="SAN ANTONIO, ALGARROBO, CARTAGENA, EL QUISCO, EL TABO"/>
    <n v="2339"/>
    <n v="2200"/>
    <n v="2200"/>
    <n v="0"/>
    <n v="0"/>
    <n v="0"/>
    <n v="0"/>
  </r>
  <r>
    <x v="8"/>
    <x v="6"/>
    <s v="PROYECTOS"/>
    <s v="EDIFICACIÓN PÚBLICA"/>
    <s v="INSPECCION FISCAL"/>
    <s v="29000491-0"/>
    <s v="NUEVO COMPLEJO FRONTERIZO LOS LIBERTADORES (INSPECCIÓN FISCAL)"/>
    <s v="LOS ANDES"/>
    <s v="LOS ANDES"/>
    <n v="441454"/>
    <n v="495061"/>
    <n v="495061"/>
    <n v="201283.52300000002"/>
    <n v="0"/>
    <n v="559595"/>
    <n v="576383"/>
  </r>
  <r>
    <x v="8"/>
    <x v="6"/>
    <s v="PROYECTOS"/>
    <s v="MULTISECTORIAL"/>
    <s v="ESTUDIOS Y OTROS"/>
    <s v="29000494-0"/>
    <s v="CONCESIÓN TELEFÉRICO DE VALPARAÍSO (ESTUDIOS)"/>
    <s v="VALPARAISO"/>
    <s v="VALPARAISO"/>
    <n v="0"/>
    <n v="108667"/>
    <n v="108667"/>
    <n v="0"/>
    <n v="0"/>
    <n v="0"/>
    <n v="0"/>
  </r>
  <r>
    <x v="8"/>
    <x v="6"/>
    <s v="PROYECTOS"/>
    <s v="VIALIDAD INTERURBANA"/>
    <s v="INVERSION"/>
    <s v="29000511-0"/>
    <s v="CONSTRUCCIÓN TUNEL EL MELON POR CONCESIÓN (EXPROPIACIONES)"/>
    <s v="QUILLOTA"/>
    <s v="NOGALES"/>
    <n v="2339"/>
    <n v="5000"/>
    <n v="5000"/>
    <n v="0"/>
    <n v="0"/>
    <n v="0"/>
    <n v="0"/>
  </r>
  <r>
    <x v="8"/>
    <x v="6"/>
    <s v="PROYECTOS"/>
    <s v="VIALIDAD INTERURBANA"/>
    <s v="COMPENSACIONES"/>
    <s v="29000523-0"/>
    <s v="CONCESIÓN CAMINO NOGALES - PUCHUNCAVI, RELICITACIÓN (EXPROPIACIONES)"/>
    <s v="VALPARAISO"/>
    <s v="INTERCOMUNAL"/>
    <n v="21218431"/>
    <n v="53213"/>
    <n v="53213"/>
    <n v="15375.317999999999"/>
    <n v="0"/>
    <n v="0"/>
    <n v="0"/>
  </r>
  <r>
    <x v="8"/>
    <x v="6"/>
    <s v="PROYECTOS"/>
    <s v="OBRAS DE RIEGO"/>
    <s v="INSPECCION FISCAL"/>
    <s v="29000529-0"/>
    <s v="CONCESIÓN EMBALSE LAS PALMAS (INSPECCIÓN FISCAL)"/>
    <s v="PETORCA"/>
    <s v="PETORCA"/>
    <n v="1127147"/>
    <n v="698544"/>
    <n v="698544"/>
    <n v="626418.44099999999"/>
    <n v="0"/>
    <n v="1049240"/>
    <n v="608521"/>
  </r>
  <r>
    <x v="8"/>
    <x v="6"/>
    <s v="PROYECTOS"/>
    <s v="OBRAS DE RIEGO"/>
    <s v="INVERSION"/>
    <s v="29000548-0"/>
    <s v="CONCESIÓN EMBALSE LAS PALMAS (EXPROPIACIONES)"/>
    <s v="PETORCA"/>
    <s v="PETORCA"/>
    <n v="11693"/>
    <n v="51000"/>
    <n v="51000"/>
    <n v="0"/>
    <n v="0"/>
    <n v="0"/>
    <n v="0"/>
  </r>
  <r>
    <x v="8"/>
    <x v="6"/>
    <s v="PROYECTOS"/>
    <s v="EDIFICACIÓN PÚBLICA"/>
    <s v="COMPENSACIONES"/>
    <s v="29000558-0"/>
    <s v="COMPLEJO FRONTERIZO LOS LIBERTADORES (COMPENSACIONES)"/>
    <s v="LOS ANDES"/>
    <s v="LOS ANDES"/>
    <n v="0"/>
    <n v="3429422"/>
    <n v="3429422"/>
    <n v="2019786.0560000001"/>
    <n v="0"/>
    <n v="0"/>
    <n v="0"/>
  </r>
  <r>
    <x v="8"/>
    <x v="6"/>
    <s v="PROYECTOS"/>
    <s v="VIALIDAD INTERURBANA"/>
    <s v="COMPENSACIONES"/>
    <s v="29000575-0"/>
    <s v="TÚNEL EL MELÓN (SISTEMA NUEVAS INVERSIONES)"/>
    <s v="SAN FELIPE"/>
    <s v="SAN FELIPE"/>
    <n v="2289797"/>
    <n v="3048819"/>
    <n v="3048819"/>
    <n v="2312406.199"/>
    <n v="0"/>
    <n v="3808097"/>
    <n v="0"/>
  </r>
  <r>
    <x v="8"/>
    <x v="6"/>
    <s v="PROYECTOS"/>
    <s v="VIALIDAD INTERURBANA"/>
    <s v="COMPENSACIONES"/>
    <s v="29000582-0"/>
    <s v="-- SEGUNDA LICITACIÓN CAMINO NOGALES PUCHUNCAVI (COMPENSACIONES) --"/>
    <s v="PETORCA, QUILLOTA"/>
    <s v="ZAPALLAR, NOGALES"/>
    <n v="0"/>
    <n v="1451617"/>
    <n v="1451617"/>
    <n v="847749.46400000004"/>
    <n v="0"/>
    <n v="2427104"/>
    <n v="265757"/>
  </r>
  <r>
    <x v="8"/>
    <x v="6"/>
    <s v="PROYECTOS"/>
    <s v="INFRAESTRUCTURA VIAL INTERURBANA"/>
    <s v="COMPENSACIONES"/>
    <s v="29000592-0"/>
    <s v="-- TÚNEL EL MELÓN (COMPENSACIONES) --"/>
    <s v="PETORCA, QUILLOTA"/>
    <s v="ZAPALLAR, NOGALES"/>
    <n v="0"/>
    <n v="1877054"/>
    <n v="1877054"/>
    <n v="1753032.3389999999"/>
    <n v="0"/>
    <n v="0"/>
    <n v="0"/>
  </r>
  <r>
    <x v="8"/>
    <x v="6"/>
    <s v="PROYECTOS"/>
    <s v="VIALIDAD INTERURBANA"/>
    <s v="COMPENSACIONES"/>
    <s v="29000605-0"/>
    <s v="RUTA NOGALES - PUCHUNCAVÍ (SISTEMA NUEVAS INVERSIONES - COVID)"/>
    <s v="QUILLOTA"/>
    <s v="NOGALES"/>
    <n v="436586"/>
    <n v="4082735"/>
    <n v="4082735"/>
    <n v="2059218.486"/>
    <n v="0"/>
    <n v="3971299"/>
    <n v="563871"/>
  </r>
  <r>
    <x v="8"/>
    <x v="6"/>
    <s v="PROYECTOS"/>
    <s v="VIALIDAD URBANA"/>
    <s v="ESTUDIOS Y OTROS"/>
    <s v="40021079-0"/>
    <s v="CONSTRUCCION Y MEJORAMIENTO NUEVA RUTA PERIFERICA VALPARAISO"/>
    <s v="VALPARAISO"/>
    <s v="INTERCOMUNAL"/>
    <n v="1645240"/>
    <n v="1804637"/>
    <n v="1804637"/>
    <n v="246866.098"/>
    <n v="0"/>
    <n v="1674047"/>
    <n v="0"/>
  </r>
  <r>
    <x v="8"/>
    <x v="6"/>
    <s v="PROYECTOS"/>
    <s v=""/>
    <s v=""/>
    <s v="809-0"/>
    <s v="-- SEGUNDA LICITACIÓN CAMINO NOGALES PUCHUNCAVI (COMPENSACIONES) --"/>
    <s v="PETORCA, QUILLOTA"/>
    <s v="ZAPALLAR, NOGALES"/>
    <n v="1663379"/>
    <n v="0"/>
    <n v="0"/>
    <n v="0"/>
    <n v="0"/>
    <n v="0"/>
    <n v="0"/>
  </r>
  <r>
    <x v="8"/>
    <x v="7"/>
    <s v="PROYECTOS"/>
    <s v="VIALIDAD URBANA"/>
    <s v="INSPECCION FISCAL"/>
    <s v="29000018-0"/>
    <s v="AMPLIACIÓN, REHABILITACIÓN Y MEJORAMIENTO SISTEMA NORTE SUR (INSPECCIÓN FISCAL)"/>
    <s v="INTERPROVINCIAL"/>
    <s v="INTERCOMUNAL"/>
    <n v="1303634"/>
    <n v="1056653"/>
    <n v="1056653"/>
    <n v="632329.24699999997"/>
    <n v="0"/>
    <n v="1653975"/>
    <n v="1812625"/>
  </r>
  <r>
    <x v="8"/>
    <x v="7"/>
    <s v="PROYECTOS"/>
    <s v="VIALIDAD URBANA"/>
    <s v="ESTUDIOS Y OTROS"/>
    <s v="29000019-0"/>
    <s v="CONSTRUCCIÓN DE ACCESO AEROPUERTO ARTURO MERINO BENÍTEZ POR CONCESIÓN"/>
    <s v="SANTIAGO"/>
    <s v="PUDAHUEL"/>
    <n v="514508"/>
    <n v="820151"/>
    <n v="820151"/>
    <n v="347617.69799999997"/>
    <n v="0"/>
    <n v="58460"/>
    <n v="0"/>
  </r>
  <r>
    <x v="8"/>
    <x v="7"/>
    <s v="PROYECTOS"/>
    <s v="AEROPORTUARIO"/>
    <s v="INSPECCION FISCAL"/>
    <s v="29000020-0"/>
    <s v="ASESORÍA A LA INSPECCIÓN FISCAL DE LA OBRA AEROPUERTO A. MERINO BENÍTEZ EN CONSTRUCCIÓN"/>
    <s v="SANTIAGO"/>
    <s v="PUDAHUEL"/>
    <n v="3099662"/>
    <n v="2754171"/>
    <n v="2754171"/>
    <n v="1415023.2309999999"/>
    <n v="0"/>
    <n v="2991377"/>
    <n v="3017059"/>
  </r>
  <r>
    <x v="8"/>
    <x v="7"/>
    <s v="PROYECTOS"/>
    <s v="VIALIDAD INTERURBANA"/>
    <s v="INSPECCION FISCAL"/>
    <s v="29000040-0"/>
    <s v="AMPLIACIÓN, REHABILITACIÓN Y MEJORAMIENTO VARIANTE MELIPILLA (INSPECCIÓN FISCAL)"/>
    <s v="MELIPILLA"/>
    <s v="MELIPILLA"/>
    <n v="523917"/>
    <n v="591358"/>
    <n v="591358"/>
    <n v="492512.52299999999"/>
    <n v="0"/>
    <n v="102166"/>
    <n v="0"/>
  </r>
  <r>
    <x v="8"/>
    <x v="7"/>
    <s v="PROYECTOS"/>
    <s v="VIALIDAD URBANA"/>
    <s v="INSPECCION FISCAL"/>
    <s v="29000042-0"/>
    <s v="AMPLIACIÓN, REHABILITACIÓN Y MEJORAMIENTO AMÉRICO VESPUCIO SUR (INSPECCIÓN FISCAL)"/>
    <s v="SANTIAGO"/>
    <s v="LA CISTERNA, LA FLORIDA, LA GRANJA, LO ESPEJO, MACUL, MAIPU, PEÑALOLEN, SAN RAMON"/>
    <n v="851340"/>
    <n v="1015583"/>
    <n v="1015583"/>
    <n v="509827.15899999999"/>
    <n v="0"/>
    <n v="1481888"/>
    <n v="1485948"/>
  </r>
  <r>
    <x v="8"/>
    <x v="7"/>
    <s v="PROYECTOS"/>
    <s v="EDIFICACIÓN PÚBLICA"/>
    <s v="INSPECCION FISCAL"/>
    <s v="29000044-0"/>
    <s v="CENTRO DE JUSTICIA (INSPECCIÓN FISCAL)"/>
    <s v="SANTIAGO"/>
    <s v="SANTIAGO"/>
    <n v="621501"/>
    <n v="697961"/>
    <n v="697961"/>
    <n v="376216.71100000001"/>
    <n v="0"/>
    <n v="496137"/>
    <n v="0"/>
  </r>
  <r>
    <x v="8"/>
    <x v="7"/>
    <s v="PROYECTOS"/>
    <s v="VIALIDAD URBANA"/>
    <s v="INSPECCION FISCAL"/>
    <s v="29000046-0"/>
    <s v="AMPLIACIÓN, REHABILITACIÓN Y MEJORAMIENTO AMÉRICO VESPUCIO NORTE (INSPECCIÓN FISCAL)"/>
    <s v="SANTIAGO"/>
    <s v="CERRO NAVIA, CONCHALI, HUECHURABA, MAIPU, PUDAHUEL, QUILICURA, RECOLETA, RENCA"/>
    <n v="986493"/>
    <n v="1244604"/>
    <n v="1244604"/>
    <n v="431273.28200000001"/>
    <n v="0"/>
    <n v="2220625"/>
    <n v="1914511"/>
  </r>
  <r>
    <x v="8"/>
    <x v="7"/>
    <s v="PROYECTOS"/>
    <s v="VIALIDAD URBANA"/>
    <s v="INSPECCION FISCAL"/>
    <s v="29000054-0"/>
    <s v="ASESORÍA A LA INSPECCIÓN FISCAL ACCESO NORORIENTE A SANTIAGO"/>
    <s v="SANTIAGO, CHACABUCO"/>
    <s v="HUECHURABA, VITACURA, COLINA, LAMPA"/>
    <n v="494489"/>
    <n v="575824"/>
    <n v="575824"/>
    <n v="340851.34400000004"/>
    <n v="0"/>
    <n v="581063"/>
    <n v="568157"/>
  </r>
  <r>
    <x v="8"/>
    <x v="7"/>
    <s v="PROYECTOS"/>
    <s v="TRANSPORTE PUBLICO"/>
    <s v="ESTUDIOS Y OTROS"/>
    <s v="29000056-0"/>
    <s v="ASESORÍA A LA INSPECCIÓN FISCAL ESTACIÓN DE INTERCAMBIO MODAL LA CISTERNA"/>
    <s v="SANTIAGO"/>
    <s v="LA CISTERNA"/>
    <n v="645805"/>
    <n v="695750"/>
    <n v="695750"/>
    <n v="381032.67800000001"/>
    <n v="0"/>
    <n v="744666"/>
    <n v="767006"/>
  </r>
  <r>
    <x v="8"/>
    <x v="7"/>
    <s v="PROYECTOS"/>
    <s v="EDIFICACIÓN PÚBLICA"/>
    <s v="ESTUDIOS Y OTROS"/>
    <s v="29000057-0"/>
    <s v="PLAZA DE LA CIUDADANÍA (INSPECCIÓN FISCAL)"/>
    <s v="SANTIAGO"/>
    <s v="SANTIAGO"/>
    <n v="193736"/>
    <n v="218370"/>
    <n v="218370"/>
    <n v="151624.80499999999"/>
    <n v="0"/>
    <n v="211841"/>
    <n v="72732"/>
  </r>
  <r>
    <x v="8"/>
    <x v="7"/>
    <s v="PROYECTOS"/>
    <s v="EDIFICACIÓN PÚBLICA"/>
    <s v="ESTUDIOS Y OTROS"/>
    <s v="29000058-0"/>
    <s v="PARQUE O'HIGGINS (INSPECCIÓN FISCAL)"/>
    <s v="SANTIAGO"/>
    <s v="SANTIAGO"/>
    <n v="193736"/>
    <n v="218370"/>
    <n v="218370"/>
    <n v="151624.80799999999"/>
    <n v="0"/>
    <n v="211841"/>
    <n v="72732"/>
  </r>
  <r>
    <x v="8"/>
    <x v="7"/>
    <s v="PROYECTOS"/>
    <s v="VIALIDAD URBANA"/>
    <s v="COMPENSACIONES"/>
    <s v="29000060-0"/>
    <s v="CONCESION AMERICO VESPUCIO NOR-PONIENTE (COMPENSACION SISTEMA NUEVAS INVERSIONES)"/>
    <s v="INTERPROVINCIAL"/>
    <s v="INTERCOMUNAL"/>
    <n v="2113659"/>
    <n v="13386376"/>
    <n v="13386376"/>
    <n v="5721866.7709999997"/>
    <n v="0"/>
    <n v="8845702"/>
    <n v="63875"/>
  </r>
  <r>
    <x v="8"/>
    <x v="7"/>
    <s v="PROYECTOS"/>
    <s v="VIALIDAD URBANA"/>
    <s v="INSPECCION FISCAL"/>
    <s v="29000063-0"/>
    <s v="CONCESIÓN SISTEMA ORIENTE PONIENTE (INSPECCIÓN FISCAL)"/>
    <s v="SANTIAGO"/>
    <s v="SANTIAGO, INDEPENDENCIA, LAS CONDES, PROVIDENCIA, RECOLETA, VITACURA"/>
    <n v="396204"/>
    <n v="457638"/>
    <n v="457638"/>
    <n v="272322.01299999998"/>
    <n v="0"/>
    <n v="561974"/>
    <n v="562531"/>
  </r>
  <r>
    <x v="8"/>
    <x v="7"/>
    <s v="PROYECTOS"/>
    <s v="VIALIDAD URBANA"/>
    <s v="ESTUDIOS Y OTROS"/>
    <s v="29000085-0"/>
    <s v="HABILITACIÓN ANILLO INTERMEDIO EL SALTO-AV. KENNEDY (INSPECCIÓN FISCAL)"/>
    <s v="SANTIAGO"/>
    <s v="HUECHURABA, LAS CONDES, PROVIDENCIA, VITACURA"/>
    <n v="412945"/>
    <n v="447916"/>
    <n v="447916"/>
    <n v="337879.47600000002"/>
    <n v="0"/>
    <n v="484928"/>
    <n v="551447"/>
  </r>
  <r>
    <x v="8"/>
    <x v="7"/>
    <s v="PROYECTOS"/>
    <s v="VIALIDAD URBANA"/>
    <s v="COMPENSACIONES"/>
    <s v="29000110-0"/>
    <s v="CONCESIÓN AMÉRICO VESPUCIO SUR (SISTEMA NUEVAS INVERSIONES)"/>
    <s v="SANTIAGO"/>
    <s v="CERRILLOS, LA CISTERNA, LA FLORIDA, LA GRANJA, LO ESPEJO, MACUL, MAIPU, PEÑALOLEN, SAN RAMON"/>
    <n v="476877"/>
    <n v="36809962"/>
    <n v="36809962"/>
    <n v="5984427.0820000004"/>
    <n v="0"/>
    <n v="33343776"/>
    <n v="10147621"/>
  </r>
  <r>
    <x v="8"/>
    <x v="7"/>
    <s v="PROYECTOS"/>
    <s v="VIALIDAD URBANA"/>
    <s v="COMPENSACIONES"/>
    <s v="29000112-0"/>
    <s v="CONCESIÓN AMÉRICO VESPUCIO NOR-PONIENTE (COMPENSACIONES)"/>
    <s v="SANTIAGO"/>
    <s v="SANTIAGO"/>
    <n v="0"/>
    <n v="3951714"/>
    <n v="3951714"/>
    <n v="3951713.7820000001"/>
    <n v="0"/>
    <n v="0"/>
    <n v="0"/>
  </r>
  <r>
    <x v="8"/>
    <x v="7"/>
    <s v="PROYECTOS"/>
    <s v="VIALIDAD URBANA"/>
    <s v="COMPENSACIONES"/>
    <s v="29000114-0"/>
    <s v="CONCESIÓN SISTEMA NORTE SUR (SISTEMA NUEVAS INVERSIONES)"/>
    <s v="SANTIAGO"/>
    <s v="SANTIAGO"/>
    <n v="54026813"/>
    <n v="82385266"/>
    <n v="82385266"/>
    <n v="17126979.274"/>
    <n v="0"/>
    <n v="15959407"/>
    <n v="410406"/>
  </r>
  <r>
    <x v="8"/>
    <x v="7"/>
    <s v="PROYECTOS"/>
    <s v="VIALIDAD URBANA"/>
    <s v="COMPENSACIONES"/>
    <s v="29000116-0"/>
    <s v="CONCESION SISTEMA ORIENTE PONIENTE (SISTEMA NUEVAS INVERSIONES)"/>
    <s v="SANTIAGO"/>
    <s v="SANTIAGO, INDEPENDENCIA, LAS CONDES, PROVIDENCIA, RECOLETA, VITACURA"/>
    <n v="7518268"/>
    <n v="29640649"/>
    <n v="29640649"/>
    <n v="17725597.214000002"/>
    <n v="0"/>
    <n v="20323475"/>
    <n v="7300000"/>
  </r>
  <r>
    <x v="8"/>
    <x v="7"/>
    <s v="PROYECTOS"/>
    <s v="TRANSPORTE PUBLICO"/>
    <s v="INSPECCION FISCAL"/>
    <s v="29000121-0"/>
    <s v="HABILITACIÓN CORREDOR DE TRANSPORTE PÚBLICO AV. SANTA ROSA (INSPECCIÓN FISCAL)"/>
    <s v="SANTIAGO"/>
    <s v="SANTIAGO, LA GRANJA, SAN JOAQUIN, SAN MIGUEL, SAN RAMON"/>
    <n v="0"/>
    <n v="4098"/>
    <n v="4098"/>
    <n v="4097.5929999999998"/>
    <n v="0"/>
    <n v="0"/>
    <n v="0"/>
  </r>
  <r>
    <x v="8"/>
    <x v="7"/>
    <s v="PROYECTOS"/>
    <s v="VIALIDAD URBANA"/>
    <s v="COMPENSACIONES"/>
    <s v="29000152-0"/>
    <s v="ACCESO NOR-ORIENTE A SANTIAGO ( SISTEMA NUEVAS INVERSIONES)"/>
    <s v="SANTIAGO"/>
    <s v="SANTIAGO"/>
    <n v="0"/>
    <n v="2127526"/>
    <n v="2127526"/>
    <n v="0"/>
    <n v="0"/>
    <n v="0"/>
    <n v="0"/>
  </r>
  <r>
    <x v="8"/>
    <x v="7"/>
    <s v="PROYECTOS"/>
    <s v="VIALIDAD URBANA"/>
    <s v="COMPENSACIONES"/>
    <s v="29000172-0"/>
    <s v="ANILLO INTERMEDIO EL SALTO-KENNEDY (SISTEMA NUEVAS INVERSIONES)"/>
    <s v="SANTIAGO"/>
    <s v="HUECHURABA, LAS CONDES, PROVIDENCIA, VITACURA"/>
    <n v="127362"/>
    <n v="1832134"/>
    <n v="1832134"/>
    <n v="867993.52300000004"/>
    <n v="0"/>
    <n v="1083972"/>
    <n v="197173"/>
  </r>
  <r>
    <x v="8"/>
    <x v="7"/>
    <s v="PROYECTOS"/>
    <s v="EDIFICACIÓN PÚBLICA"/>
    <s v="COMPENSACIONES"/>
    <s v="29000183-0"/>
    <s v="ESTACION DE INTERCAMBIO MODAL LA CISTERNA (INGRESO MINIMO GARANTIZADO)"/>
    <s v="SANTIAGO"/>
    <s v="LA CISTERNA"/>
    <n v="3035249"/>
    <n v="2634932"/>
    <n v="2634932"/>
    <n v="2634931.5699999998"/>
    <n v="0"/>
    <n v="2863911"/>
    <n v="2871931"/>
  </r>
  <r>
    <x v="8"/>
    <x v="7"/>
    <s v="PROYECTOS"/>
    <s v="VIALIDAD URBANA"/>
    <s v="ESTUDIOS Y OTROS"/>
    <s v="29000199-0"/>
    <s v="CONCESIÓN SISTEMA ORIENTE - PONIENTE (ESTUDIOS)"/>
    <s v="SANTIAGO"/>
    <s v="SANTIAGO"/>
    <n v="40775"/>
    <n v="28918"/>
    <n v="28918"/>
    <n v="2963.3420000000001"/>
    <n v="0"/>
    <n v="9032"/>
    <n v="0"/>
  </r>
  <r>
    <x v="8"/>
    <x v="7"/>
    <s v="PROYECTOS"/>
    <s v="PROGRAMA HOSPITALARIO"/>
    <s v="EDIFICACIÓN PÚBLICA"/>
    <s v="29000222-0"/>
    <s v="COMPLEJO HOSPITALARIO MAIPÚ-LA FLORIDA (INSPECCIÓN FISCAL)"/>
    <s v="SANTIAGO"/>
    <s v="LA FLORIDA, MAIPU"/>
    <n v="2517129"/>
    <n v="2537981"/>
    <n v="2537981"/>
    <n v="961694.08400000003"/>
    <n v="0"/>
    <n v="3451644"/>
    <n v="2717517"/>
  </r>
  <r>
    <x v="8"/>
    <x v="7"/>
    <s v="PROYECTOS"/>
    <s v="VIALIDAD URBANA"/>
    <s v="ESTUDIOS Y OTROS"/>
    <s v="29000232-0"/>
    <s v="ACCESO VIAL AEROPUERTO AMB (EXPROPIACIONES)"/>
    <s v="SANTIAGO"/>
    <s v="PUDAHUEL"/>
    <n v="2339"/>
    <n v="2200"/>
    <n v="2200"/>
    <n v="0"/>
    <n v="0"/>
    <n v="0"/>
    <n v="0"/>
  </r>
  <r>
    <x v="8"/>
    <x v="7"/>
    <s v="PROYECTOS"/>
    <s v="VIALIDAD INTERURBANA"/>
    <s v="ESTUDIOS Y OTROS"/>
    <s v="29000234-0"/>
    <s v="CONEXIÓN VIAL MELIPILLA - CAMINO DE LA FRUTA (EXPROPIACIONES)"/>
    <s v="MELIPILLA"/>
    <s v="MELIPILLA"/>
    <n v="2339"/>
    <n v="2200"/>
    <n v="2200"/>
    <n v="0"/>
    <n v="0"/>
    <n v="0"/>
    <n v="0"/>
  </r>
  <r>
    <x v="8"/>
    <x v="7"/>
    <s v="PROYECTOS"/>
    <s v="VIALIDAD URBANA"/>
    <s v="ESTUDIOS Y OTROS"/>
    <s v="29000237-0"/>
    <s v="SISTEMA NORTE - SUR (EXPROPIACIONES)"/>
    <s v="SANTIAGO"/>
    <s v="INTERCOMUNAL"/>
    <n v="2339"/>
    <n v="2200"/>
    <n v="2200"/>
    <n v="0"/>
    <n v="0"/>
    <n v="0"/>
    <n v="0"/>
  </r>
  <r>
    <x v="8"/>
    <x v="7"/>
    <s v="PROYECTOS"/>
    <s v="VIALIDAD URBANA"/>
    <s v="ESTUDIOS Y OTROS"/>
    <s v="29000238-0"/>
    <s v="SISTEMA ORIENTE - PONIENTE (EXPROPIACIONES)"/>
    <s v="SANTIAGO"/>
    <s v="INTERCOMUNAL"/>
    <n v="2339"/>
    <n v="2200"/>
    <n v="2200"/>
    <n v="0"/>
    <n v="0"/>
    <n v="0"/>
    <n v="0"/>
  </r>
  <r>
    <x v="8"/>
    <x v="7"/>
    <s v="PROYECTOS"/>
    <s v="VIALIDAD URBANA"/>
    <s v="ESTUDIOS Y OTROS"/>
    <s v="29000239-0"/>
    <s v="AMÉRICO VESPUCIO SUR (EXPROPIACIONES)"/>
    <s v="SANTIAGO"/>
    <s v="INTERCOMUNAL"/>
    <n v="2339"/>
    <n v="2200"/>
    <n v="2200"/>
    <n v="0"/>
    <n v="0"/>
    <n v="0"/>
    <n v="0"/>
  </r>
  <r>
    <x v="8"/>
    <x v="7"/>
    <s v="PROYECTOS"/>
    <s v="VIALIDAD URBANA"/>
    <s v="ESTUDIOS Y OTROS"/>
    <s v="29000240-0"/>
    <s v="ACCESO NOR-ORIENTE A SANTIAGO (EXPROPIACIONES)"/>
    <s v="SANTIAGO"/>
    <s v="INTERCOMUNAL"/>
    <n v="2339"/>
    <n v="2200"/>
    <n v="2200"/>
    <n v="0"/>
    <n v="0"/>
    <n v="0"/>
    <n v="0"/>
  </r>
  <r>
    <x v="8"/>
    <x v="7"/>
    <s v="PROYECTOS"/>
    <s v="VIALIDAD URBANA"/>
    <s v="ESTUDIOS Y OTROS"/>
    <s v="29000269-0"/>
    <s v="CONCESIÓN AMÉRICO VESPUCIO NOR-PONIENTE (EXPROPIACIONES)"/>
    <s v="SANTIAGO"/>
    <s v="INTERCOMUNAL"/>
    <n v="6682211"/>
    <n v="125056"/>
    <n v="125056"/>
    <n v="86554.281000000003"/>
    <n v="0"/>
    <n v="0"/>
    <n v="0"/>
  </r>
  <r>
    <x v="8"/>
    <x v="7"/>
    <s v="PROYECTOS"/>
    <s v="VIALIDAD URBANA"/>
    <s v="ESTUDIOS Y OTROS"/>
    <s v="29000270-0"/>
    <s v="CONCESIÓN VARIANTE VESPUCIO - EL SALTO - KENNEDY (EXPROPIACIONES)"/>
    <s v="SANTIAGO"/>
    <s v="INTERCOMUNAL"/>
    <n v="2339"/>
    <n v="2200"/>
    <n v="2200"/>
    <n v="0"/>
    <n v="0"/>
    <n v="0"/>
    <n v="0"/>
  </r>
  <r>
    <x v="8"/>
    <x v="7"/>
    <s v="PROYECTOS"/>
    <s v="EDIFICACIÓN PÚBLICA"/>
    <s v="ESTUDIOS Y OTROS"/>
    <s v="29000271-0"/>
    <s v="ESTACIÓN DE INTERCAMBIO MODAL QUINTA NORMAL (EXPROPIACIONES)"/>
    <s v="SANTIAGO"/>
    <s v="QUINTA NORMAL"/>
    <n v="2339"/>
    <n v="2200"/>
    <n v="2200"/>
    <n v="0"/>
    <n v="0"/>
    <n v="0"/>
    <n v="0"/>
  </r>
  <r>
    <x v="8"/>
    <x v="7"/>
    <s v="PROYECTOS"/>
    <s v="EDIFICACIÓN PÚBLICA"/>
    <s v="ESTUDIOS Y OTROS"/>
    <s v="29000272-0"/>
    <s v="ESTACIÓN DE INTERCAMBIO MODAL LA CISTERNA (EXPROPIACIONES)"/>
    <s v="SANTIAGO"/>
    <s v="LA CISTERNA"/>
    <n v="2339"/>
    <n v="173200"/>
    <n v="173200"/>
    <n v="170359.603"/>
    <n v="0"/>
    <n v="0"/>
    <n v="0"/>
  </r>
  <r>
    <x v="8"/>
    <x v="7"/>
    <s v="PROYECTOS"/>
    <s v="TRANSPORTE PUBLICO"/>
    <s v="ESTUDIOS Y OTROS"/>
    <s v="29000273-0"/>
    <s v="ESTACIONES DE TRANSBORDO PARA TRANSANTIAGO (EXPROPIACIONES)"/>
    <s v="SANTIAGO"/>
    <s v="INTERCOMUNAL"/>
    <n v="2339"/>
    <n v="2200"/>
    <n v="2200"/>
    <n v="0"/>
    <n v="0"/>
    <n v="0"/>
    <n v="0"/>
  </r>
  <r>
    <x v="8"/>
    <x v="7"/>
    <s v="PROYECTOS"/>
    <s v="VIALIDAD INTERURBANA"/>
    <s v="ESTUDIOS Y OTROS"/>
    <s v="29000274-0"/>
    <s v="CONCESIÓN VARIANTE MELIPILLA (EXPROPIACIONES)"/>
    <s v="MELIPILLA"/>
    <s v="INTERCOMUNAL"/>
    <n v="2339"/>
    <n v="2200"/>
    <n v="2200"/>
    <n v="0"/>
    <n v="0"/>
    <n v="0"/>
    <n v="0"/>
  </r>
  <r>
    <x v="8"/>
    <x v="7"/>
    <s v="PROYECTOS"/>
    <s v="EDIFICACIÓN PÚBLICA"/>
    <s v="INSPECCION FISCAL"/>
    <s v="29000281-0"/>
    <s v="CENTRO METROPOLITANO DE VEHÍCULOS RETIRADOS DE CIRCULACIÓN (INSPECCIÓN FISCAL)"/>
    <s v="SANTIAGO, CORDILLERA, MAIPO"/>
    <s v="SANTIAGO, CERRILLOS, CERRO NAVIA, CONCHALI, ESTACION CENTRAL, INDEPENDENCIA, LA CISTERNA, LA FLORIDA, LA PINTANA, LA REINA, LO BARNECHEA, LO PRADO, ÑUÑOA, PEÑALOLEN, RECOLETA, RENCA, SAN MIGUEL, VITACURA, PUENTE ALTO, SAN BERNARDO"/>
    <n v="433568"/>
    <n v="510135"/>
    <n v="510135"/>
    <n v="298495.016"/>
    <n v="0"/>
    <n v="662147"/>
    <n v="682011"/>
  </r>
  <r>
    <x v="8"/>
    <x v="7"/>
    <s v="PROYECTOS"/>
    <s v="VIALIDAD URBANA"/>
    <s v="ESTUDIOS Y OTROS"/>
    <s v="29000302-0"/>
    <s v="SISTEMA NORTE - SUR (ESTUDIOS)"/>
    <s v="SANTIAGO"/>
    <s v="SANTIAGO"/>
    <n v="40775"/>
    <n v="28918"/>
    <n v="28918"/>
    <n v="2963.3429999999998"/>
    <n v="0"/>
    <n v="9032"/>
    <n v="0"/>
  </r>
  <r>
    <x v="8"/>
    <x v="7"/>
    <s v="PROYECTOS"/>
    <s v="AEROPORTUARIO"/>
    <s v="COMPENSACIONES"/>
    <s v="29000303-0"/>
    <s v="AMPLIACIÓN AEROPUERTO ARTURO MERINO BENITEZ (EXPROPIACIONES)"/>
    <s v="SANTIAGO"/>
    <s v="PUDAHUEL"/>
    <n v="2339"/>
    <n v="2200"/>
    <n v="2200"/>
    <n v="0"/>
    <n v="0"/>
    <n v="0"/>
    <n v="0"/>
  </r>
  <r>
    <x v="8"/>
    <x v="7"/>
    <s v="PROYECTOS"/>
    <s v="VIALIDAD URBANA"/>
    <s v="COMPENSACIONES"/>
    <s v="29000328-0"/>
    <s v="ACCESO VIAL AEROPUERTO AMB (SISTEMA NUEVAS INVERSIONES)"/>
    <s v="SANTIAGO"/>
    <s v="SANTIAGO"/>
    <n v="0"/>
    <n v="38046"/>
    <n v="38046"/>
    <n v="38045.22"/>
    <n v="0"/>
    <n v="39741"/>
    <n v="39741"/>
  </r>
  <r>
    <x v="8"/>
    <x v="7"/>
    <s v="PROYECTOS"/>
    <s v="VIALIDAD URBANA"/>
    <s v="ESTUDIOS Y OTROS"/>
    <s v="29000456-0"/>
    <s v="SISTEMA AMERICO VESPUCIO SUR (ESTUDIOS)"/>
    <s v="SANTIAGO"/>
    <s v="INTERCOMUNAL"/>
    <n v="40775"/>
    <n v="28918"/>
    <n v="28918"/>
    <n v="2963.3429999999998"/>
    <n v="0"/>
    <n v="9032"/>
    <n v="0"/>
  </r>
  <r>
    <x v="8"/>
    <x v="7"/>
    <s v="PROYECTOS"/>
    <s v="VIALIDAD URBANA"/>
    <s v="INSPECCION FISCAL"/>
    <s v="29000469-0"/>
    <s v="CONCESIÓN SISTEMA AMÉRICO VESPUCIO ORIENTE (INSPECCIÓN FISCAL)"/>
    <s v="SANTIAGO"/>
    <s v="HUECHURABA, LA REINA, LAS CONDES, RECOLETA, VITACURA"/>
    <n v="968390"/>
    <n v="1095497"/>
    <n v="1095497"/>
    <n v="743746.78899999999"/>
    <n v="0"/>
    <n v="1022955"/>
    <n v="742510"/>
  </r>
  <r>
    <x v="8"/>
    <x v="7"/>
    <s v="PROYECTOS"/>
    <s v="PROGRAMA HOSPITALARIO"/>
    <s v="EDIFICACIÓN PÚBLICA"/>
    <s v="29000482-0"/>
    <s v="CONCESIÓN HOSPITAL SALVADOR E INSTITUTO NACIONAL DE GERIATRÍA (INSPECCIÓN FISCAL)"/>
    <s v="SANTIAGO"/>
    <s v="PROVIDENCIA"/>
    <n v="1639745"/>
    <n v="1900837"/>
    <n v="1900837"/>
    <n v="1004781.108"/>
    <n v="0"/>
    <n v="1319864"/>
    <n v="0"/>
  </r>
  <r>
    <x v="8"/>
    <x v="7"/>
    <s v="PROYECTOS"/>
    <s v="PROGRAMA HOSPITALARIO"/>
    <s v="EDIFICACIÓN PÚBLICA"/>
    <s v="29000487-0"/>
    <s v="CONCESIÓN HOSPITAL FÉLIX BULNES (INSPECCIÓN FISCAL)"/>
    <s v="SANTIAGO"/>
    <s v="CERRO NAVIA"/>
    <n v="1512105"/>
    <n v="1273598"/>
    <n v="1273598"/>
    <n v="883501.353"/>
    <n v="0"/>
    <n v="1409677"/>
    <n v="1417728"/>
  </r>
  <r>
    <x v="8"/>
    <x v="7"/>
    <s v="PROYECTOS"/>
    <s v="VIALIDAD URBANA"/>
    <s v="COMPENSACIONES"/>
    <s v="29000498-0"/>
    <s v="CONCESIÓN SISTEMA AMÉRICO VESPUCIO ORIENTE TRAMO EL SALTO - PRINCIPE DE GALES (EXPROPIACIONES)"/>
    <s v="SANTIAGO"/>
    <s v="INTERCOMUNAL"/>
    <n v="4677"/>
    <n v="11000"/>
    <n v="11000"/>
    <n v="0"/>
    <n v="0"/>
    <n v="0"/>
    <n v="0"/>
  </r>
  <r>
    <x v="8"/>
    <x v="7"/>
    <s v="PROYECTOS"/>
    <s v="EDIFICACIÓN PÚBLICA"/>
    <s v="COMPENSACIONES"/>
    <s v="29000502-0"/>
    <s v="CENTRO METROPOLITANO DE VEHICULOS RETIRADOS DE CIRCULACIÓN (IMG)"/>
    <s v="SANTIAGO, CORDILLERA, MAIPO"/>
    <s v="SANTIAGO, CERRILLOS, CERRO NAVIA, CONCHALI, ESTACION CENTRAL, INDEPENDENCIA, LA CISTERNA, LA FLORIDA, LA PINTANA, LA REINA, LO BARNECHEA, LO PRADO, ÑUÑOA, PEÑALOLEN, RECOLETA, RENCA, SAN MIGUEL, VITACURA, PUENTE ALTO, SAN BERNARDO"/>
    <n v="2695373"/>
    <n v="1774473"/>
    <n v="1774473"/>
    <n v="1774472.0719999999"/>
    <n v="0"/>
    <n v="3572562"/>
    <n v="5267406"/>
  </r>
  <r>
    <x v="8"/>
    <x v="7"/>
    <s v="PROYECTOS"/>
    <s v="EDIFICACIÓN PÚBLICA"/>
    <s v="COMPENSACIONES"/>
    <s v="29000524-0"/>
    <s v="CONCESIÓN PLAZA DE LA CIUDADANÍA ( COMPENSACIONES)"/>
    <s v="SANTIAGO"/>
    <s v="SANTIAGO"/>
    <n v="149876"/>
    <n v="560470"/>
    <n v="560470"/>
    <n v="110787.73299999999"/>
    <n v="0"/>
    <n v="12118"/>
    <n v="12118"/>
  </r>
  <r>
    <x v="8"/>
    <x v="7"/>
    <s v="PROYECTOS"/>
    <s v="VIALIDAD URBANA"/>
    <s v="INSPECCION FISCAL"/>
    <s v="29000526-0"/>
    <s v="CONCESIÓN CONEXIÓN VIAL RUTA 78 HASTA RUTA 68 (INSPECCIÓN FISCAL)"/>
    <s v="SANTIAGO"/>
    <s v="MAIPU, PUDAHUEL"/>
    <n v="888422"/>
    <n v="939603"/>
    <n v="939603"/>
    <n v="369066.48300000001"/>
    <n v="0"/>
    <n v="1037813"/>
    <n v="1057906"/>
  </r>
  <r>
    <x v="8"/>
    <x v="7"/>
    <s v="PROYECTOS"/>
    <s v="TRANSPORTE PUBLICO"/>
    <s v="INSPECCION FISCAL"/>
    <s v="29000527-0"/>
    <s v="CONCESIÓN TELEFERICO BICENTENARIO (INSPECCIÓN FISCAL)"/>
    <s v="SANTIAGO"/>
    <s v="HUECHURABA, LAS CONDES, PROVIDENCIA"/>
    <n v="1160468"/>
    <n v="1175135"/>
    <n v="1175135"/>
    <n v="570268.84400000004"/>
    <n v="0"/>
    <n v="1720860"/>
    <n v="1545560"/>
  </r>
  <r>
    <x v="8"/>
    <x v="7"/>
    <s v="PROYECTOS"/>
    <s v="VIALIDAD URBANA"/>
    <s v="INSPECCION FISCAL"/>
    <s v="29000528-0"/>
    <s v="CONCESIÓN AMERICO VESPUCIO ORIENTE TRAMO PRINCIPE DE GALES - LOS PRESIDENTES (INSPECCIÓN FISCAL)"/>
    <s v="SANTIAGO"/>
    <s v="LA REINA, MACUL, ÑUÑOA, PEÑALOLEN"/>
    <n v="1358186"/>
    <n v="1090464"/>
    <n v="1090464"/>
    <n v="551061.85900000005"/>
    <n v="0"/>
    <n v="1456632"/>
    <n v="1567161"/>
  </r>
  <r>
    <x v="8"/>
    <x v="7"/>
    <s v="PROYECTOS"/>
    <s v="AEROPORTUARIO"/>
    <s v="COMPENSACIONES"/>
    <s v="29000531-0"/>
    <s v="CONCESIÓN AEROPUERTO ARTURO MERINO BENÍTEZ (COMPENSACIONES)"/>
    <s v="SANTIAGO"/>
    <s v="PUDAHUEL"/>
    <n v="3522764"/>
    <n v="50475736"/>
    <n v="50475736"/>
    <n v="48139440.713"/>
    <n v="0"/>
    <n v="15143805"/>
    <n v="349670"/>
  </r>
  <r>
    <x v="8"/>
    <x v="7"/>
    <s v="PROYECTOS"/>
    <s v="VIALIDAD INTERURBANA"/>
    <s v="INSPECCION FISCAL"/>
    <s v="29000533-0"/>
    <s v="CONCESIÓN RUTA G-21 ACCESO CENTROS DE ESQUI (INSPECCIÓN FISCAL)"/>
    <s v="SANTIAGO"/>
    <s v="LAS CONDES, LO BARNECHEA"/>
    <n v="1030476"/>
    <n v="532074"/>
    <n v="532074"/>
    <n v="148399.39799999999"/>
    <n v="0"/>
    <n v="177448"/>
    <n v="0"/>
  </r>
  <r>
    <x v="8"/>
    <x v="7"/>
    <s v="PROYECTOS"/>
    <s v="INFRAESTRUCTURA VIAL URBANA"/>
    <s v="COMPENSACIONES"/>
    <s v="29000542-0"/>
    <s v="CONCESION SISTEMA AMERICO VESPUCIO ORIENTE TRAMO EL SALTO - PRINCIPE DE GALES (COMPENSACIONES)"/>
    <s v="SANTIAGO"/>
    <s v="HUECHURABA, LA REINA, LAS CONDES, ÑUÑOA, RECOLETA, VITACURA"/>
    <n v="18108932"/>
    <n v="18578165"/>
    <n v="18578165"/>
    <n v="12612288.756999999"/>
    <n v="0"/>
    <n v="20363465"/>
    <n v="314033"/>
  </r>
  <r>
    <x v="8"/>
    <x v="7"/>
    <s v="PROYECTOS"/>
    <s v="VIALIDAD INTERURBANA"/>
    <s v="INVERSION"/>
    <s v="29000544-0"/>
    <s v="CONCESIÓN MEJORAMIENTO RUTA G-21 (EXPROPIACIONES)"/>
    <s v="SANTIAGO"/>
    <s v="LAS CONDES, LO BARNECHEA"/>
    <n v="81851"/>
    <n v="62000"/>
    <n v="62000"/>
    <n v="1637.932"/>
    <n v="0"/>
    <n v="0"/>
    <n v="0"/>
  </r>
  <r>
    <x v="8"/>
    <x v="7"/>
    <s v="PROYECTOS"/>
    <s v="VIALIDAD URBANA"/>
    <s v="INVERSION"/>
    <s v="29000545-0"/>
    <s v="CONCESIÓN AMÉRICO VESPUCIO ORIENTE TRAMO PRINCIPE DE GALES - LOS PRESIDENTES (EXPROPIACIONES)"/>
    <s v="SANTIAGO"/>
    <s v="LA REINA, MACUL, ÑUÑOA, PEÑALOLEN"/>
    <n v="81851"/>
    <n v="248000"/>
    <n v="248000"/>
    <n v="1436.01"/>
    <n v="0"/>
    <n v="0"/>
    <n v="0"/>
  </r>
  <r>
    <x v="8"/>
    <x v="7"/>
    <s v="PROYECTOS"/>
    <s v="INFRAESTRUCTURA VIAL INTERURBANA"/>
    <s v="INVERSIÓN"/>
    <s v="29000549-0"/>
    <s v="CONCESIÓN CONEXIÓN VIAL RUTA 78 HASTA RUTA 68 (EXPROPIACIONES)"/>
    <s v="SANTIAGO"/>
    <s v="MAIPU, PUDAHUEL"/>
    <n v="12781629"/>
    <n v="42500"/>
    <n v="42500"/>
    <n v="5469.076"/>
    <n v="0"/>
    <n v="0"/>
    <n v="0"/>
  </r>
  <r>
    <x v="8"/>
    <x v="7"/>
    <s v="PROYECTOS"/>
    <s v="VIALIDAD URBANA"/>
    <s v="INSPECCION FISCAL"/>
    <s v="29000569-0"/>
    <s v="TERCERA CONCESIÓN ACCESO VIAL AEROPUERTO ARTURO MERINO BENÍTEZ (INSPECCIÓN FISCAL)"/>
    <s v="SANTIAGO"/>
    <s v="PUDAHUEL"/>
    <n v="756522"/>
    <n v="138790"/>
    <n v="138790"/>
    <n v="0"/>
    <n v="0"/>
    <n v="1443609"/>
    <n v="1556087"/>
  </r>
  <r>
    <x v="8"/>
    <x v="7"/>
    <s v="PROYECTOS"/>
    <s v="PROGRAMA HOSPITALARIO"/>
    <s v="EDIFICACIÓN PÚBLICA"/>
    <s v="29000571-0"/>
    <s v="INSTITUTO NACIONAL DEL CÁNCER (INSPECCIÓN FISCAL)"/>
    <s v="SANTIAGO"/>
    <s v="INDEPENDENCIA"/>
    <n v="1189767"/>
    <n v="319254"/>
    <n v="319254"/>
    <n v="46336.586000000003"/>
    <n v="0"/>
    <n v="961373"/>
    <n v="1082975"/>
  </r>
  <r>
    <x v="8"/>
    <x v="7"/>
    <s v="PROYECTOS"/>
    <s v="PROGRAMA HOSPITALARIO"/>
    <s v="EDIFICACIÓN PÚBLICA"/>
    <s v="29000573-0"/>
    <s v="INSTITUTO NACIONAL DE NEUROCIRUGÍA (INSPECCIÓN FISCAL)"/>
    <s v="SANTIAGO"/>
    <s v="PROVIDENCIA"/>
    <n v="1120905"/>
    <n v="326873"/>
    <n v="326873"/>
    <n v="130.9"/>
    <n v="0"/>
    <n v="1258695"/>
    <n v="1338098"/>
  </r>
  <r>
    <x v="8"/>
    <x v="7"/>
    <s v="PROYECTOS"/>
    <s v="TRANSPORTE PUBLICO"/>
    <s v="INVERSION"/>
    <s v="29000581-0"/>
    <s v="TELEFERICO BICENTENARIO (EXPROPIACIONES)"/>
    <s v="SANTIAGO"/>
    <s v="PROVIDENCIA"/>
    <n v="0"/>
    <n v="2734273"/>
    <n v="2734273"/>
    <n v="0"/>
    <n v="0"/>
    <n v="0"/>
    <n v="0"/>
  </r>
  <r>
    <x v="8"/>
    <x v="7"/>
    <s v="PROYECTOS"/>
    <s v="VIALIDAD URBANA"/>
    <s v="INSPECCION FISCAL"/>
    <s v="29000583-0"/>
    <s v="-- CONCESIÓN PROYECTO ORBITAL SUR SANTIAGO (INSPECCIÓN FISCAL) "/>
    <s v="SANTIAGO"/>
    <s v="INTERCOMUNAL"/>
    <n v="0"/>
    <n v="1400"/>
    <n v="1400"/>
    <n v="0"/>
    <n v="0"/>
    <n v="1080533"/>
    <n v="1222214"/>
  </r>
  <r>
    <x v="8"/>
    <x v="7"/>
    <s v="PROYECTOS"/>
    <s v="INFRAESTRUCTURA VIAL INTERURBANA"/>
    <s v="COMPENSACIONES"/>
    <s v="29000591-0"/>
    <s v="-- VARIANTE MELIPILLA (SISTEMA NUEVAS INVERSIONES) "/>
    <s v="MELIPILLA"/>
    <s v="MELIPILLA"/>
    <n v="0"/>
    <n v="378185"/>
    <n v="378185"/>
    <n v="0"/>
    <n v="0"/>
    <n v="0"/>
    <n v="0"/>
  </r>
  <r>
    <x v="8"/>
    <x v="7"/>
    <s v="PROYECTOS"/>
    <s v="VIALIDAD URBANA"/>
    <s v="INSPECCION FISCAL"/>
    <s v="29000624-0"/>
    <s v="AMERICO VESPUCIO NOR- PONIENTE AV. EL SALTO RUTA 78 (ASESORÍA DE INSPECCION FISCAL - COVID)"/>
    <s v="SANTIAGO"/>
    <s v="CERRO NAVIA, CONCHALI, HUECHURABA, MAIPU, PUDAHUEL, QUILICURA, RECOLETA, RENCA"/>
    <n v="738627"/>
    <n v="347499"/>
    <n v="347499"/>
    <n v="304356.12900000002"/>
    <n v="0"/>
    <n v="0"/>
    <n v="0"/>
  </r>
  <r>
    <x v="8"/>
    <x v="7"/>
    <s v="PROYECTOS"/>
    <s v="VIALIDAD URBANA"/>
    <s v="COMPENSACIONES"/>
    <s v="29000625-0"/>
    <s v="SISTEMA AMÉRICO VESPUCIO NORTE (SISTEMA NUEVAS INVERSIONES - COVID)"/>
    <s v="SANTIAGO"/>
    <s v="CERRO NAVIA, CONCHALI, HUECHURABA, MAIPU, PUDAHUEL, QUILICURA, RECOLETA, RENCA"/>
    <n v="37926824"/>
    <n v="28880870"/>
    <n v="28880870"/>
    <n v="13541702.759"/>
    <n v="0"/>
    <n v="48655340"/>
    <n v="2100554"/>
  </r>
  <r>
    <x v="8"/>
    <x v="7"/>
    <s v="PROYECTOS"/>
    <s v="VIALIDAD URBANA"/>
    <s v="INSPECCION FISCAL"/>
    <s v="29000626-0"/>
    <s v="AMERICO VESPUCIO SUR (ASESORÍA DE INSPECCION FISCAL - COVID)"/>
    <s v="SANTIAGO"/>
    <s v="CERRILLOS, LA CISTERNA, LA FLORIDA, LA GRANJA, LO ESPEJO, MACUL, MAIPU, PEÑALOLEN, SAN RAMON"/>
    <n v="820735"/>
    <n v="980619"/>
    <n v="980619"/>
    <n v="433851.94699999999"/>
    <n v="0"/>
    <n v="0"/>
    <n v="0"/>
  </r>
  <r>
    <x v="8"/>
    <x v="7"/>
    <s v="PROYECTOS"/>
    <s v="VIALIDAD URBANA"/>
    <s v="COMPENSACIONES"/>
    <s v="29000627-0"/>
    <s v="SISTEMA AMÉRICO VESPUCIO SUR (SISTEMA NUEVAS INVERSIONES - COVID)"/>
    <s v="SANTIAGO"/>
    <s v="CERRILLOS, LA CISTERNA, LA FLORIDA, LA GRANJA, LO ESPEJO, MACUL, MAIPU, PEÑALOLEN, SAN RAMON"/>
    <n v="48599038"/>
    <n v="50267434"/>
    <n v="50267434"/>
    <n v="37648606.677000001"/>
    <n v="0"/>
    <n v="21771484"/>
    <n v="7037928"/>
  </r>
  <r>
    <x v="8"/>
    <x v="7"/>
    <s v="PROYECTOS"/>
    <s v="VIALIDAD URBANA"/>
    <s v="COMPENSACIONES"/>
    <s v="29000629-0"/>
    <s v="SISTEMA ORIENTE - PONIENTE (SISTEMA NUEVAS INVERSIONES - COVID)"/>
    <s v="SANTIAGO"/>
    <s v="SANTIAGO, LAS CONDES, PROVIDENCIA"/>
    <n v="88779"/>
    <n v="83517"/>
    <n v="83517"/>
    <n v="74338.879000000001"/>
    <n v="0"/>
    <n v="0"/>
    <n v="0"/>
  </r>
  <r>
    <x v="8"/>
    <x v="7"/>
    <s v="PROYECTOS"/>
    <s v="VIALIDAD URBANA"/>
    <s v="ESTUDIOS Y OTROS"/>
    <s v="40026163-0"/>
    <s v="CONSTRUCCION NUEVA RUTA ORBITAL NORPONIENTE (ESTUDIO)"/>
    <s v="SANTIAGO"/>
    <s v="SANTIAGO"/>
    <n v="3346590"/>
    <n v="2112876"/>
    <n v="2112876"/>
    <n v="653897.73800000001"/>
    <n v="0"/>
    <n v="1501637"/>
    <n v="0"/>
  </r>
  <r>
    <x v="8"/>
    <x v="7"/>
    <s v="PROYECTOS"/>
    <s v=""/>
    <s v=""/>
    <s v="682-0"/>
    <s v="-- CONCESIÓN PROYECTO ORBITAL SUR SANTIAGO (INSPECCIÓN FISCAL)"/>
    <s v="SANTIAGO"/>
    <s v="INTERCOMUNAL"/>
    <n v="586577"/>
    <n v="0"/>
    <n v="0"/>
    <n v="0"/>
    <n v="0"/>
    <n v="0"/>
    <n v="0"/>
  </r>
  <r>
    <x v="8"/>
    <x v="7"/>
    <s v="PROYECTOS"/>
    <s v=""/>
    <s v=""/>
    <s v="789-0"/>
    <s v="TELEFERICO BICENTENARIO (EXPROPIACIONES)"/>
    <s v="SANTIAGO"/>
    <s v="PROVIDENCIA"/>
    <n v="2418865"/>
    <n v="0"/>
    <n v="0"/>
    <n v="0"/>
    <n v="0"/>
    <n v="0"/>
    <n v="0"/>
  </r>
  <r>
    <x v="8"/>
    <x v="7"/>
    <s v="PROYECTOS"/>
    <s v="PROGRAMA HOSPITALARIO"/>
    <s v="EDIFICACIÓN PÚBLICA"/>
    <s v="793-0"/>
    <s v="-- HOSPITAL METROPOLITANO NORTE (INSPECCIÓN FISCAL)"/>
    <s v="CHACABUCO"/>
    <s v="COLINA"/>
    <n v="1263581"/>
    <n v="0"/>
    <n v="0"/>
    <n v="0"/>
    <n v="0"/>
    <n v="0"/>
    <n v="0"/>
  </r>
  <r>
    <x v="8"/>
    <x v="7"/>
    <s v="PROYECTOS"/>
    <s v="MULTISECTORIAL"/>
    <s v="INSPECCION FISCAL"/>
    <s v="797-0"/>
    <s v="-- CONCESIÓN SISTEMA ALERTA DE TSUNAMI (INSPECCIÓN FISCAL)"/>
    <s v="SANTIAGO"/>
    <s v="SANTIAGO"/>
    <n v="129048"/>
    <n v="0"/>
    <n v="0"/>
    <n v="0"/>
    <n v="0"/>
    <n v="0"/>
    <n v="0"/>
  </r>
  <r>
    <x v="8"/>
    <x v="7"/>
    <s v="PROYECTOS"/>
    <s v="TRANSPORTE PUBLICO"/>
    <s v="ESTUDIOS Y OTROS"/>
    <s v="806-0"/>
    <s v="-- ASESORÍA TRANVÍAS (ESTUDIOS) --"/>
    <s v="SANTIAGO"/>
    <s v="SANTIAGO"/>
    <n v="126922"/>
    <n v="0"/>
    <n v="0"/>
    <n v="0"/>
    <n v="0"/>
    <n v="0"/>
    <n v="0"/>
  </r>
  <r>
    <x v="8"/>
    <x v="7"/>
    <s v="PROYECTOS"/>
    <s v="VIALIDAD INTERURBANA"/>
    <s v="COMPENSACIONES"/>
    <s v="810-0"/>
    <s v="-- CONEXIÓN VIAL RUTA 78 HASTA RUTA 68 (COMPENSACIONES) --"/>
    <s v="SANTIAGO"/>
    <s v="MAIPU, PUDAHUEL"/>
    <n v="2118660"/>
    <n v="0"/>
    <n v="0"/>
    <n v="0"/>
    <n v="0"/>
    <n v="0"/>
    <n v="0"/>
  </r>
  <r>
    <x v="8"/>
    <x v="8"/>
    <s v="PROYECTOS"/>
    <s v="OBRAS DE RIEGO"/>
    <s v="ESTUDIOS Y OTROS"/>
    <s v="29000084-0"/>
    <s v="EMBALSE CONVENTO VIEJO (INSPECCIÓN FISCAL)"/>
    <s v="CARDENAL CARO, COLCHAGUA"/>
    <s v="MARCHIHUE, CHEPICA, CHIMBARONGO, LOLOL, NANCAGUA, PALMILLA, PERALILLO, SANTA CRUZ"/>
    <n v="821392"/>
    <n v="929638"/>
    <n v="929638"/>
    <n v="453234.11599999998"/>
    <n v="0"/>
    <n v="407963"/>
    <n v="0"/>
  </r>
  <r>
    <x v="8"/>
    <x v="8"/>
    <s v="PROYECTOS"/>
    <s v="OBRAS DE RIEGO"/>
    <s v="CONVENIOS COMPLEMENTARIOS"/>
    <s v="29000169-0"/>
    <s v="CONVENTO VIEJO (SISTEMA NUEVAS INVERSIONES)"/>
    <s v="CARDENAL CARO, COLCHAGUA"/>
    <s v="MARCHIHUE, CHEPICA, CHIMBARONGO, LOLOL, NANCAGUA, PALMILLA, PERALILLO, SANTA CRUZ"/>
    <n v="2103873"/>
    <n v="12406164"/>
    <n v="12406164"/>
    <n v="1969745.774"/>
    <n v="0"/>
    <n v="2353174"/>
    <n v="1992152"/>
  </r>
  <r>
    <x v="8"/>
    <x v="8"/>
    <s v="PROYECTOS"/>
    <s v="OBRAS DE RIEGO"/>
    <s v="ESTUDIOS Y OTROS"/>
    <s v="29000276-0"/>
    <s v="EMBALSE CONVENTO VIEJO (EXPROPIACIONES)"/>
    <s v="COLCHAGUA"/>
    <s v="CHIMBARONGO"/>
    <n v="7016"/>
    <n v="1005000"/>
    <n v="1005000"/>
    <n v="192.649"/>
    <n v="0"/>
    <n v="0"/>
    <n v="0"/>
  </r>
  <r>
    <x v="8"/>
    <x v="8"/>
    <s v="PROYECTOS"/>
    <s v="PROGRAMA HOSPITALARIO"/>
    <s v="EDIFICACIÓN PÚBLICA"/>
    <s v="29000572-0"/>
    <s v="RED O´HIGGINS HOSPITAL DE RENGO Y HOSPITAL DE PICHILEMU (INSPECCIÓN FISCAL)"/>
    <s v="CACHAPOAL, CARDENAL CARO"/>
    <s v="RENGO, PICHILEMU"/>
    <n v="1485803"/>
    <n v="1400"/>
    <n v="1400"/>
    <n v="0"/>
    <n v="0"/>
    <n v="776317"/>
    <n v="1577631"/>
  </r>
  <r>
    <x v="8"/>
    <x v="9"/>
    <s v="PROYECTOS"/>
    <s v="PROGRAMA HOSPITALARIO"/>
    <s v="EDIFICACIÓN PÚBLICA"/>
    <s v="29000553-0"/>
    <s v="RED HOSPITALARIA DEL MAULE (INSPECCIÓN FISCAL)"/>
    <s v="TALCA, CAUQUENES, LINARES"/>
    <s v="CONSTITUCION, CAUQUENES, PARRAL"/>
    <n v="1836395"/>
    <n v="1809595"/>
    <n v="1809595"/>
    <n v="1683681.969"/>
    <n v="0"/>
    <n v="2039823"/>
    <n v="2103043"/>
  </r>
  <r>
    <x v="8"/>
    <x v="10"/>
    <s v="PROYECTOS"/>
    <s v="OBRAS DE RIEGO"/>
    <s v="INSPECCION FISCAL"/>
    <s v="29000504-0"/>
    <s v="CONCESIÓN EMBALSE PUNILLA (INSPECCIÓN FISCAL)"/>
    <s v="PUNILLA"/>
    <s v="COIHUECO, SAN FABIAN"/>
    <n v="699098"/>
    <n v="0"/>
    <n v="0"/>
    <n v="0"/>
    <n v="0"/>
    <n v="0"/>
    <n v="0"/>
  </r>
  <r>
    <x v="8"/>
    <x v="10"/>
    <s v="PROYECTOS"/>
    <s v="OBRAS DE RIEGO"/>
    <s v="INVERSION"/>
    <s v="29000510-0"/>
    <s v="CONCESIÓN EMBALSE PUNILLA (EXPROPIACIONES)"/>
    <s v="INTERPROVINCIAL"/>
    <s v="INTERCOMUNAL"/>
    <n v="7016"/>
    <n v="5000"/>
    <n v="5000"/>
    <n v="0"/>
    <n v="0"/>
    <n v="0"/>
    <n v="0"/>
  </r>
  <r>
    <x v="8"/>
    <x v="10"/>
    <s v="PROYECTOS"/>
    <s v="OBRAS DE RIEGO"/>
    <s v="COMPENSACIONES"/>
    <s v="29000566-0"/>
    <s v="CONSTRUCCION EMBALSE LA PUNILLA CHILLAN (COMPENSACIONES)"/>
    <s v="PUNILLA"/>
    <s v="INTERCOMUNAL"/>
    <n v="982138"/>
    <n v="2082762"/>
    <n v="2082762"/>
    <n v="1040253.708"/>
    <n v="0"/>
    <n v="2090036"/>
    <n v="330654"/>
  </r>
  <r>
    <x v="8"/>
    <x v="11"/>
    <s v="PROYECTOS"/>
    <s v="VIALIDAD INTERURBANA"/>
    <s v="COMPENSACIONES"/>
    <s v="29000013-0"/>
    <s v="CONCESION RUTA INTERPORTUARIA (COMPENSACION SISTEMA NUEVAS INVERSIONES)"/>
    <s v="CONCEPCION"/>
    <s v="CONCEPCION, PENCO, TALCAHUANO"/>
    <n v="19118"/>
    <n v="463024"/>
    <n v="463024"/>
    <n v="0"/>
    <n v="0"/>
    <n v="19808"/>
    <n v="19808"/>
  </r>
  <r>
    <x v="8"/>
    <x v="11"/>
    <s v="PROYECTOS"/>
    <s v="VIALIDAD INTERURBANA"/>
    <s v="INSPECCION FISCAL"/>
    <s v="29000047-0"/>
    <s v="AMPLIACIÓN, REHABILITACIÓN Y MEJORAMIENO RUTA INTERPORTUARIA TALCAHUANO - PENCO (INSPECCIÓN FISCAL)"/>
    <s v="CONCEPCION"/>
    <s v="CONCEPCION, PENCO, TALCAHUANO"/>
    <n v="364911"/>
    <n v="391997"/>
    <n v="391997"/>
    <n v="247582.56700000001"/>
    <n v="0"/>
    <n v="251295"/>
    <n v="0"/>
  </r>
  <r>
    <x v="8"/>
    <x v="11"/>
    <s v="PROYECTOS"/>
    <s v="AEROPORTUARIO"/>
    <s v="INSPECCION FISCAL"/>
    <s v="29000069-0"/>
    <s v="ASESORÍA A LA INSPECCIÓN FISCAL DE LA OBRA TERMINAL DE PASAJEROS CARRIEL SUR EN CONSTRUCCIÓN"/>
    <s v="CONCEPCION"/>
    <s v="TALCAHUANO"/>
    <n v="248607"/>
    <n v="279188"/>
    <n v="279188"/>
    <n v="179598.97"/>
    <n v="0"/>
    <n v="116342"/>
    <n v="0"/>
  </r>
  <r>
    <x v="8"/>
    <x v="11"/>
    <s v="PROYECTOS"/>
    <s v="VIALIDAD INTERURBANA"/>
    <s v="INSPECCION FISCAL"/>
    <s v="29000184-0"/>
    <s v="RUTA 160 TRAMO CORONEL TRES PINOS (INSPECCIÓN FISCAL)"/>
    <s v="CONCEPCION, ARAUCO"/>
    <s v="CORONEL, LOTA, ARAUCO, CURANILAHUE, LOS ALAMOS"/>
    <n v="1468329"/>
    <n v="465168"/>
    <n v="465168"/>
    <n v="309185.52299999999"/>
    <n v="0"/>
    <n v="774179"/>
    <n v="106021"/>
  </r>
  <r>
    <x v="8"/>
    <x v="11"/>
    <s v="PROYECTOS"/>
    <s v="VIALIDAD INTERURBANA"/>
    <s v="ESTUDIOS Y OTROS"/>
    <s v="29000233-0"/>
    <s v="RUTA 160 TRAMO CORONEL TRES PINOS (EXPROPIACIONES)"/>
    <s v="CONCEPCION, ARAUCO"/>
    <s v="CORONEL, LOTA, CURANILAHUE, LOS ALAMOS"/>
    <n v="83355"/>
    <n v="22954"/>
    <n v="22954"/>
    <n v="236.77099999999999"/>
    <n v="0"/>
    <n v="0"/>
    <n v="0"/>
  </r>
  <r>
    <x v="8"/>
    <x v="11"/>
    <s v="PROYECTOS"/>
    <s v="VIALIDAD INTERURBANA"/>
    <s v="ESTUDIOS Y OTROS"/>
    <s v="29000246-0"/>
    <s v="ACCESO NORTE A CONCEPCIÓN (EXPROPIACIONES)"/>
    <s v="CONCEPCION"/>
    <s v="CONCEPCION"/>
    <n v="2339"/>
    <n v="2200"/>
    <n v="2200"/>
    <n v="0"/>
    <n v="0"/>
    <n v="0"/>
    <n v="0"/>
  </r>
  <r>
    <x v="8"/>
    <x v="11"/>
    <s v="PROYECTOS"/>
    <s v="VIALIDAD INTERURBANA"/>
    <s v="COMPENSACIONES"/>
    <s v="29000268-0"/>
    <s v="RUTA 160, TRAMO TRES PINOS - ACCESO NORTE A CORONEL (COMPENSACIONES)"/>
    <s v="CONCEPCION, ARAUCO"/>
    <s v="CORONEL, LOTA, ARAUCO, CURANILAHUE, LOS ALAMOS"/>
    <n v="93283"/>
    <n v="1271702"/>
    <n v="1271702"/>
    <n v="14074.897000000001"/>
    <n v="0"/>
    <n v="96978"/>
    <n v="97309"/>
  </r>
  <r>
    <x v="8"/>
    <x v="11"/>
    <s v="PROYECTOS"/>
    <s v="VIALIDAD INTERURBANA"/>
    <s v="ESTUDIOS Y OTROS"/>
    <s v="29000277-0"/>
    <s v="CONCESIÓN RUTA INTERPORTUARIA TALCAHUANO - PENCO (EXPROPIACIONES)"/>
    <s v="INTERPROVINCIAL"/>
    <s v="INTERCOMUNAL"/>
    <n v="2339"/>
    <n v="2200"/>
    <n v="2200"/>
    <n v="0"/>
    <n v="0"/>
    <n v="0"/>
    <n v="0"/>
  </r>
  <r>
    <x v="8"/>
    <x v="11"/>
    <s v="PROYECTOS"/>
    <s v="VIALIDAD INTERURBANA"/>
    <s v="COMPENSACIONES"/>
    <s v="29000356-0"/>
    <s v="AUTOPISTA CONCEPCIÓN - CABRERO (EXPROPIACIONES)"/>
    <s v="INTERPROVINCIAL"/>
    <s v="INTERCOMUNAL"/>
    <n v="9354"/>
    <n v="258000"/>
    <n v="258000"/>
    <n v="205687.552"/>
    <n v="0"/>
    <n v="0"/>
    <n v="0"/>
  </r>
  <r>
    <x v="8"/>
    <x v="11"/>
    <s v="PROYECTOS"/>
    <s v="VIALIDAD INTERURBANA"/>
    <s v="INSPECCION FISCAL"/>
    <s v="29000489-0"/>
    <s v="CONCESIÓN VIAL PUENTE INDUSTRIAL, REGIÓN DEL BIOBÍO (INSPECCIÓN FISCAL)"/>
    <s v="CONCEPCION"/>
    <s v="SAN PEDRO DE LA PAZ, HUALPEN"/>
    <n v="849294"/>
    <n v="898553"/>
    <n v="898553"/>
    <n v="576635.82700000005"/>
    <n v="0"/>
    <n v="96314"/>
    <n v="0"/>
  </r>
  <r>
    <x v="8"/>
    <x v="11"/>
    <s v="PROYECTOS"/>
    <s v="VIALIDAD INTERURBANA"/>
    <s v="COMPENSACIONES"/>
    <s v="29000499-0"/>
    <s v="CONCESIÓN RUTA 160, TRAMO TRES PINOS ACCESO NORTE A CORONEL (SISTEMA NUEVAS INVERSIONES)"/>
    <s v="CONCEPCION, ARAUCO"/>
    <s v="CORONEL, LOTA, ARAUCO, CURANILAHUE, LOS ALAMOS"/>
    <n v="9411722"/>
    <n v="6461080"/>
    <n v="6461080"/>
    <n v="3094748.1469999999"/>
    <n v="0"/>
    <n v="4964546"/>
    <n v="7669709"/>
  </r>
  <r>
    <x v="8"/>
    <x v="11"/>
    <s v="PROYECTOS"/>
    <s v="EDIFICACIÓN PÚBLICA"/>
    <s v="INVERSION"/>
    <s v="29000503-0"/>
    <s v="CONCESIÓN VIAL PUENTE INDUSTRIAL, REGIÓN DEL BIOBÍO (EXPROPIACIONES)"/>
    <s v="CONCEPCION"/>
    <s v="SAN PEDRO DE LA PAZ, HUALPEN"/>
    <n v="23386"/>
    <n v="11000"/>
    <n v="11000"/>
    <n v="152.63900000000001"/>
    <n v="0"/>
    <n v="0"/>
    <n v="0"/>
  </r>
  <r>
    <x v="8"/>
    <x v="11"/>
    <s v="PROYECTOS"/>
    <s v="VIALIDAD URBANA"/>
    <s v="INVERSION"/>
    <s v="29000532-0"/>
    <s v="CONCESIÓN VIAL PUENTE INDUSTRIAL (SISTEMA NUEVAS INVERSIONES)"/>
    <s v="CONCEPCION"/>
    <s v="CONCEPCION"/>
    <n v="2571617"/>
    <n v="2614307"/>
    <n v="2614307"/>
    <n v="2614306.66"/>
    <n v="0"/>
    <n v="2664500"/>
    <n v="2664500"/>
  </r>
  <r>
    <x v="8"/>
    <x v="11"/>
    <s v="PROYECTOS"/>
    <s v="PROGRAMA HOSPITALARIO"/>
    <s v="EDIFICACIÓN PÚBLICA"/>
    <s v="29000552-0"/>
    <s v="RED HOSPITALARIA BÍO BÍO (INSPECCIÓN FISCAL)"/>
    <s v="CONCEPCION, ARAUCO, BIO BIO"/>
    <s v="CORONEL, LOTA, TOME, LEBU, ARAUCO, MULCHEN, NACIMIENTO, SANTA BARBARA"/>
    <n v="1385472"/>
    <n v="1117956"/>
    <n v="1117956"/>
    <n v="546852.74900000007"/>
    <n v="0"/>
    <n v="1509399"/>
    <n v="1509698"/>
  </r>
  <r>
    <x v="8"/>
    <x v="11"/>
    <s v="PROYECTOS"/>
    <s v="VIALIDAD INTERURBANA"/>
    <s v="INSPECCION FISCAL"/>
    <s v="29000584-0"/>
    <s v="-- CONCESIÓN RUTA PIE DE MONTE (INSPECCIÓN FISCAL) "/>
    <s v="CONCEPCION"/>
    <s v="CORONEL, SAN PEDRO DE LA PAZ"/>
    <n v="0"/>
    <n v="309176"/>
    <n v="309176"/>
    <n v="0"/>
    <n v="0"/>
    <n v="1025292"/>
    <n v="1202848"/>
  </r>
  <r>
    <x v="8"/>
    <x v="11"/>
    <s v="PROYECTOS"/>
    <s v=""/>
    <s v=""/>
    <s v="796-0"/>
    <s v="-- CONCESIÓN RUTA PIE DE MONTE (INSPECCIÓN FISCAL)"/>
    <s v="CONCEPCION"/>
    <s v="CORONEL, SAN PEDRO DE LA PAZ"/>
    <n v="127991"/>
    <n v="0"/>
    <n v="0"/>
    <n v="0"/>
    <n v="0"/>
    <n v="0"/>
    <n v="0"/>
  </r>
  <r>
    <x v="8"/>
    <x v="12"/>
    <s v="PROYECTOS"/>
    <s v="RUTA 5"/>
    <s v="INSPECCION FISCAL"/>
    <s v="29000030-0"/>
    <s v="AMPLIACIÓN, REHABILITACIÓN Y MEJORAMIENTO DE LA RUTA 5 COLLIPULLI-TEMUCO (INSPECCIÓN FISCAL)"/>
    <s v="CAUTIN, MALLECO"/>
    <s v="TEMUCO, FREIRE, GORBEA, PADRE LAS CASAS, PITRUFQUEN, VILCUN, COLLIPULLI, ERCILLA, VICTORIA"/>
    <n v="800647"/>
    <n v="1062703"/>
    <n v="1062703"/>
    <n v="623403.47700000007"/>
    <n v="0"/>
    <n v="1026520"/>
    <n v="482600"/>
  </r>
  <r>
    <x v="8"/>
    <x v="12"/>
    <s v="PROYECTOS"/>
    <s v="RUTA 5"/>
    <s v="COMPENSACIONES"/>
    <s v="29000032-0"/>
    <s v="RUTA 5 COLLIPULLI - TEMUCO (COMPENSACIONES SISTEMA NUEVAS INVERSIONES)"/>
    <s v="CAUTIN, MALLECO"/>
    <s v="TEMUCO, FREIRE, GORBEA, PADRE LAS CASAS, PITRUFQUEN, COLLIPULLI, ERCILLA, VICTORIA"/>
    <n v="1721103"/>
    <n v="27094271"/>
    <n v="27094271"/>
    <n v="1749541.531"/>
    <n v="0"/>
    <n v="1521288"/>
    <n v="26514"/>
  </r>
  <r>
    <x v="8"/>
    <x v="12"/>
    <s v="PROYECTOS"/>
    <s v="AEROPORTUARIO"/>
    <s v="INSPECCION FISCAL"/>
    <s v="29000159-0"/>
    <s v="NUEVO AEROPUERTO IX REGIÓN (INSPECCIÓN FISCAL)"/>
    <s v="CAUTIN"/>
    <s v="FREIRE"/>
    <n v="249670"/>
    <n v="281038"/>
    <n v="281038"/>
    <n v="182340.103"/>
    <n v="0"/>
    <n v="116342"/>
    <n v="0"/>
  </r>
  <r>
    <x v="8"/>
    <x v="12"/>
    <s v="PROYECTOS"/>
    <s v="RUTA 5"/>
    <s v="ESTUDIOS Y OTROS"/>
    <s v="29000208-0"/>
    <s v="RUTA 5 TRAMO COLLIPULLI - TEMUCO (ESTUDIOS)"/>
    <s v="CAUTIN, MALLECO"/>
    <s v="TEMUCO, COLLIPULLI"/>
    <n v="40775"/>
    <n v="28918"/>
    <n v="28918"/>
    <n v="2963.3429999999998"/>
    <n v="0"/>
    <n v="9032"/>
    <n v="0"/>
  </r>
  <r>
    <x v="8"/>
    <x v="12"/>
    <s v="PROYECTOS"/>
    <s v="RUTA 5"/>
    <s v="ESTUDIOS Y OTROS"/>
    <s v="29000248-0"/>
    <s v="RUTA 5 TRAMO COLLIPULLI - TEMUCO (EXPROPIACIONES)"/>
    <s v="CAUTIN"/>
    <s v="TEMUCO"/>
    <n v="46772"/>
    <n v="32000"/>
    <n v="32000"/>
    <n v="1395.5029999999999"/>
    <n v="0"/>
    <n v="0"/>
    <n v="0"/>
  </r>
  <r>
    <x v="8"/>
    <x v="12"/>
    <s v="PROYECTOS"/>
    <s v="AEROPORTUARIO"/>
    <s v="ESTUDIOS Y OTROS"/>
    <s v="29000278-0"/>
    <s v="NUEVO AEROPUERTO DE LA REGIÓN DE LA ARAUCANÍA (EXPROPIACIONES)"/>
    <s v="CAUTIN"/>
    <s v="FREIRE"/>
    <n v="2339"/>
    <n v="2200"/>
    <n v="2200"/>
    <n v="0"/>
    <n v="0"/>
    <n v="0"/>
    <n v="0"/>
  </r>
  <r>
    <x v="8"/>
    <x v="12"/>
    <s v="PROYECTOS"/>
    <s v="AEROPORTUARIO"/>
    <s v="SUBSIDIOS"/>
    <s v="29000468-0"/>
    <s v="NUEVO AEROPUERTO IX REGIÓN (SUBSIDIO)"/>
    <s v="CAUTIN"/>
    <s v="FREIRE"/>
    <n v="352276"/>
    <n v="355755"/>
    <n v="355755"/>
    <n v="355754.8"/>
    <n v="0"/>
    <n v="403500"/>
    <n v="403500"/>
  </r>
  <r>
    <x v="8"/>
    <x v="12"/>
    <s v="PROYECTOS"/>
    <s v="RUTA 5"/>
    <s v="ESTUDIOS Y OTROS"/>
    <s v="40034171-0"/>
    <s v="AMPLIACION Y MEJORAMIENTO RUTA 5  TRAMO COLLIPULLI TEMUCO"/>
    <s v="CAUTIN, MALLECO"/>
    <s v="TEMUCO, FREIRE, GORBEA, PADRE LAS CASAS, PITRUFQUEN, VILCUN, COLLIPULLI, ERCILLA, VICTORIA"/>
    <n v="1946893"/>
    <n v="1019028"/>
    <n v="1019028"/>
    <n v="306906.40000000002"/>
    <n v="0"/>
    <n v="1020972"/>
    <n v="0"/>
  </r>
  <r>
    <x v="8"/>
    <x v="12"/>
    <s v="PROYECTOS"/>
    <s v="VIALIDAD INTERURBANA"/>
    <s v="INSPECCION FISCAL"/>
    <s v="807-0"/>
    <s v="-- ASESORÍA INSPECCIÓN FISCAL RUTAS DEL VILLARRICA --"/>
    <s v="CAUTIN"/>
    <s v="VILLARRICA"/>
    <n v="1488"/>
    <n v="0"/>
    <n v="0"/>
    <n v="0"/>
    <n v="0"/>
    <n v="0"/>
    <n v="0"/>
  </r>
  <r>
    <x v="8"/>
    <x v="13"/>
    <s v="PROYECTOS"/>
    <s v="PROGRAMA HOSPITALARIO"/>
    <s v="EDIFICACIÓN PÚBLICA"/>
    <s v="29000567-0"/>
    <s v="HOSPITALES GRUPO III: RED LOS RÍOS - LOS LAGOS (INSPECCIÓN FISCAL)"/>
    <s v="VALDIVIA, RANCO"/>
    <s v="LOS LAGOS, LA UNION, RIO BUENO"/>
    <n v="1751306"/>
    <n v="1605787"/>
    <n v="1605787"/>
    <n v="1032779.1599999999"/>
    <n v="0"/>
    <n v="2000609"/>
    <n v="2046222"/>
  </r>
  <r>
    <x v="8"/>
    <x v="14"/>
    <s v="PROYECTOS"/>
    <s v="AEROPORTUARIO"/>
    <s v="INSPECCION FISCAL"/>
    <s v="29000052-0"/>
    <s v="AEROPUERTO EL TEPUAL DE PUERTO MONTT (INSPECCIÓN FISCAL)"/>
    <s v="LLANQUIHUE"/>
    <s v="PUERTO MONTT"/>
    <n v="468337"/>
    <n v="848920"/>
    <n v="848920"/>
    <n v="642168.33700000006"/>
    <n v="0"/>
    <n v="116342"/>
    <n v="0"/>
  </r>
  <r>
    <x v="8"/>
    <x v="14"/>
    <s v="PROYECTOS"/>
    <s v="RUTA 5"/>
    <s v="INSPECCION FISCAL"/>
    <s v="29000224-0"/>
    <s v="CONCESIÓN RUTA 5 TRAMO PUERTO MONTT - PARGUA (INSPECCIÓN FISCAL)"/>
    <s v="LLANQUIHUE"/>
    <s v="PUERTO MONTT, CALBUCO, MAULLIN"/>
    <n v="321920"/>
    <n v="364568"/>
    <n v="364568"/>
    <n v="237361.141"/>
    <n v="0"/>
    <n v="262701"/>
    <n v="0"/>
  </r>
  <r>
    <x v="8"/>
    <x v="14"/>
    <s v="PROYECTOS"/>
    <s v="RUTA 5"/>
    <s v="COMPENSACIONES"/>
    <s v="29000297-0"/>
    <s v="RUTA 5 TRAMO PUERTO MONTT - PARGUA (EXPROPIACIONES)"/>
    <s v="LLANQUIHUE"/>
    <s v="PUERTO MONTT, CALBUCO, MAULLIN"/>
    <n v="100917"/>
    <n v="11000"/>
    <n v="11000"/>
    <n v="0"/>
    <n v="0"/>
    <n v="0"/>
    <n v="0"/>
  </r>
  <r>
    <x v="8"/>
    <x v="14"/>
    <s v="PROYECTOS"/>
    <s v="RUTA 5"/>
    <s v="COMPENSACIONES"/>
    <s v="29000501-0"/>
    <s v="CONCESIÓN RUTA 5 TRAMO PUERTO MONTT - PARGUA (SISTEMA NUEVAS INVERSIONES)"/>
    <s v="LLANQUIHUE"/>
    <s v="PUERTO MONTT, CALBUCO, MAULLIN"/>
    <n v="0"/>
    <n v="687270"/>
    <n v="687270"/>
    <n v="0"/>
    <n v="0"/>
    <n v="12097159"/>
    <n v="12328532"/>
  </r>
  <r>
    <x v="8"/>
    <x v="14"/>
    <s v="PROYECTOS"/>
    <s v="VIALIDAD INTERURBANA"/>
    <s v="INSPECCION FISCAL"/>
    <s v="29000570-0"/>
    <s v="CONCESIÓN VIAL RUTA LONGITUDINAL CHILOÉ (INSPECCIÓN FISCAL)"/>
    <s v="CHILOE"/>
    <s v="INTERCOMUNAL"/>
    <n v="243993"/>
    <n v="2037"/>
    <n v="2037"/>
    <n v="0"/>
    <n v="0"/>
    <n v="447076"/>
    <n v="921232"/>
  </r>
  <r>
    <x v="8"/>
    <x v="14"/>
    <s v="PROYECTOS"/>
    <s v="RUTA 5"/>
    <s v="ESTUDIOS Y OTROS"/>
    <s v="40028387-0"/>
    <s v="AMPLIACION MEJORAMIENTO CONCESION RUTA 5 TRAMO CHACAO CHONCHI (CONSULTA ASUNTOS INDIGENAS)"/>
    <s v="CHILOE"/>
    <s v="CASTRO, ANCUD, CHONCHI, DALCAHUE"/>
    <n v="0"/>
    <n v="70197"/>
    <n v="70197"/>
    <n v="35694.701000000001"/>
    <n v="0"/>
    <n v="0"/>
    <n v="0"/>
  </r>
  <r>
    <x v="8"/>
    <x v="15"/>
    <s v="PROYECTOS"/>
    <s v="AEROPORTUARIO"/>
    <s v="INSPECCION FISCAL"/>
    <s v="29000551-0"/>
    <s v="AERÓDROMO DE BALMACEDA (INSPECCIÓN FISCAL)"/>
    <s v="COIHAIQUE"/>
    <s v="COIHAIQUE"/>
    <n v="744852"/>
    <n v="630977"/>
    <n v="630977"/>
    <n v="292367.17100000003"/>
    <n v="0"/>
    <n v="892656"/>
    <n v="1176999"/>
  </r>
  <r>
    <x v="8"/>
    <x v="16"/>
    <s v="PROYECTOS"/>
    <s v="AEROPORTUARIO"/>
    <s v="INSPECCION FISCAL"/>
    <s v="29000075-0"/>
    <s v="AEROPUERTO CARLOS IBAÑEZ DEL CAMPO PUNTA ARENAS (INSPECCIÓN FISCAL)"/>
    <s v="MAGALLANES"/>
    <s v="PUNTA ARENAS"/>
    <n v="744853"/>
    <n v="631077"/>
    <n v="631077"/>
    <n v="292615.27399999998"/>
    <n v="0"/>
    <n v="767621"/>
    <n v="981054"/>
  </r>
  <r>
    <x v="8"/>
    <x v="17"/>
    <s v="PROYECTOS"/>
    <s v="ADMINISTRACION"/>
    <s v="ASESORIA, ADMINISTRACION"/>
    <s v="29000001-0"/>
    <s v="ESTUDIOS Y ASESORÍAS DE APOYO AL PROCESO DE COMISIONES CONCILIADORES Y ARBITRALES DE LA COORDINACIÓN GENERAL DE CONCESIONES"/>
    <s v="INTERPROVINCIAL"/>
    <s v="INTERCOMUNAL"/>
    <n v="2610426"/>
    <n v="4098852"/>
    <n v="4098852"/>
    <n v="1707349.2960000001"/>
    <n v="0"/>
    <n v="0"/>
    <n v="0"/>
  </r>
  <r>
    <x v="8"/>
    <x v="17"/>
    <s v="PROYECTOS"/>
    <s v="ADMINISTRACION"/>
    <s v="ESTUDIOS Y OTROS"/>
    <s v="29000002-0"/>
    <s v="ESTUDIOS Y ASESORÍAS PARA EXPROPIACIONES EN OBRAS DE INFRAESTRUCTURA POR EL SISTEMA DE CONCESIONES (PERITAJES Y PUBLICACIONES)"/>
    <s v="INTERPROVINCIAL"/>
    <s v="INTERCOMUNAL"/>
    <n v="869534"/>
    <n v="869534"/>
    <n v="869534"/>
    <n v="341840.21299999999"/>
    <n v="0"/>
    <n v="0"/>
    <n v="0"/>
  </r>
  <r>
    <x v="8"/>
    <x v="17"/>
    <s v="PROYECTOS"/>
    <s v="VIALIDAD INTERURBANA"/>
    <s v="CONVENIOS COMPLEMENTARIOS"/>
    <s v="29000003-0"/>
    <s v="AUTOPISTA SANTIAGO - SAN ANTONIO (COMPENSACION SISTEMA NUEVAS INVERSIONES)"/>
    <s v="INTERPROVINCIAL"/>
    <s v="INTERCOMUNAL"/>
    <n v="5449003"/>
    <n v="9026680"/>
    <n v="9026680"/>
    <n v="0"/>
    <n v="0"/>
    <n v="7902834"/>
    <n v="0"/>
  </r>
  <r>
    <x v="8"/>
    <x v="17"/>
    <s v="PROYECTOS"/>
    <s v="VIALIDAD INTERURBANA"/>
    <s v="INSPECCION FISCAL"/>
    <s v="29000004-0"/>
    <s v="CONSTRUCCIÓN AUTOPISTA SANTIAGO-SAN ANTONIO POR CONCESION (INSPECCIÓN FISCAL)"/>
    <s v="SAN ANTONIO, SANTIAGO, MELIPILLA, TALAGANTE"/>
    <s v="SAN ANTONIO, CARTAGENA, SANTIAGO, CERRILLOS, MAIPU, PEDRO AGUIRRE CERDA, MELIPILLA, TALAGANTE, EL MONTE, PADRE HURTADO, PEÑAFLOR"/>
    <n v="233149"/>
    <n v="116159"/>
    <n v="116159"/>
    <n v="70468.388999999996"/>
    <n v="0"/>
    <n v="22405"/>
    <n v="0"/>
  </r>
  <r>
    <x v="8"/>
    <x v="17"/>
    <s v="PROYECTOS"/>
    <s v="RUTA 5"/>
    <s v="INSPECCION FISCAL"/>
    <s v="29000005-0"/>
    <s v="AMPLIACIÓN, REHABILITACIÓN Y MEJORAMIENTO DE LA RUTA 5 SECTOR: RÍO BUENO - PUERTO MONTT (INSPECCIÓN FISCAL)"/>
    <s v="LLANQUIHUE, OSORNO, RANCO"/>
    <s v="PUERTO MONTT, FRUTILLAR, LLANQUIHUE, PUERTO VARAS, OSORNO, PURRANQUE, RIO NEGRO, SAN PABLO, LA UNION, RIO BUENO"/>
    <n v="1002242"/>
    <n v="921733"/>
    <n v="921733"/>
    <n v="221605.92600000001"/>
    <n v="0"/>
    <n v="1333473"/>
    <n v="1108200"/>
  </r>
  <r>
    <x v="8"/>
    <x v="17"/>
    <s v="PROYECTOS"/>
    <s v="RUTA 5"/>
    <s v="CONVENIOS COMPLEMENTARIOS"/>
    <s v="29000011-0"/>
    <s v="RUTA 5 SANTIAGO - LOS VILOS (COMPENSACIÓN SISTEMA NUEVAS INVERSIONES)"/>
    <s v="INTERPROVINCIAL"/>
    <s v="INTERCOMUNAL"/>
    <n v="317371"/>
    <n v="41917226"/>
    <n v="41917226"/>
    <n v="399141.08899999998"/>
    <n v="0"/>
    <n v="10950000"/>
    <n v="0"/>
  </r>
  <r>
    <x v="8"/>
    <x v="17"/>
    <s v="PROYECTOS"/>
    <s v="VIALIDAD INTERURBANA"/>
    <s v="INSPECCION FISCAL"/>
    <s v="29000016-0"/>
    <s v="AMPLIACIÓN , REHABILITACIÓN Y MEJORAMIENTO INTERCONEXIÓN VIAL SECTOR SANTIAGO-VALPARAÍSO-VIÑA DEL MAR (INSPECCIÓN FISCAL)"/>
    <s v="VALPARAISO, MARGA MARGA, SANTIAGO, MELIPILLA"/>
    <s v="VALPARAISO, CASABLANCA, QUILPUE, VILLA ALEMANA, MAIPU, PUDAHUEL, CURACAVI"/>
    <n v="472509"/>
    <n v="558183"/>
    <n v="558183"/>
    <n v="330570.69500000001"/>
    <n v="0"/>
    <n v="459315"/>
    <n v="437044"/>
  </r>
  <r>
    <x v="8"/>
    <x v="17"/>
    <s v="PROYECTOS"/>
    <s v="RUTA 5"/>
    <s v="INSPECCION FISCAL"/>
    <s v="29000021-0"/>
    <s v="AMPLIACIÓN, REHABILITACIÓN Y MEJORAMIENTO DE LA RUTA 5 SUR SECTOR: TALCA - CHILLÁN POR CONCESIÓN (INSPECCIÓN FISCAL)"/>
    <s v="TALCA, LINARES, DIGUILLÍN, PUNILLA"/>
    <s v="TALCA, MAULE, RIO CLARO, SAN RAFAEL, LINARES, LONGAVI, PARRAL, RETIRO, SAN JAVIER, VILLA ALEGRE, CHILLAN, CHILLAN VIEJO, SAN CARLOS, ÑIQUEN, SAN NICOLAS"/>
    <n v="867895"/>
    <n v="871746"/>
    <n v="871746"/>
    <n v="574129.78500000003"/>
    <n v="0"/>
    <n v="924310"/>
    <n v="975045"/>
  </r>
  <r>
    <x v="8"/>
    <x v="17"/>
    <s v="PROYECTOS"/>
    <s v="VIALIDAD INTERURBANA"/>
    <s v="INSPECCION FISCAL"/>
    <s v="29000024-0"/>
    <s v="CONCESIÓN RUTA 57 SANTIAGO-COLINA-LOS ANDES (INSPECCIÓN FISCAL)"/>
    <s v="LOS ANDES, SANTIAGO, CHACABUCO"/>
    <s v="LOS ANDES, CALLE LARGA, RINCONADA, HUECHURABA, QUILICURA, COLINA"/>
    <n v="494489"/>
    <n v="575824"/>
    <n v="575824"/>
    <n v="340851.34299999999"/>
    <n v="0"/>
    <n v="581063"/>
    <n v="568157"/>
  </r>
  <r>
    <x v="8"/>
    <x v="17"/>
    <s v="PROYECTOS"/>
    <s v="VIALIDAD INTERURBANA"/>
    <s v="CONVENIOS COMPLEMENTARIOS"/>
    <s v="29000025-0"/>
    <s v="RUTA 57 SANTIAGO - COLINA - LOS ANDES (SISTEMA NUEVAS INVERSIONES)"/>
    <s v="LOS ANDES, SANTIAGO, CHACABUCO"/>
    <s v="LOS ANDES, CALLE LARGA, RINCONADA, HUECHURABA, QUILICURA, COLINA"/>
    <n v="0"/>
    <n v="1584373"/>
    <n v="1584373"/>
    <n v="0"/>
    <n v="0"/>
    <n v="0"/>
    <n v="0"/>
  </r>
  <r>
    <x v="8"/>
    <x v="17"/>
    <s v="PROYECTOS"/>
    <s v="RUTA 5"/>
    <s v="INSPECCION FISCAL"/>
    <s v="29000027-0"/>
    <s v="AMPLIACIÓN, REHABILITACIÓN Y MEJORAMIENTO DE LA RUTA 5 SECTOR: CHILLÁN-COLLIPULLI (INSPECCIÓN FISCAL)"/>
    <s v="BIO BIO, MALLECO, DIGUILLÍN"/>
    <s v="LOS ANGELES, CABRERO, MULCHEN, YUMBEL, COLLIPULLI, BULNES, CHILLAN VIEJO, PEMUCO"/>
    <n v="197718"/>
    <n v="328304"/>
    <n v="328304"/>
    <n v="117611.511"/>
    <n v="0"/>
    <n v="0"/>
    <n v="0"/>
  </r>
  <r>
    <x v="8"/>
    <x v="17"/>
    <s v="PROYECTOS"/>
    <s v="RUTA 5"/>
    <s v="INSPECCION FISCAL"/>
    <s v="29000034-0"/>
    <s v="AMPLIACIÓN, REHABILITACIÓN Y MEJORAMIENTO DE LA RUTA 5 SUR SECTOR: TEMUCO-RÍO BUENO (INSPECCIÓN FISCAL)"/>
    <s v="CAUTIN, VALDIVIA, RANCO"/>
    <s v="GORBEA, LONCOCHE, LANCO, LOS LAGOS, MAFIL, MARIQUINA, PAILLACO, LA UNION, RIO BUENO"/>
    <n v="963049"/>
    <n v="1429434"/>
    <n v="1429434"/>
    <n v="662693.93099999998"/>
    <n v="0"/>
    <n v="1364688"/>
    <n v="1194277"/>
  </r>
  <r>
    <x v="8"/>
    <x v="17"/>
    <s v="PROYECTOS"/>
    <s v="EDIFICACIÓN PÚBLICA"/>
    <s v="INSPECCION FISCAL"/>
    <s v="29000048-0"/>
    <s v="AMPLIACIÓN, REHABILITACIÓN Y MEJORAMIENTO PROGRAMA PENITENCIARIO I (INSPECCIÓN FISCAL)"/>
    <s v="IQUIQUE, ELQUI, CACHAPOAL"/>
    <s v="IQUIQUE, LA SERENA, RANCAGUA"/>
    <n v="1175396"/>
    <n v="1316030"/>
    <n v="1316030"/>
    <n v="924674.07200000004"/>
    <n v="0"/>
    <n v="478584"/>
    <n v="0"/>
  </r>
  <r>
    <x v="8"/>
    <x v="17"/>
    <s v="PROYECTOS"/>
    <s v="EDIFICACIÓN PÚBLICA"/>
    <s v="INSPECCION FISCAL"/>
    <s v="29000049-0"/>
    <s v="AMPLIACIÓN REHABILITACIÓN Y MEJORAMIENTO PROGRAMA PENITENCIARIO II (INSPECCIÓN FISCAL)"/>
    <s v="ANTOFAGASTA, CONCEPCION"/>
    <s v="ANTOFAGASTA, CONCEPCION"/>
    <n v="1226390"/>
    <n v="1478869"/>
    <n v="1478869"/>
    <n v="707974.81599999999"/>
    <n v="0"/>
    <n v="1509430"/>
    <n v="861800"/>
  </r>
  <r>
    <x v="8"/>
    <x v="17"/>
    <s v="PROYECTOS"/>
    <s v="EDIFICACIÓN PÚBLICA"/>
    <s v="INSPECCION FISCAL"/>
    <s v="29000050-0"/>
    <s v="ASESORÍA A LA INSPECCIÓN FISCAL PROGRAMA DE INFRAESTRUCTURA PENITENCIARIO GRUPO III"/>
    <s v="LLANQUIHUE, SANTIAGO, VALDIVIA"/>
    <s v="PUERTO MONTT, SANTIAGO, VALDIVIA"/>
    <n v="1310842"/>
    <n v="1467284"/>
    <n v="1467284"/>
    <n v="956035.51900000009"/>
    <n v="0"/>
    <n v="974247"/>
    <n v="0"/>
  </r>
  <r>
    <x v="8"/>
    <x v="17"/>
    <s v="PROYECTOS"/>
    <s v="RUTA 5"/>
    <s v="INSPECCION FISCAL"/>
    <s v="29000062-0"/>
    <s v="AMPLIACIÓN, REHABILITACIÓN Y MEJORAMIENTO DE LA RUTA 5 SECTOR SANTIAGO-TALCA Y ACCESO SUR A SANTIAGO (INSPECCIÓN FISCAL)"/>
    <s v="CACHAPOAL, COLCHAGUA, CURICO, SANTIAGO, CORDILLERA, MAIPO"/>
    <s v="RANCAGUA, SAN FERNANDO, CURICO, LA GRANJA, LA PINTANA, PUENTE ALTO, SAN BERNARDO, BUIN, PAINE"/>
    <n v="1381459"/>
    <n v="1538902"/>
    <n v="1538902"/>
    <n v="943416.20400000003"/>
    <n v="0"/>
    <n v="1503099"/>
    <n v="1768383"/>
  </r>
  <r>
    <x v="8"/>
    <x v="17"/>
    <s v="PROYECTOS"/>
    <s v="VIALIDAD INTERURBANA"/>
    <s v="ESTUDIOS Y OTROS"/>
    <s v="29000072-0"/>
    <s v="ACCESO NORTE A CONCEPCIÓN POR CONCESIÓN"/>
    <s v="CONCEPCION, DIGUILLÍN, ITATA"/>
    <s v="FLORIDA, PENCO, TOME, CHILLAN, CHILLAN VIEJO, RANQUIL"/>
    <n v="312463"/>
    <n v="361264"/>
    <n v="361264"/>
    <n v="241637.36899999998"/>
    <n v="0"/>
    <n v="337322"/>
    <n v="0"/>
  </r>
  <r>
    <x v="8"/>
    <x v="17"/>
    <s v="PROYECTOS"/>
    <s v="RUTA 5"/>
    <s v="INSPECCION FISCAL"/>
    <s v="29000078-0"/>
    <s v="CONCESIÓN RUTA 5 - SANTIAGO-LOS VILOS (INSPECCIÓN FISCAL)"/>
    <s v="CHOAPA, PETORCA, QUILLOTA, SAN FELIPE, SANTIAGO, CHACABUCO"/>
    <s v="LOS VILOS, LA LIGUA, PAPUDO, ZAPALLAR, CALERA, HIJUELAS, NOGALES, LLAILLAY, QUILICURA, COLINA, LAMPA, TIL TIL"/>
    <n v="429167"/>
    <n v="469447"/>
    <n v="469447"/>
    <n v="307619.47399999999"/>
    <n v="0"/>
    <n v="575051"/>
    <n v="568157"/>
  </r>
  <r>
    <x v="8"/>
    <x v="17"/>
    <s v="PROYECTOS"/>
    <s v="VIALIDAD INTERURBANA"/>
    <s v="COMPENSACIONES"/>
    <s v="29000103-0"/>
    <s v="CONCESIÓN INTERCONEXIÓN VIAL SANTIAGO - VALPARAÍSO - VIÑA DEL MAR (SISTEMA NUEVAS INVERSIONES)"/>
    <s v="VALPARAISO, MARGA MARGA, SANTIAGO, MELIPILLA"/>
    <s v="VALPARAISO, CASABLANCA, QUILPUE, VILLA ALEMANA, MAIPU, PUDAHUEL, CURACAVI"/>
    <n v="1997792"/>
    <n v="2020323"/>
    <n v="2020323"/>
    <n v="2020322.713"/>
    <n v="0"/>
    <n v="2747384"/>
    <n v="21090"/>
  </r>
  <r>
    <x v="8"/>
    <x v="17"/>
    <s v="PROYECTOS"/>
    <s v="RUTA 5"/>
    <s v="COMPENSACIONES"/>
    <s v="29000108-0"/>
    <s v="RUTA 5 TRAMO TEMUCO-RIO BUENO (SISTEMA NUEVAS INVERSIONES)"/>
    <s v="CAUTIN, VALDIVIA, RANCO"/>
    <s v="GORBEA, LONCOCHE, LANCO, LOS LAGOS, MAFIL, MARIQUINA, PAILLACO, LA UNION, RIO BUENO"/>
    <n v="73190"/>
    <n v="34315952"/>
    <n v="34315952"/>
    <n v="59942.194000000003"/>
    <n v="0"/>
    <n v="0"/>
    <n v="0"/>
  </r>
  <r>
    <x v="8"/>
    <x v="17"/>
    <s v="PROYECTOS"/>
    <s v="RUTA 5"/>
    <s v="COMPENSACIONES"/>
    <s v="29000111-0"/>
    <s v="CONCESIÓN RUTA 5 TRAMO SANTIAGO-TALCA Y ACCESO SUR (SISTEMA NUEVAS INVERSIONES)"/>
    <s v="CACHAPOAL, COLCHAGUA, CURICO, SANTIAGO, CORDILLERA, MAIPO"/>
    <s v="RANCAGUA, SAN FERNANDO, CURICO, LA GRANJA, LA PINTANA, PUENTE ALTO, SAN BERNARDO, BUIN, PAINE"/>
    <n v="4408777"/>
    <n v="25599928"/>
    <n v="25599928"/>
    <n v="2603736.7889999999"/>
    <n v="0"/>
    <n v="61208557"/>
    <n v="260610"/>
  </r>
  <r>
    <x v="8"/>
    <x v="17"/>
    <s v="PROYECTOS"/>
    <s v="EDIFICACIÓN PÚBLICA"/>
    <s v="COMPENSACIONES"/>
    <s v="29000127-0"/>
    <s v="CONCESIÓN INFRAESTRUCTURA PENITENCIARIA GRUPO II (SISTEMA NUEVAS INVERSIONES)"/>
    <s v="ANTOFAGASTA, CONCEPCION"/>
    <s v="ANTOFAGASTA, CONCEPCION"/>
    <n v="4156861"/>
    <n v="4415430"/>
    <n v="4415430"/>
    <n v="394376.72200000001"/>
    <n v="0"/>
    <n v="331398"/>
    <n v="331398"/>
  </r>
  <r>
    <x v="8"/>
    <x v="17"/>
    <s v="PROYECTOS"/>
    <s v="RUTA 5"/>
    <s v="ESTUDIOS Y OTROS"/>
    <s v="29000205-0"/>
    <s v="RUTA 5 TRAMO SANTIAGO - TALCA Y ACCESO SUR A SANTIAGO (ESTUDIOS)"/>
    <s v="CACHAPOAL, COLCHAGUA, CURICO, SANTIAGO, CORDILLERA, MAIPO"/>
    <s v="RANCAGUA, SAN FERNANDO, CURICO, LA GRANJA, LA PINTANA, PUENTE ALTO, SAN BERNARDO, BUIN, PAINE"/>
    <n v="40775"/>
    <n v="28918"/>
    <n v="28918"/>
    <n v="2963.3420000000001"/>
    <n v="0"/>
    <n v="9032"/>
    <n v="0"/>
  </r>
  <r>
    <x v="8"/>
    <x v="17"/>
    <s v="PROYECTOS"/>
    <s v="RUTA 5"/>
    <s v="COMPENSACIONES"/>
    <s v="29000217-0"/>
    <s v="RUTA 5 RIO BUENO - PUERTO MONTT (SISTEMA NUEVAS INVERSIONES)"/>
    <s v="INTERPROVINCIAL"/>
    <s v="INTERCOMUNAL"/>
    <n v="0"/>
    <n v="1601326"/>
    <n v="1601326"/>
    <n v="0"/>
    <n v="0"/>
    <n v="0"/>
    <n v="0"/>
  </r>
  <r>
    <x v="8"/>
    <x v="17"/>
    <s v="PROYECTOS"/>
    <s v="VIALIDAD INTERURBANA"/>
    <s v="INSPECCION FISCAL"/>
    <s v="29000225-0"/>
    <s v="RUTA 66, CAMINO DE LA FRUTA (INSPECCIÓN FISCAL)"/>
    <s v="SAN ANTONIO, CACHAPOAL"/>
    <s v="SAN ANTONIO, SANTO DOMINGO, LAS CABRAS, MALLOA, PEUMO, SAN VICENTE"/>
    <n v="858593"/>
    <n v="962232"/>
    <n v="962232"/>
    <n v="606985.201"/>
    <n v="0"/>
    <n v="308508"/>
    <n v="0"/>
  </r>
  <r>
    <x v="8"/>
    <x v="17"/>
    <s v="PROYECTOS"/>
    <s v="VIALIDAD INTERURBANA"/>
    <s v="COMPENSACIONES"/>
    <s v="29000230-0"/>
    <s v="ACCESO NORTE A CONCEPCIÓN (COMPENSACIONES)"/>
    <s v="CONCEPCION, DIGUILLÍN, ITATA"/>
    <s v="FLORIDA, PENCO, TOME, CHILLAN, CHILLAN VIEJO, RANQUIL"/>
    <n v="2117443"/>
    <n v="2418681"/>
    <n v="2418681"/>
    <n v="2410265.6609999998"/>
    <n v="0"/>
    <n v="2355390"/>
    <n v="0"/>
  </r>
  <r>
    <x v="8"/>
    <x v="17"/>
    <s v="PROYECTOS"/>
    <s v="RUTA 5"/>
    <s v="ESTUDIOS Y OTROS"/>
    <s v="29000236-0"/>
    <s v="RUTA 5 TRAMO SANTIAGO - LOS VILOS (EXPROPIACIONES)"/>
    <s v="CHOAPA, PETORCA, QUILLOTA, SAN FELIPE, SANTIAGO, CHACABUCO"/>
    <s v="LOS VILOS, LA LIGUA, PAPUDO, ZAPALLAR, CALERA, HIJUELAS, NOGALES, LLAILLAY, QUILICURA, COLINA, LAMPA, TIL TIL"/>
    <n v="5846"/>
    <n v="51000"/>
    <n v="51000"/>
    <n v="0"/>
    <n v="0"/>
    <n v="0"/>
    <n v="0"/>
  </r>
  <r>
    <x v="8"/>
    <x v="17"/>
    <s v="PROYECTOS"/>
    <s v="VIALIDAD INTERURBANA"/>
    <s v="ESTUDIOS Y OTROS"/>
    <s v="29000241-0"/>
    <s v="RUTA 78, AUTOPISTA SANTIAGO - SAN ANTONIO (EXPROPIACIONES)"/>
    <s v="SAN ANTONIO, SANTIAGO, MELIPILLA, TALAGANTE"/>
    <s v="SAN ANTONIO, CARTAGENA, SANTIAGO, CERRILLOS, MAIPU, PEDRO AGUIRRE CERDA, MELIPILLA, TALAGANTE, EL MONTE, PADRE HURTADO, PEÑAFLOR"/>
    <n v="14032"/>
    <n v="16000"/>
    <n v="16000"/>
    <n v="136.136"/>
    <n v="0"/>
    <n v="0"/>
    <n v="0"/>
  </r>
  <r>
    <x v="8"/>
    <x v="17"/>
    <s v="PROYECTOS"/>
    <s v="VIALIDAD INTERURBANA"/>
    <s v="ESTUDIOS Y OTROS"/>
    <s v="29000242-0"/>
    <s v="RUTA 57, SANTIAGO - COLINA - LOS ANDES (EXPROPIACIONES)"/>
    <s v="LOS ANDES, SANTIAGO, CHACABUCO"/>
    <s v="LOS ANDES, CALLE LARGA, RINCONADA, HUECHURABA, QUILICURA, COLINA"/>
    <n v="2339"/>
    <n v="2200"/>
    <n v="2200"/>
    <n v="0"/>
    <n v="0"/>
    <n v="0"/>
    <n v="0"/>
  </r>
  <r>
    <x v="8"/>
    <x v="17"/>
    <s v="PROYECTOS"/>
    <s v="VIALIDAD INTERURBANA"/>
    <s v="ESTUDIOS Y OTROS"/>
    <s v="29000243-0"/>
    <s v="INTERCONEXIÓN VIAL SANTIAGO - VALPARAÍSO - VIÑA DEL MAR (EXPROPIACIONES)"/>
    <s v="VALPARAISO, MARGA MARGA, SANTIAGO, MELIPILLA"/>
    <s v="VALPARAISO, CASABLANCA, QUILPUE, VILLA ALEMANA, MAIPU, PUDAHUEL, CURACAVI"/>
    <n v="2339"/>
    <n v="2200"/>
    <n v="2200"/>
    <n v="0"/>
    <n v="0"/>
    <n v="0"/>
    <n v="0"/>
  </r>
  <r>
    <x v="8"/>
    <x v="17"/>
    <s v="PROYECTOS"/>
    <s v="RUTA 5"/>
    <s v="ESTUDIOS Y OTROS"/>
    <s v="29000244-0"/>
    <s v="RUTA 5 TRAMO SANTIAGO - TALCA Y ACCESO SUR A SANTIAGO (EXPROPIACIONES)"/>
    <s v="CACHAPOAL, COLCHAGUA, CURICO, SANTIAGO, CORDILLERA, MAIPO"/>
    <s v="RANCAGUA, SAN FERNANDO, CURICO, LA GRANJA, LA PINTANA, PUENTE ALTO, SAN BERNARDO, BUIN, PAINE"/>
    <n v="1157250"/>
    <n v="950756"/>
    <n v="950756"/>
    <n v="712914.29700000002"/>
    <n v="0"/>
    <n v="0"/>
    <n v="0"/>
  </r>
  <r>
    <x v="8"/>
    <x v="17"/>
    <s v="PROYECTOS"/>
    <s v="RUTA 5"/>
    <s v="ESTUDIOS Y OTROS"/>
    <s v="29000245-0"/>
    <s v="RUTA 5 TRAMO TALCA - CHILLÁN (EXPROPIACIONES)"/>
    <s v="TALCA, LINARES, DIGUILLÍN, PUNILLA"/>
    <s v="TALCA, MAULE, RIO CLARO, SAN RAFAEL, LINARES, LONGAVI, PARRAL, RETIRO, SAN JAVIER, VILLA ALEGRE, CHILLAN, CHILLAN VIEJO, SAN CARLOS, ÑIQUEN, SAN NICOLAS"/>
    <n v="2589129"/>
    <n v="32000"/>
    <n v="32000"/>
    <n v="0"/>
    <n v="0"/>
    <n v="0"/>
    <n v="0"/>
  </r>
  <r>
    <x v="8"/>
    <x v="17"/>
    <s v="PROYECTOS"/>
    <s v="RUTA 5"/>
    <s v="ESTUDIOS Y OTROS"/>
    <s v="29000247-0"/>
    <s v="RUTA 5 TRAMO CHILLÁN - COLLIPULLI (EXPROPIACIONES)"/>
    <s v="BIO BIO, MALLECO, DIGUILLÍN"/>
    <s v="LOS ANGELES, CABRERO, MULCHEN, YUMBEL, COLLIPULLI, BULNES, CHILLAN VIEJO, PEMUCO"/>
    <n v="46772"/>
    <n v="32000"/>
    <n v="32000"/>
    <n v="329.14499999999998"/>
    <n v="0"/>
    <n v="0"/>
    <n v="0"/>
  </r>
  <r>
    <x v="8"/>
    <x v="17"/>
    <s v="PROYECTOS"/>
    <s v="RUTA 5"/>
    <s v="ESTUDIOS Y OTROS"/>
    <s v="29000249-0"/>
    <s v="RUTA 5 TRAMO TEMUCO - RÍO BUENO (EXPROPIACIONES)"/>
    <s v="CAUTIN, VALDIVIA, RANCO"/>
    <s v="GORBEA, LONCOCHE, LANCO, LOS LAGOS, MAFIL, MARIQUINA, PAILLACO, LA UNION, RIO BUENO"/>
    <n v="58465"/>
    <n v="449739"/>
    <n v="449739"/>
    <n v="393623.48700000002"/>
    <n v="0"/>
    <n v="0"/>
    <n v="0"/>
  </r>
  <r>
    <x v="8"/>
    <x v="17"/>
    <s v="PROYECTOS"/>
    <s v="RUTA 5"/>
    <s v="ESTUDIOS Y OTROS"/>
    <s v="29000250-0"/>
    <s v="RUTA 5 TRAMO RÍO BUENO - PUERTO MONTT (EXPROPIACIONES)"/>
    <s v="LLANQUIHUE, OSORNO, RANCO"/>
    <s v="PUERTO MONTT, FRUTILLAR, LLANQUIHUE, PUERTO VARAS, OSORNO, PURRANQUE, RIO NEGRO, SAN PABLO, LA UNION, RIO BUENO"/>
    <n v="42095"/>
    <n v="32000"/>
    <n v="32000"/>
    <n v="1929.1890000000001"/>
    <n v="0"/>
    <n v="0"/>
    <n v="0"/>
  </r>
  <r>
    <x v="8"/>
    <x v="17"/>
    <s v="PROYECTOS"/>
    <s v="RUTA 5"/>
    <s v="INSPECCION FISCAL"/>
    <s v="29000255-0"/>
    <s v="RUTA 5 NORTE, TRAMO LA SERENA - VALLENAR (INSPECCIÓN FISCAL)"/>
    <s v="HUASCO, ELQUI"/>
    <s v="VALLENAR, LA SERENA, LA HIGUERA"/>
    <n v="328764"/>
    <n v="374949"/>
    <n v="374949"/>
    <n v="271972.53000000003"/>
    <n v="0"/>
    <n v="308514"/>
    <n v="0"/>
  </r>
  <r>
    <x v="8"/>
    <x v="17"/>
    <s v="PROYECTOS"/>
    <s v="VIALIDAD INTERURBANA"/>
    <s v="INSPECCION FISCAL"/>
    <s v="29000258-0"/>
    <s v="AUTOPISTA CONCEPCIÓN CABRERO Y RED VIAL BIO BÍO (INSPECCIÓN FISCAL)"/>
    <s v="CONCEPCION, BIO BIO, DIGUILLÍN"/>
    <s v="CONCEPCION, FLORIDA, CABRERO, YUMBEL, YUNGAY"/>
    <n v="1405883"/>
    <n v="440097"/>
    <n v="440097"/>
    <n v="258942.66699999999"/>
    <n v="0"/>
    <n v="1784207"/>
    <n v="1102409"/>
  </r>
  <r>
    <x v="8"/>
    <x v="17"/>
    <s v="PROYECTOS"/>
    <s v="RUTA 5"/>
    <s v="COMPENSACIONES"/>
    <s v="29000296-0"/>
    <s v="RUTA 5 NORTE TRAMO LA SERENA - VALLENAR (EXPROPIACIONES)"/>
    <s v="HUASCO, ELQUI"/>
    <s v="VALLENAR, LA SERENA, LA HIGUERA"/>
    <n v="2339"/>
    <n v="2200"/>
    <n v="2200"/>
    <n v="0"/>
    <n v="0"/>
    <n v="0"/>
    <n v="0"/>
  </r>
  <r>
    <x v="8"/>
    <x v="17"/>
    <s v="PROYECTOS"/>
    <s v="VIALIDAD INTERURBANA"/>
    <s v="COMPENSACIONES"/>
    <s v="29000307-0"/>
    <s v="HABILITACIÓN CAMINO DE LA FRUTA RUTA 66 (EXPROPIACIONES)"/>
    <s v="SAN ANTONIO, CACHAPOAL"/>
    <s v="SAN ANTONIO, SANTO DOMINGO, LAS CABRAS, MALLOA, PEUMO, SAN VICENTE"/>
    <n v="31919996"/>
    <n v="22916623"/>
    <n v="22916623"/>
    <n v="171680.48800000001"/>
    <n v="0"/>
    <n v="0"/>
    <n v="0"/>
  </r>
  <r>
    <x v="8"/>
    <x v="17"/>
    <s v="PROYECTOS"/>
    <s v="VIALIDAD INTERURBANA"/>
    <s v="COMPENSACIONES"/>
    <s v="29000444-0"/>
    <s v="AUTOPISTA CONCEPCIÓN - CABRERO (COMPENSACIONES)"/>
    <s v="CONCEPCION, BIO BIO, DIGUILLÍN"/>
    <s v="CONCEPCION, FLORIDA, CABRERO, YUMBEL, YUNGAY"/>
    <n v="10519983"/>
    <n v="13987216"/>
    <n v="13987216"/>
    <n v="10502038.68"/>
    <n v="0"/>
    <n v="12668921"/>
    <n v="12668455"/>
  </r>
  <r>
    <x v="8"/>
    <x v="17"/>
    <s v="PROYECTOS"/>
    <s v="RUTA 5"/>
    <s v="COMPENSACIONES"/>
    <s v="29000500-0"/>
    <s v="CONCESIÓN RUTA 5 NORTE, TRAMO LA SERENA - VALLENAR (COMPENSACIONES)"/>
    <s v="HUASCO, ELQUI"/>
    <s v="VALLENAR, LA SERENA, LA HIGUERA"/>
    <n v="0"/>
    <n v="1029276"/>
    <n v="1029276"/>
    <n v="0"/>
    <n v="0"/>
    <n v="0"/>
    <n v="0"/>
  </r>
  <r>
    <x v="8"/>
    <x v="17"/>
    <s v="PROYECTOS"/>
    <s v="VIALIDAD INTERURBANA"/>
    <s v="INSPECCION FISCAL"/>
    <s v="29000525-0"/>
    <s v="CONCESIÓN MEJORAMIENTO RUTA NAHUELBUTA ( INSPECCIÓN FISCAL)"/>
    <s v="BIO BIO, MALLECO"/>
    <s v="LOS ANGELES, NEGRETE, ANGOL, RENAICO"/>
    <n v="739381"/>
    <n v="933846"/>
    <n v="933846"/>
    <n v="723790.58500000008"/>
    <n v="0"/>
    <n v="802692"/>
    <n v="54879"/>
  </r>
  <r>
    <x v="8"/>
    <x v="17"/>
    <s v="PROYECTOS"/>
    <s v="VIALIDAD INTERURBANA"/>
    <s v="INVERSION"/>
    <s v="29000547-0"/>
    <s v="CONCESIÓN MEJORAMIENTO RUTA NAHUELBUTA (EXPROPIACIONES)"/>
    <s v="BIO BIO, MALLECO"/>
    <s v="LOS ANGELES, ANGOL"/>
    <n v="539811"/>
    <n v="5628367"/>
    <n v="5628367"/>
    <n v="3820628.3769999999"/>
    <n v="0"/>
    <n v="0"/>
    <n v="0"/>
  </r>
  <r>
    <x v="8"/>
    <x v="17"/>
    <s v="PROYECTOS"/>
    <s v="PROGRAMA HOSPITALARIO"/>
    <s v="INVERSION"/>
    <s v="29000554-0"/>
    <s v="HOSPITALES GRUPO III: RED CENTRO SUR A : BUIN PAINE (INSPECCIÓN FISCAL)"/>
    <s v="CACHAPOAL, CARDENAL CARO, MAIPO"/>
    <s v="RENGO, PICHILEMU, BUIN"/>
    <n v="1027233"/>
    <n v="1169473"/>
    <n v="1169473"/>
    <n v="994156.17500000005"/>
    <n v="0"/>
    <n v="1280804"/>
    <n v="1350997"/>
  </r>
  <r>
    <x v="8"/>
    <x v="17"/>
    <s v="PROYECTOS"/>
    <s v="VIALIDAD INTERURBANA"/>
    <s v="INSPECCION FISCAL"/>
    <s v="29000568-0"/>
    <s v="SEGUNDA CONCESIÓN AUTOPISTA SANTIAGO - SAN ANTONIO (INSPECCIÓN FICAL)"/>
    <s v="SAN ANTONIO, SANTIAGO, MELIPILLA, TALAGANTE"/>
    <s v="SAN ANTONIO, MAIPU, MELIPILLA, TALAGANTE, EL MONTE, PADRE HURTADO, PEÑAFLOR"/>
    <n v="1155107"/>
    <n v="1160912"/>
    <n v="1160912"/>
    <n v="746633.33500000008"/>
    <n v="0"/>
    <n v="1295181"/>
    <n v="1226600"/>
  </r>
  <r>
    <x v="8"/>
    <x v="17"/>
    <s v="PROYECTOS"/>
    <s v="VIALIDAD INTERURBANA"/>
    <s v="COMPENSACIONES"/>
    <s v="29000577-0"/>
    <s v="SEGUNDA CONCESIÓN RUTA 66 CAMINO DE LA FRUTA (COMPENSACIONES)"/>
    <s v="SAN ANTONIO, CACHAPOAL, MELIPILLA"/>
    <s v="SAN ANTONIO, SANTO DOMINGO, LAS CABRAS, MALLOA, PEUMO, SAN VICENTE, SAN PEDRO"/>
    <n v="0"/>
    <n v="645237"/>
    <n v="645237"/>
    <n v="0"/>
    <n v="0"/>
    <n v="0"/>
    <n v="0"/>
  </r>
  <r>
    <x v="8"/>
    <x v="17"/>
    <s v="PROYECTOS"/>
    <s v="RUTA 5"/>
    <s v="INSPECCION FISCAL"/>
    <s v="29000578-0"/>
    <s v="SEGUNDA CONCESIÓN RUTA 5 TRAMO LOS VILOS - LA SERENA (INSPECCIÓN FISCAL"/>
    <s v="ELQUI, CHOAPA"/>
    <s v="COQUIMBO, CANELA, LOS VILOS"/>
    <n v="1049180"/>
    <n v="1034662"/>
    <n v="1034662"/>
    <n v="685356.77500000002"/>
    <n v="0"/>
    <n v="1415570"/>
    <n v="1555967"/>
  </r>
  <r>
    <x v="8"/>
    <x v="17"/>
    <s v="PROYECTOS"/>
    <s v="VIALIDAD INTERURBANA"/>
    <s v="INSPECCION FISCAL"/>
    <s v="29000579-0"/>
    <s v="SEGUNDA CONCESIÓN  INTERCONEXIÓN VIAL SECTOR SANTIAGO-VALPARAÍSO-VIÑA DEL MAR, RUTA 68  (INSPECCIÓN FISCAL)"/>
    <s v="VALPARAISO, SANTIAGO, MELIPILLA"/>
    <s v="VALPARAISO, CASABLANCA, QUILPUE, VILLA ALEMANA, MAIPU, PUDAHUEL, CURACAVI"/>
    <n v="211249"/>
    <n v="1318"/>
    <n v="1318"/>
    <n v="0"/>
    <n v="0"/>
    <n v="850836"/>
    <n v="1367294"/>
  </r>
  <r>
    <x v="8"/>
    <x v="17"/>
    <s v="PROYECTOS"/>
    <s v="RUTA 5"/>
    <s v="INSPECCION FISCAL"/>
    <s v="29000580-0"/>
    <s v="SEGUNDA CONCESIÓN RUTA 5, TRAMO CHILLÁN - COLLIPULLI (INSPECCIÓN FISCAL"/>
    <s v="BIO BIO, MALLECO, DIGUILLÍN"/>
    <s v="LOS ANGELES, CABRERO, YUMBEL, COLLIPULLI, BULNES, CHILLAN VIEJO, PEMUCO"/>
    <n v="915059"/>
    <n v="662098"/>
    <n v="662098"/>
    <n v="341188.77899999998"/>
    <n v="0"/>
    <n v="1247432"/>
    <n v="1294088"/>
  </r>
  <r>
    <x v="8"/>
    <x v="17"/>
    <s v="PROYECTOS"/>
    <s v="VIALIDAD INTERURBANA"/>
    <s v="COMPENSACIONES"/>
    <s v="29000612-0"/>
    <s v="INTERCONEXIÓN VIAL SANTIAGO - VALPARAISO - VIÑA DEL MAR (SISTEMA NUEVAS INVERSIONES - COVID)"/>
    <s v="VALPARAISO, MARGA MARGA, SANTIAGO, MELIPILLA"/>
    <s v="VALPARAISO, CASABLANCA, QUILPUE, VILLA ALEMANA, MAIPU, PUDAHUEL, CURACAVI"/>
    <n v="23923"/>
    <n v="375294"/>
    <n v="375294"/>
    <n v="0"/>
    <n v="0"/>
    <n v="3548034"/>
    <n v="19674"/>
  </r>
  <r>
    <x v="8"/>
    <x v="17"/>
    <s v="PROYECTOS"/>
    <s v="RUTA 5"/>
    <s v="ESTUDIOS Y OTROS"/>
    <s v="40010574-0"/>
    <s v="AMPLIACIÓN RELICITACIÓN CONCESION RUTA 5 TEMUCO - RÍO BUENO (ESTUDIO INTEGRALES)"/>
    <s v="CAUTIN, VALDIVIA, RANCO"/>
    <s v="GORBEA, LONCOCHE, LANCO, LOS LAGOS, MAFIL, MARIQUINA, PAILLACO, LA UNION, RIO BUENO"/>
    <n v="0"/>
    <n v="267446"/>
    <n v="267446"/>
    <n v="0"/>
    <n v="0"/>
    <n v="0"/>
    <n v="0"/>
  </r>
  <r>
    <x v="8"/>
    <x v="17"/>
    <s v="PROYECTOS"/>
    <s v="RUTA 5"/>
    <s v="ESTUDIOS Y OTROS"/>
    <s v="40010575-0"/>
    <s v="AMPLIACIÓN RELICITACIÓN CONCESION RUTA 5 CHILLAN - COLLIPULLI (ESTUDIO INTEGRALES)"/>
    <s v="MALLECO, DIGUILLÍN"/>
    <s v="COLLIPULLI, CHILLAN"/>
    <n v="0"/>
    <n v="267447"/>
    <n v="267447"/>
    <n v="0"/>
    <n v="0"/>
    <n v="0"/>
    <n v="0"/>
  </r>
  <r>
    <x v="8"/>
    <x v="17"/>
    <s v="PROYECTOS"/>
    <s v="INFRAESTRUCTURA VIAL INTERURBANA"/>
    <s v="ESTUDIOS Y OTROS"/>
    <s v="40010576-0"/>
    <s v="AMPLIACIÓN RELICITACIÓN CONCESION RUTA 68 SANTIAGO - VALPARAISO (ESTUDIO INTEGRALES)"/>
    <s v="VALPARAISO, MARGA MARGA, SANTIAGO, MELIPILLA"/>
    <s v="VALPARAISO, CASABLANCA, QUILPUE, VILLA ALEMANA, MAIPU, PUDAHUEL, CURACAVI"/>
    <n v="268845"/>
    <n v="1378352"/>
    <n v="1378352"/>
    <n v="356230.33199999999"/>
    <n v="0"/>
    <n v="0"/>
    <n v="0"/>
  </r>
  <r>
    <x v="8"/>
    <x v="17"/>
    <s v="PROYECTOS"/>
    <s v="INFRAESTRUCTURA VIAL INTERURBANA"/>
    <s v="ESTUDIOS Y OTROS"/>
    <s v="40010577-0"/>
    <s v="AMPLIACIÓN RELICITACIÓN CONCESIÓN RUTA 78 SANTIAGO - SAN ANTONIO (ESTUDIO INTEGRALES)"/>
    <s v="SAN ANTONIO, SANTIAGO, MELIPILLA, TALAGANTE"/>
    <s v="SAN ANTONIO, CARTAGENA, MAIPU, PEDRO AGUIRRE CERDA, MELIPILLA, TALAGANTE, EL MONTE, PADRE HURTADO, PEÑAFLOR"/>
    <n v="0"/>
    <n v="47421"/>
    <n v="47421"/>
    <n v="0"/>
    <n v="0"/>
    <n v="0"/>
    <n v="0"/>
  </r>
  <r>
    <x v="8"/>
    <x v="17"/>
    <s v="PROYECTOS"/>
    <s v="INFRAESTRUCTURA VIAL INTERURBANA"/>
    <s v="ESTUDIOS Y OTROS"/>
    <s v="40017370-0"/>
    <s v="AMPLIACIÓN MEJORAMIENTO RELICITACIÓN ACCESO NORTE A CONCEPCIÓN"/>
    <s v="CONCEPCION, DIGUILLÍN, ITATA"/>
    <s v="FLORIDA, PENCO, TOME, CHILLAN, CHILLAN VIEJO, RANQUIL"/>
    <n v="277996"/>
    <n v="481631"/>
    <n v="481631"/>
    <n v="354350.32500000001"/>
    <n v="0"/>
    <n v="0"/>
    <n v="0"/>
  </r>
  <r>
    <x v="8"/>
    <x v="17"/>
    <s v="PROYECTOS"/>
    <s v="RUTA 5"/>
    <s v="ESTUDIOS Y OTROS"/>
    <s v="40017381-0"/>
    <s v="AMPLIACIÓN MEJORAMIENTO CONCESIÓN RUTA 5 TRAMO SANTIAGO LOS VILOS"/>
    <s v="CHOAPA, PETORCA, SANTIAGO"/>
    <s v="INTERCOMUNAL"/>
    <n v="402057"/>
    <n v="874121"/>
    <n v="874121"/>
    <n v="213067.44500000001"/>
    <n v="0"/>
    <n v="0"/>
    <n v="0"/>
  </r>
  <r>
    <x v="8"/>
    <x v="17"/>
    <s v="PROYECTOS"/>
    <s v="VIALIDAD INTERURBANA"/>
    <s v="ESTUDIOS Y OTROS"/>
    <s v="40024939-0"/>
    <s v="MEJORAMIENTO Y AMPLIACION CONCESION RUTA 57, SANTIAGO COLINA LOS ANDES"/>
    <s v="LOS ANDES, SANTIAGO, CHACABUCO"/>
    <s v="LOS ANDES, CALLE LARGA, RINCONADA, HUECHURABA, QUILICURA, COLINA"/>
    <n v="1481605"/>
    <n v="1473385"/>
    <n v="1473385"/>
    <n v="56714.720000000001"/>
    <n v="0"/>
    <n v="298193"/>
    <n v="0"/>
  </r>
  <r>
    <x v="8"/>
    <x v="17"/>
    <s v="PROYECTOS"/>
    <s v="RUTA 5"/>
    <s v="ESTUDIOS Y OTROS"/>
    <s v="40031802-0"/>
    <s v="MEJORAMIENTO Y AMPLIACION RUTA 5 TRAMO RIO BUENO-PUERTO MONTT"/>
    <s v="LLANQUIHUE, OSORNO, RANCO"/>
    <s v="PUERTO MONTT, FRUTILLAR, LLANQUIHUE, PUERTO VARAS, OSORNO, PURRANQUE, RIO NEGRO, SAN PABLO, LA UNION, RIO BUENO"/>
    <n v="1680886"/>
    <n v="916747"/>
    <n v="916747"/>
    <n v="405381.5"/>
    <n v="0"/>
    <n v="683085"/>
    <n v="0"/>
  </r>
  <r>
    <x v="8"/>
    <x v="17"/>
    <s v="PROYECTOS"/>
    <s v="TRANSPORTE PUBLICO"/>
    <s v="ESTUDIOS Y OTROS"/>
    <s v="40049389-0"/>
    <s v="-- ESTUDIO INTEGRAL TREN SANTIAGO - VALPARAISOLPARAÍSO --"/>
    <s v="VALPARAISO, QUILLOTA, SAN FELIPE, MARGA MARGA, SANTIAGO, CHACABUCO"/>
    <s v="VALPARAISO, VILLA ALEMANA, VIÑA DEL MAR, QUILLOTA, CALERA, HIJUELAS, LA CRUZ, LLAILLAY, QUILPUE, LIMACHE, SANTIAGO, QUILICURA, QUINTA NORMAL, RENCA, LAMPA, TIL TIL"/>
    <n v="0"/>
    <n v="1000"/>
    <n v="1000"/>
    <n v="176.66399999999999"/>
    <n v="0"/>
    <n v="7271997"/>
    <n v="7302373"/>
  </r>
  <r>
    <x v="8"/>
    <x v="17"/>
    <s v="PROYECTOS"/>
    <s v="RUTA 5"/>
    <s v="INSPECCION FISCAL"/>
    <s v="799-0"/>
    <s v="-- CONCESIÓN RUTA 5 TRAMO CALDERA-ANTOFAGASTA (INSPECCIÓN FISCAL)"/>
    <s v="ANTOFAGASTA, COPIAPO, CHAÑARAL"/>
    <s v="ANTOFAGASTA, TALTAL, COPIAPO, CALDERA, CHAÑARAL"/>
    <n v="65296"/>
    <n v="0"/>
    <n v="0"/>
    <n v="0"/>
    <n v="0"/>
    <n v="0"/>
    <n v="0"/>
  </r>
  <r>
    <x v="8"/>
    <x v="17"/>
    <s v="PROYECTOS"/>
    <s v=""/>
    <s v=""/>
    <s v="802-0"/>
    <s v="-- ASESORÍA TRENES FASE II (ESTUDIOS)"/>
    <s v="VALPARAISO, SANTIAGO"/>
    <s v="VALPARAISO, SANTIAGO"/>
    <n v="227482"/>
    <n v="0"/>
    <n v="0"/>
    <n v="0"/>
    <n v="0"/>
    <n v="0"/>
    <n v="0"/>
  </r>
  <r>
    <x v="8"/>
    <x v="17"/>
    <s v="PROYECTOS"/>
    <s v="RUTA 5"/>
    <s v="INSPECCION FISCAL"/>
    <s v="808-0"/>
    <s v="-- ASESORÍA INSPECCIÓN FISCAL SEGUNDA CONCESIÓN RUTA 5 TRAMO TEMUCO - RÍO BUENO Y ACCESOS A VALDIVIA --"/>
    <s v="CAUTIN, VALDIVIA, RANCO"/>
    <s v="GORBEA, LONCOCHE, VALDIVIA, CORRAL, LANCO, LOS LAGOS, MAFIL, MARIQUINA, PAILLACO, LA UNION, RIO BUENO"/>
    <n v="1488"/>
    <n v="0"/>
    <n v="0"/>
    <n v="0"/>
    <n v="0"/>
    <n v="0"/>
    <n v="0"/>
  </r>
  <r>
    <x v="8"/>
    <x v="17"/>
    <s v="PROYECTOS"/>
    <s v="VIALIDAD INTERURBANA"/>
    <s v="ESTUDIOS Y OTROS"/>
    <s v="812-0"/>
    <s v="-- ESTUDIO INTEGRAL TREN SANTIAGO - VALPARAISO --"/>
    <s v="VALPARAISO, SANTIAGO"/>
    <s v="VALPARAISO, SANTIAGO"/>
    <n v="5315000"/>
    <n v="0"/>
    <n v="0"/>
    <n v="0"/>
    <n v="0"/>
    <n v="0"/>
    <n v="0"/>
  </r>
  <r>
    <x v="9"/>
    <x v="0"/>
    <s v="ESTUDIOS BÁSICOS"/>
    <s v=""/>
    <s v=""/>
    <s v="000"/>
    <s v="FONDOS SIN DECRETAR"/>
    <s v=""/>
    <s v=""/>
    <n v="0"/>
    <n v="2597478"/>
    <n v="0"/>
    <n v="0"/>
    <n v="0"/>
    <n v="0"/>
    <n v="0"/>
  </r>
  <r>
    <x v="9"/>
    <x v="0"/>
    <s v="PROYECTOS"/>
    <s v=""/>
    <s v=""/>
    <s v="000"/>
    <s v="FONDOS SIN DECRETAR"/>
    <s v=""/>
    <s v=""/>
    <n v="0"/>
    <n v="449166"/>
    <n v="0"/>
    <n v="0"/>
    <n v="0"/>
    <n v="0"/>
    <n v="0"/>
  </r>
  <r>
    <x v="9"/>
    <x v="1"/>
    <s v="PROYECTOS"/>
    <s v="MANTENCION Y OPERACIÓN DE LA RED HIDROMETEOROLOGICA"/>
    <s v="MANTENCIÓN Y OPERACIÓN DE LA RED"/>
    <s v="40038697-0"/>
    <s v="AMPLIACION RED DE MONITOREO DE AGUAS SUBTERRANEAS"/>
    <s v="INTERPROVINCIAL"/>
    <s v="INTERCOMUNAL"/>
    <n v="370266"/>
    <n v="0"/>
    <n v="0"/>
    <n v="0"/>
    <n v="0"/>
    <n v="0"/>
    <n v="0"/>
  </r>
  <r>
    <x v="9"/>
    <x v="1"/>
    <s v="PROYECTOS"/>
    <s v="MANTENCION Y OPERACIÓN DE LA RED HIDROMETEOROLOGICA"/>
    <s v="MANTENCIÓN Y OPERACIÓN DE LA RED"/>
    <s v="40038702-0"/>
    <s v="AMPLIACION RED DE MONITOREO DE AGUAS SUPERFICIALES  DGA XV REGION"/>
    <s v="INTERPROVINCIAL"/>
    <s v="INTERCOMUNAL"/>
    <n v="104344"/>
    <n v="0"/>
    <n v="0"/>
    <n v="0"/>
    <n v="0"/>
    <n v="0"/>
    <n v="0"/>
  </r>
  <r>
    <x v="9"/>
    <x v="4"/>
    <s v="ESTUDIOS BÁSICOS"/>
    <s v="ESTUDIOS"/>
    <s v="ESTUDIOS"/>
    <s v="40038949-0"/>
    <s v="ANALISIS DETERMINACION DEL ORIGEN ANTROPOGENICO, SULFATOS CCAS. COPIAPO Y HUASCO"/>
    <s v="COPIAPO, HUASCO"/>
    <s v="COPIAPO, HUASCO"/>
    <n v="212600"/>
    <n v="0"/>
    <n v="0"/>
    <n v="0"/>
    <n v="0"/>
    <n v="0"/>
    <n v="0"/>
  </r>
  <r>
    <x v="9"/>
    <x v="4"/>
    <s v="PROYECTOS"/>
    <s v="MANTENCION Y OPERACIÓN DE LA RED GLACIOLOGICA"/>
    <s v="MANTENCIÓN Y OPERACIÓN DE LA RED"/>
    <s v="40038941-0"/>
    <s v="AMPLIACION RED HIDROMETRICA CONSTRUCCION DE ESTACIONES GLACIOLOGICAS CCA. RIO HUASCO"/>
    <s v="HUASCO"/>
    <s v="HUASCO"/>
    <n v="116930"/>
    <n v="0"/>
    <n v="0"/>
    <n v="0"/>
    <n v="0"/>
    <n v="0"/>
    <n v="0"/>
  </r>
  <r>
    <x v="9"/>
    <x v="9"/>
    <s v="PROYECTOS"/>
    <s v="MANTENCION Y OPERACIÓN DE LA RED HIDROMETEOROLOGICA"/>
    <s v="MANTENCIÓN Y OPERACIÓN DE LA RED"/>
    <s v="30483327-0"/>
    <s v="AMPLIACION RED DE MONITOREO PIEZOMÉTRICOS REGIÓN DEL MAULE"/>
    <s v="INTERPROVINCIAL"/>
    <s v="INTERCOMUNAL"/>
    <n v="47824"/>
    <n v="47824"/>
    <n v="47824"/>
    <n v="0"/>
    <n v="0"/>
    <n v="0"/>
    <n v="0"/>
  </r>
  <r>
    <x v="9"/>
    <x v="11"/>
    <s v="ESTUDIOS BÁSICOS"/>
    <s v="ESTUDIOS"/>
    <s v="EVALUACIÓN DEL RECURSO HÍDRICO"/>
    <s v="40009216-0"/>
    <s v="EXPLORACIÓN DE LA CAPACIDAD DE EXPLOTACIÓN AGUAS SUBTERRÁNEAS EN SECTOR PROUCTIVO BIOBÍO"/>
    <s v="INTERPROVINCIAL"/>
    <s v="INTERCOMUNAL"/>
    <n v="1020867"/>
    <n v="25682"/>
    <n v="25682"/>
    <n v="0"/>
    <n v="0"/>
    <n v="1020867"/>
    <n v="453451"/>
  </r>
  <r>
    <x v="9"/>
    <x v="11"/>
    <s v="ESTUDIOS BÁSICOS"/>
    <s v="ESTUDIOS"/>
    <s v="EVALUACIÓN DEL RECURSO HÍDRICO"/>
    <s v="40031201-0"/>
    <s v="ANALISIS E IMPLEMENTACIÓN DE CONTROL Y GESTIÓN DE RECURSOS HÍDRICOS CUENCA RÍO LAJA"/>
    <s v="BIO BIO"/>
    <s v="LAJA"/>
    <n v="85040"/>
    <n v="0"/>
    <n v="0"/>
    <n v="0"/>
    <n v="0"/>
    <n v="0"/>
    <n v="0"/>
  </r>
  <r>
    <x v="9"/>
    <x v="11"/>
    <s v="PROYECTOS"/>
    <s v="ESTUDIOS"/>
    <s v="EVALUACIÓN DEL RECURSO HÍDRICO"/>
    <s v="40031200-0"/>
    <s v="SANEAMIENTO CONFORMACIÓN COMUNIDAD DE AGUAS SUBTERRÁNEA ACUIFERO CORONEL NORTE Y SUR"/>
    <s v="BIO BIO"/>
    <s v="INTERCOMUNAL"/>
    <n v="42520"/>
    <n v="0"/>
    <n v="0"/>
    <n v="0"/>
    <n v="0"/>
    <n v="0"/>
    <n v="0"/>
  </r>
  <r>
    <x v="9"/>
    <x v="16"/>
    <s v="ESTUDIOS BÁSICOS"/>
    <s v="ESTUDIOS"/>
    <s v="EVALUACIÓN DEL RECURSO HÍDRICO"/>
    <s v="40020313-0"/>
    <s v="EXPLORACION RECURSOS HIDRICOS SUBTERRANEOS DE LA CUENCA N° 122 CIUDAD DE PUERTO NATALES"/>
    <s v="ULTIMA ESPERANZA"/>
    <s v="NATALES"/>
    <n v="85040"/>
    <n v="0"/>
    <n v="0"/>
    <n v="0"/>
    <n v="0"/>
    <n v="0"/>
    <n v="0"/>
  </r>
  <r>
    <x v="9"/>
    <x v="17"/>
    <s v="ESTUDIOS BÁSICOS"/>
    <s v="ESTUDIOS"/>
    <s v="EVALUACIÓN DEL RECURSO HÍDRICO"/>
    <s v="40041450-0"/>
    <s v="DIAGNOSTICO IMPLEMENTACIÓN PLANES ESTRATÉGICOS DE RECURSOS HÍDRICOS"/>
    <s v="INTERPROVINCIAL"/>
    <s v="INTERCOMUNAL"/>
    <n v="1063000"/>
    <n v="0"/>
    <n v="0"/>
    <n v="0"/>
    <n v="0"/>
    <n v="0"/>
    <n v="0"/>
  </r>
  <r>
    <x v="9"/>
    <x v="17"/>
    <s v="ESTUDIOS BÁSICOS"/>
    <s v="ESTUDIOS"/>
    <s v="ESTUDIOS"/>
    <s v="40043762-0"/>
    <s v="ANALISIS DE CAUDALES PARA ABASTECIMIENTO DE LA POBLACIÓN, PRESERVACIÓN ECOSISTEMICA"/>
    <s v="INTERPROVINCIAL"/>
    <s v="INTERCOMUNAL"/>
    <n v="53150"/>
    <n v="0"/>
    <n v="0"/>
    <n v="0"/>
    <n v="0"/>
    <n v="0"/>
    <n v="0"/>
  </r>
  <r>
    <x v="9"/>
    <x v="17"/>
    <s v="ESTUDIOS BÁSICOS"/>
    <s v="ESTUDIOS"/>
    <s v="ESTUDIOS"/>
    <s v="40043769-0"/>
    <s v="DIAGNOSTICO DE LA SUSTENTABILIDAD DE ACUÍFEROS PRIORIZADOS"/>
    <s v="INTERPROVINCIAL"/>
    <s v="INTERCOMUNAL"/>
    <n v="103463"/>
    <n v="0"/>
    <n v="0"/>
    <n v="0"/>
    <n v="0"/>
    <n v="0"/>
    <n v="0"/>
  </r>
  <r>
    <x v="9"/>
    <x v="17"/>
    <s v="PROYECTOS"/>
    <s v="MANTENCION Y OPERACIÓN DE LA RED HIDROMETEOROLOGICA"/>
    <s v="MANTENCIÓN Y OPERACIÓN DE LA RED"/>
    <s v="30089740-0"/>
    <s v="CONSERVACIÓN Y MANTENCIÓN RED HIDROMÉTRICA NACIONAL"/>
    <s v="INTERPROVINCIAL"/>
    <s v="INTERCOMUNAL"/>
    <n v="1701602"/>
    <n v="50000"/>
    <n v="50000"/>
    <n v="0"/>
    <n v="0"/>
    <n v="0"/>
    <n v="0"/>
  </r>
  <r>
    <x v="9"/>
    <x v="17"/>
    <s v="PROYECTOS"/>
    <s v="MANTENCION Y OPERACIÓN DE LA RED HIDROMETEOROLOGICA"/>
    <s v="MANTENCIÓN Y OPERACIÓN DE LA RED"/>
    <s v="30089747-0"/>
    <s v="CONSERVACIÓN DE LA RED DE TRANSMISIÓN DE DATOS EN TIEMPO REAL"/>
    <s v="INTERPROVINCIAL"/>
    <s v="INTERCOMUNAL"/>
    <n v="102909"/>
    <n v="0"/>
    <n v="0"/>
    <n v="0"/>
    <n v="0"/>
    <n v="0"/>
    <n v="0"/>
  </r>
  <r>
    <x v="9"/>
    <x v="17"/>
    <s v="PROYECTOS"/>
    <s v="MANTENCION Y OPERACIÓN DE LA RED HIDROMETEOROLOGICA"/>
    <s v="MANTENCIÓN Y OPERACIÓN DE LA RED"/>
    <s v="30089748-0"/>
    <s v="CONSERVACIÓN DE LA RED DE OBTENCIÓN DE DATOS A TRAVÉS DE TERCEROS"/>
    <s v="INTERPROVINCIAL"/>
    <s v="INTERCOMUNAL"/>
    <n v="99625"/>
    <n v="0"/>
    <n v="0"/>
    <n v="0"/>
    <n v="0"/>
    <n v="0"/>
    <n v="0"/>
  </r>
  <r>
    <x v="9"/>
    <x v="17"/>
    <s v="PROYECTOS"/>
    <s v="MANTENCION Y OPERACIÓN DE LA RED HIDROMETEOROLOGICA"/>
    <s v="MANTENCIÓN Y OPERACIÓN DE LA RED"/>
    <s v="30130205-0"/>
    <s v="CONSERVACIÓN DE LA RED SEDIMENTOMÉTRICA"/>
    <s v="INTERPROVINCIAL"/>
    <s v="INTERCOMUNAL"/>
    <n v="39140"/>
    <n v="0"/>
    <n v="0"/>
    <n v="0"/>
    <n v="0"/>
    <n v="0"/>
    <n v="0"/>
  </r>
  <r>
    <x v="9"/>
    <x v="17"/>
    <s v="PROYECTOS"/>
    <s v="MANTENCION Y OPERACIÓN DE LA RED GLACIOLOGICA"/>
    <s v="MANTENCIÓN Y OPERACIÓN DE LA RED"/>
    <s v="30130213-0"/>
    <s v="CONSERVACIÓN RED DE MEDICIÓN DE PARÁMETROS GLACIOLÓGICOS"/>
    <s v="INTERPROVINCIAL"/>
    <s v="INTERCOMUNAL"/>
    <n v="1552467"/>
    <n v="415207"/>
    <n v="415207"/>
    <n v="171187.63099999999"/>
    <n v="0"/>
    <n v="0"/>
    <n v="0"/>
  </r>
  <r>
    <x v="9"/>
    <x v="17"/>
    <s v="PROYECTOS"/>
    <s v="MANTENCION Y OPERACIÓN DE LA RED HIDROMETEOROLOGICA"/>
    <s v="MANTENCIÓN Y OPERACIÓN DE LA RED"/>
    <s v="30130218-0"/>
    <s v="CONSERVACIÓN DE LA RED HIDROMETEOROLÓGICA"/>
    <s v="INTERPROVINCIAL"/>
    <s v="INTERCOMUNAL"/>
    <n v="1000927"/>
    <n v="133082"/>
    <n v="133082"/>
    <n v="113082"/>
    <n v="0"/>
    <n v="0"/>
    <n v="0"/>
  </r>
  <r>
    <x v="9"/>
    <x v="17"/>
    <s v="PROYECTOS"/>
    <s v="MANTENCION Y OPERACIÓN DE LA RED DE CALIDAD DE AGUAS"/>
    <s v="MANTENCIÓN Y OPERACIÓN DE LA RED"/>
    <s v="30130229-0"/>
    <s v="CONSERVACIÓN RED DE LAGOS"/>
    <s v="INTERPROVINCIAL"/>
    <s v="INTERCOMUNAL"/>
    <n v="53544"/>
    <n v="7000"/>
    <n v="7000"/>
    <n v="6250"/>
    <n v="0"/>
    <n v="0"/>
    <n v="0"/>
  </r>
  <r>
    <x v="9"/>
    <x v="17"/>
    <s v="PROYECTOS"/>
    <s v="MANTENCION Y OPERACIÓN DE LA RED DE CALIDAD DE AGUAS"/>
    <s v="MANTENCIÓN Y OPERACIÓN DE LA RED"/>
    <s v="30130257-0"/>
    <s v="CONSERVACIÓN DE LA RED DE AGUAS SUBTERRÁNEAS"/>
    <s v="INTERPROVINCIAL"/>
    <s v="INTERCOMUNAL"/>
    <n v="123682"/>
    <n v="14115"/>
    <n v="14115"/>
    <n v="11571.24"/>
    <n v="0"/>
    <n v="0"/>
    <n v="0"/>
  </r>
  <r>
    <x v="9"/>
    <x v="17"/>
    <s v="PROYECTOS"/>
    <s v="MANTENCION Y OPERACIÓN DE LA RED DE CALIDAD DE AGUAS"/>
    <s v="MANTENCIÓN Y OPERACIÓN DE LA RED"/>
    <s v="30130267-0"/>
    <s v="CONSERVACIÓN DE LA RED DE AGUA E HIDROGEOLOGÍA"/>
    <s v="INTERPROVINCIAL"/>
    <s v="INTERCOMUNAL"/>
    <n v="1804956"/>
    <n v="0"/>
    <n v="0"/>
    <n v="0"/>
    <n v="0"/>
    <n v="0"/>
    <n v="0"/>
  </r>
  <r>
    <x v="9"/>
    <x v="17"/>
    <s v="PROYECTOS"/>
    <s v="GESTION Y FISCALIZACION"/>
    <s v="DERECHOS DE AGUAS Y DENUNCIAS"/>
    <s v="30135814-0"/>
    <s v="CONSERVACION INVENTARIO D° DE AGUA AFECTO PAGO DE PATENTE POR NO USO"/>
    <s v="INTERPROVINCIAL"/>
    <s v="INTERCOMUNAL"/>
    <n v="888564"/>
    <n v="60000"/>
    <n v="60000"/>
    <n v="60000"/>
    <n v="0"/>
    <n v="0"/>
    <n v="0"/>
  </r>
  <r>
    <x v="9"/>
    <x v="17"/>
    <s v="PROYECTOS"/>
    <s v="MANTENCION Y OPERACIÓN DE LA RED DE CALIDAD DE AGUAS"/>
    <s v="MANTENCIÓN Y OPERACIÓN DE LA RED"/>
    <s v="30294322-0"/>
    <s v="CONSERVACION DE LA RED DE PROTECCIÓN DE RECURSOS HIDRICOS NACIONAL"/>
    <s v="INTERPROVINCIAL"/>
    <s v="INTERCOMUNAL"/>
    <n v="754838"/>
    <n v="8000"/>
    <n v="8000"/>
    <n v="7956.3779999999997"/>
    <n v="0"/>
    <n v="0"/>
    <n v="0"/>
  </r>
  <r>
    <x v="9"/>
    <x v="17"/>
    <s v="PROYECTOS"/>
    <s v="GESTION Y FISCALIZACION"/>
    <s v="DERECHOS DE AGUAS Y DENUNCIAS"/>
    <s v="30484775-0"/>
    <s v="CONSERVACION INVENTARIO PUBLICO DE EXTRACIONES EFECTIVAS AGUAS SUBTERRANEAS Y SUPERFICIALES"/>
    <s v="INTERPROVINCIAL"/>
    <s v="INTERCOMUNAL"/>
    <n v="363887"/>
    <n v="0"/>
    <n v="0"/>
    <n v="0"/>
    <n v="0"/>
    <n v="0"/>
    <n v="0"/>
  </r>
  <r>
    <x v="9"/>
    <x v="17"/>
    <s v="PROYECTOS"/>
    <s v="CONSTRUCCION"/>
    <s v="CONSTRUCCION"/>
    <s v="40007100-0"/>
    <s v="CONSTRUCCION RED DE ALERTA DE EVENTOS HIDROMETEOROLOGICOS EXTREMOS PLAN DE RECUPERACIÓN"/>
    <s v="INTERPROVINCIAL"/>
    <s v="INTERCOMUNAL"/>
    <n v="2483493"/>
    <n v="3613703"/>
    <n v="3613703"/>
    <n v="541545.79399999999"/>
    <n v="0"/>
    <n v="7168553"/>
    <n v="6660662"/>
  </r>
  <r>
    <x v="9"/>
    <x v="17"/>
    <s v="PROYECTOS"/>
    <s v="MANTENCION Y OPERACIÓN DE LA RED HIDROMETEOROLOGICA"/>
    <s v="MANTENCIÓN Y OPERACIÓN DE LA RED"/>
    <s v="40020601-0"/>
    <s v="CONSERVACION ESTACIONES FLUVIOMETRICAS Y REPARACIONES MAYORES"/>
    <s v="INTERPROVINCIAL"/>
    <s v="INTERCOMUNAL"/>
    <n v="871975"/>
    <n v="0"/>
    <n v="0"/>
    <n v="0"/>
    <n v="0"/>
    <n v="0"/>
    <n v="0"/>
  </r>
  <r>
    <x v="9"/>
    <x v="17"/>
    <s v="PROYECTOS"/>
    <s v="MANTENCION Y OPERACIÓN DE LA RED HIDROMETEOROLOGICA"/>
    <s v="MANTENCIÓN Y OPERACIÓN DE LA RED"/>
    <s v="40049132-0"/>
    <s v="CONSERVACION RED HIDROMETRICA NACIONAL 2023-2025 "/>
    <s v="INTERPROVINCIAL"/>
    <s v="INTERCOMUNAL"/>
    <n v="0"/>
    <n v="4759684"/>
    <n v="4759684"/>
    <n v="247800.84399999998"/>
    <n v="0"/>
    <n v="6742879"/>
    <n v="8418330"/>
  </r>
  <r>
    <x v="9"/>
    <x v="17"/>
    <s v="PROYECTOS"/>
    <s v="MANTENCION Y OPERACIÓN DE LA RED HIDROMETEOROLOGICA"/>
    <s v="MANTENCIÓN Y OPERACIÓN DE LA RED"/>
    <s v="40056120-0"/>
    <s v="CONSERVACION EMERGENCIA RED HIDROMETRICA NACIONAL"/>
    <s v="INTERPROVINCIAL"/>
    <s v="INTERCOMUNAL"/>
    <n v="0"/>
    <n v="1220091"/>
    <n v="1220091"/>
    <n v="0"/>
    <n v="0"/>
    <n v="1346000"/>
    <n v="0"/>
  </r>
  <r>
    <x v="10"/>
    <x v="0"/>
    <s v="PROYECTOS"/>
    <s v=""/>
    <s v=""/>
    <s v="000"/>
    <s v="FONDOS SIN DECRETAR"/>
    <s v=""/>
    <s v=""/>
    <n v="0"/>
    <n v="318900"/>
    <n v="0"/>
    <n v="0"/>
    <n v="0"/>
    <n v="0"/>
    <n v="0"/>
  </r>
  <r>
    <x v="10"/>
    <x v="7"/>
    <s v="PROYECTOS"/>
    <s v="EQUIPAMIENTO"/>
    <s v="EQUIPAMIENTO"/>
    <s v="40047101-0"/>
    <s v="CONSERVACION DE INSTALACIONES ELECTRICAS  INH PEÑAFLOR"/>
    <s v="TALAGANTE"/>
    <s v="PEÑAFLOR"/>
    <n v="318900"/>
    <n v="0"/>
    <n v="0"/>
    <n v="0"/>
    <n v="0"/>
    <n v="0"/>
    <n v="0"/>
  </r>
  <r>
    <x v="11"/>
    <x v="0"/>
    <s v="PROYECTOS"/>
    <s v=""/>
    <s v=""/>
    <s v="000"/>
    <s v="FONDOS SIN DECRETAR"/>
    <s v=""/>
    <s v=""/>
    <n v="0"/>
    <n v="227672"/>
    <n v="0"/>
    <n v="0"/>
    <n v="0"/>
    <n v="0"/>
    <n v="0"/>
  </r>
  <r>
    <x v="11"/>
    <x v="7"/>
    <s v="PROYECTOS"/>
    <s v="OTROS"/>
    <s v="OTROS"/>
    <s v="40041751-0"/>
    <s v="REPOSICION TERRAZA Y SALA DE SERVIDORES SISS"/>
    <s v="SANTIAGO"/>
    <s v="SANTIAGO"/>
    <n v="227672"/>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itemPrintTitles="1" createdVersion="5" indent="0" outline="1" outlineData="1" multipleFieldFilters="0" rowHeaderCaption="Región">
  <location ref="A22:F42" firstHeaderRow="1" firstDataRow="2" firstDataCol="1"/>
  <pivotFields count="16">
    <pivotField showAll="0"/>
    <pivotField axis="axisRow" showAll="0">
      <items count="25">
        <item x="1"/>
        <item x="2"/>
        <item x="3"/>
        <item x="4"/>
        <item x="5"/>
        <item x="6"/>
        <item x="7"/>
        <item x="8"/>
        <item m="1" x="18"/>
        <item x="9"/>
        <item x="10"/>
        <item x="11"/>
        <item x="12"/>
        <item m="1" x="23"/>
        <item m="1" x="22"/>
        <item x="13"/>
        <item x="14"/>
        <item x="15"/>
        <item x="16"/>
        <item m="1" x="20"/>
        <item x="17"/>
        <item x="0"/>
        <item m="1" x="21"/>
        <item m="1" x="19"/>
        <item t="default"/>
      </items>
    </pivotField>
    <pivotField showAll="0"/>
    <pivotField showAll="0"/>
    <pivotField showAll="0" defaultSubtotal="0"/>
    <pivotField showAll="0"/>
    <pivotField showAll="0"/>
    <pivotField showAll="0"/>
    <pivotField showAll="0"/>
    <pivotField dataField="1" numFmtId="3" showAll="0"/>
    <pivotField dataField="1" numFmtId="3" showAll="0"/>
    <pivotField dataField="1" numFmtId="3" showAll="0"/>
    <pivotField dataField="1" numFmtId="3" showAll="0"/>
    <pivotField numFmtId="164" showAll="0"/>
    <pivotField dataField="1" showAll="0" defaultSubtotal="0"/>
    <pivotField showAll="0" defaultSubtotal="0"/>
  </pivotFields>
  <rowFields count="1">
    <field x="1"/>
  </rowFields>
  <rowItems count="19">
    <i>
      <x/>
    </i>
    <i>
      <x v="1"/>
    </i>
    <i>
      <x v="2"/>
    </i>
    <i>
      <x v="3"/>
    </i>
    <i>
      <x v="4"/>
    </i>
    <i>
      <x v="5"/>
    </i>
    <i>
      <x v="6"/>
    </i>
    <i>
      <x v="7"/>
    </i>
    <i>
      <x v="9"/>
    </i>
    <i>
      <x v="10"/>
    </i>
    <i>
      <x v="11"/>
    </i>
    <i>
      <x v="12"/>
    </i>
    <i>
      <x v="15"/>
    </i>
    <i>
      <x v="16"/>
    </i>
    <i>
      <x v="17"/>
    </i>
    <i>
      <x v="18"/>
    </i>
    <i>
      <x v="20"/>
    </i>
    <i>
      <x v="21"/>
    </i>
    <i t="grand">
      <x/>
    </i>
  </rowItems>
  <colFields count="1">
    <field x="-2"/>
  </colFields>
  <colItems count="5">
    <i>
      <x/>
    </i>
    <i i="1">
      <x v="1"/>
    </i>
    <i i="2">
      <x v="2"/>
    </i>
    <i i="3">
      <x v="3"/>
    </i>
    <i i="4">
      <x v="4"/>
    </i>
  </colItems>
  <dataFields count="5">
    <dataField name=" MONTO LEY " fld="9" baseField="1" baseItem="0" numFmtId="3"/>
    <dataField name=" PRESUPUESTO VIGENTE" fld="10" baseField="1" baseItem="0" numFmtId="3"/>
    <dataField name=" PRESUPUESTO DECRETADO" fld="11" baseField="1" baseItem="0" numFmtId="3"/>
    <dataField name=" EJECUTADO AÑO" fld="12" baseField="1" baseItem="0" numFmtId="3"/>
    <dataField name=" ARRASTRE DEC AÑO SIGUIENTE" fld="14" baseField="1" baseItem="8" numFmtId="3"/>
  </dataFields>
  <formats count="13">
    <format dxfId="12">
      <pivotArea outline="0" collapsedLevelsAreSubtotals="1" fieldPosition="0">
        <references count="1">
          <reference field="4294967294" count="1">
            <x v="0"/>
          </reference>
        </references>
      </pivotArea>
    </format>
    <format dxfId="11">
      <pivotArea outline="0" collapsedLevelsAreSubtotals="1" fieldPosition="0">
        <references count="1">
          <reference field="4294967294" count="1">
            <x v="1"/>
          </reference>
        </references>
      </pivotArea>
    </format>
    <format dxfId="10">
      <pivotArea outline="0" collapsedLevelsAreSubtotals="1" fieldPosition="0">
        <references count="1">
          <reference field="4294967294" count="1">
            <x v="2"/>
          </reference>
        </references>
      </pivotArea>
    </format>
    <format dxfId="9">
      <pivotArea outline="0" collapsedLevelsAreSubtotals="1" fieldPosition="0">
        <references count="1">
          <reference field="4294967294" count="1">
            <x v="3"/>
          </reference>
        </references>
      </pivotArea>
    </format>
    <format dxfId="8">
      <pivotArea type="all" dataOnly="0" outline="0" collapsedLevelsAreSubtotals="1" fieldPosition="0"/>
    </format>
    <format dxfId="7">
      <pivotArea outline="0" collapsedLevelsAreSubtotals="1" fieldPosition="0"/>
    </format>
    <format dxfId="6">
      <pivotArea field="1" type="button" dataOnly="0" labelOnly="1" outline="0" axis="axisRow" fieldPosition="0"/>
    </format>
    <format dxfId="5">
      <pivotArea dataOnly="0" labelOnly="1" fieldPosition="0">
        <references count="1">
          <reference field="1" count="0"/>
        </references>
      </pivotArea>
    </format>
    <format dxfId="4">
      <pivotArea dataOnly="0" labelOnly="1" grandRow="1" outline="0" fieldPosition="0"/>
    </format>
    <format dxfId="3">
      <pivotArea dataOnly="0" labelOnly="1" outline="0" fieldPosition="0">
        <references count="1">
          <reference field="4294967294" count="4">
            <x v="0"/>
            <x v="1"/>
            <x v="2"/>
            <x v="3"/>
          </reference>
        </references>
      </pivotArea>
    </format>
    <format dxfId="2">
      <pivotArea field="1" type="button" dataOnly="0" labelOnly="1" outline="0" axis="axisRow" fieldPosition="0"/>
    </format>
    <format dxfId="1">
      <pivotArea dataOnly="0" labelOnly="1" outline="0" fieldPosition="0">
        <references count="1">
          <reference field="4294967294" count="4">
            <x v="0"/>
            <x v="1"/>
            <x v="2"/>
            <x v="3"/>
          </reference>
        </references>
      </pivotArea>
    </format>
    <format dxfId="0">
      <pivotArea outline="0" fieldPosition="0">
        <references count="1">
          <reference field="4294967294" count="1">
            <x v="4"/>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itemPrintTitles="1" createdVersion="5" indent="0" outline="1" outlineData="1" multipleFieldFilters="0" rowHeaderCaption="Servicio">
  <location ref="A5:F19" firstHeaderRow="1" firstDataRow="2" firstDataCol="1"/>
  <pivotFields count="16">
    <pivotField axis="axisRow" showAll="0">
      <items count="14">
        <item x="0"/>
        <item x="1"/>
        <item x="2"/>
        <item x="3"/>
        <item x="4"/>
        <item x="5"/>
        <item x="6"/>
        <item x="7"/>
        <item x="8"/>
        <item x="9"/>
        <item x="10"/>
        <item x="11"/>
        <item m="1" x="12"/>
        <item t="default"/>
      </items>
    </pivotField>
    <pivotField showAll="0"/>
    <pivotField showAll="0"/>
    <pivotField showAll="0"/>
    <pivotField showAll="0" defaultSubtotal="0"/>
    <pivotField showAll="0"/>
    <pivotField showAll="0"/>
    <pivotField showAll="0"/>
    <pivotField showAll="0"/>
    <pivotField dataField="1" numFmtId="3" showAll="0"/>
    <pivotField dataField="1" numFmtId="3" showAll="0"/>
    <pivotField dataField="1" numFmtId="3" showAll="0"/>
    <pivotField dataField="1" numFmtId="3" showAll="0"/>
    <pivotField numFmtId="164" showAll="0"/>
    <pivotField dataField="1" showAll="0" defaultSubtotal="0"/>
    <pivotField showAll="0" defaultSubtotal="0"/>
  </pivotFields>
  <rowFields count="1">
    <field x="0"/>
  </rowFields>
  <rowItems count="13">
    <i>
      <x/>
    </i>
    <i>
      <x v="1"/>
    </i>
    <i>
      <x v="2"/>
    </i>
    <i>
      <x v="3"/>
    </i>
    <i>
      <x v="4"/>
    </i>
    <i>
      <x v="5"/>
    </i>
    <i>
      <x v="6"/>
    </i>
    <i>
      <x v="7"/>
    </i>
    <i>
      <x v="8"/>
    </i>
    <i>
      <x v="9"/>
    </i>
    <i>
      <x v="10"/>
    </i>
    <i>
      <x v="11"/>
    </i>
    <i t="grand">
      <x/>
    </i>
  </rowItems>
  <colFields count="1">
    <field x="-2"/>
  </colFields>
  <colItems count="5">
    <i>
      <x/>
    </i>
    <i i="1">
      <x v="1"/>
    </i>
    <i i="2">
      <x v="2"/>
    </i>
    <i i="3">
      <x v="3"/>
    </i>
    <i i="4">
      <x v="4"/>
    </i>
  </colItems>
  <dataFields count="5">
    <dataField name=" MONTO LEY " fld="9" baseField="0" baseItem="4" numFmtId="3"/>
    <dataField name=" PRESUPUESTO VIGENTE" fld="10" baseField="0" baseItem="4" numFmtId="3"/>
    <dataField name=" PRESUPUESTO DECRETADO" fld="11" baseField="0" baseItem="4" numFmtId="3"/>
    <dataField name=" EJECUTADO AÑO" fld="12" baseField="0" baseItem="4" numFmtId="3"/>
    <dataField name=" ARRASTRE DEC AÑO SIGUIENTE" fld="14" baseField="0" baseItem="5" numFmtId="3"/>
  </dataFields>
  <formats count="15">
    <format dxfId="27">
      <pivotArea fieldPosition="0">
        <references count="1">
          <reference field="0" count="1">
            <x v="2"/>
          </reference>
        </references>
      </pivotArea>
    </format>
    <format dxfId="26">
      <pivotArea fieldPosition="0">
        <references count="1">
          <reference field="0" count="1">
            <x v="2"/>
          </reference>
        </references>
      </pivotArea>
    </format>
    <format dxfId="25">
      <pivotArea outline="0" fieldPosition="0">
        <references count="1">
          <reference field="4294967294" count="1">
            <x v="0"/>
          </reference>
        </references>
      </pivotArea>
    </format>
    <format dxfId="24">
      <pivotArea outline="0" fieldPosition="0">
        <references count="1">
          <reference field="4294967294" count="1">
            <x v="1"/>
          </reference>
        </references>
      </pivotArea>
    </format>
    <format dxfId="23">
      <pivotArea outline="0" fieldPosition="0">
        <references count="1">
          <reference field="4294967294" count="1">
            <x v="2"/>
          </reference>
        </references>
      </pivotArea>
    </format>
    <format dxfId="22">
      <pivotArea outline="0" fieldPosition="0">
        <references count="1">
          <reference field="4294967294" count="1">
            <x v="3"/>
          </reference>
        </references>
      </pivotArea>
    </format>
    <format dxfId="21">
      <pivotArea type="all" dataOnly="0" outline="0" fieldPosition="0"/>
    </format>
    <format dxfId="20">
      <pivotArea outline="0" fieldPosition="0"/>
    </format>
    <format dxfId="19">
      <pivotArea field="0" type="button" dataOnly="0" labelOnly="1" outline="0" axis="axisRow" fieldPosition="0"/>
    </format>
    <format dxfId="18">
      <pivotArea dataOnly="0" labelOnly="1" fieldPosition="0">
        <references count="1">
          <reference field="0" count="0"/>
        </references>
      </pivotArea>
    </format>
    <format dxfId="17">
      <pivotArea dataOnly="0" labelOnly="1" grandRow="1" outline="0" fieldPosition="0"/>
    </format>
    <format dxfId="16">
      <pivotArea dataOnly="0" labelOnly="1" outline="0" fieldPosition="0">
        <references count="1">
          <reference field="4294967294" count="4">
            <x v="0"/>
            <x v="1"/>
            <x v="2"/>
            <x v="3"/>
          </reference>
        </references>
      </pivotArea>
    </format>
    <format dxfId="15">
      <pivotArea field="0" type="button" dataOnly="0" labelOnly="1" outline="0" axis="axisRow" fieldPosition="0"/>
    </format>
    <format dxfId="14">
      <pivotArea dataOnly="0" labelOnly="1" outline="0" fieldPosition="0">
        <references count="1">
          <reference field="4294967294" count="4">
            <x v="0"/>
            <x v="1"/>
            <x v="2"/>
            <x v="3"/>
          </reference>
        </references>
      </pivotArea>
    </format>
    <format dxfId="13">
      <pivotArea outline="0" fieldPosition="0">
        <references count="1">
          <reference field="4294967294" count="1">
            <x v="4"/>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86"/>
  <sheetViews>
    <sheetView tabSelected="1" workbookViewId="0">
      <selection activeCell="C12" sqref="C12"/>
    </sheetView>
  </sheetViews>
  <sheetFormatPr baseColWidth="10" defaultRowHeight="15" x14ac:dyDescent="0.25"/>
  <cols>
    <col min="1" max="1" width="35.140625" customWidth="1"/>
    <col min="2" max="2" width="22.7109375" customWidth="1"/>
    <col min="3" max="3" width="19" customWidth="1"/>
    <col min="4" max="5" width="32.7109375" customWidth="1"/>
    <col min="6" max="6" width="13.7109375" style="3" customWidth="1"/>
    <col min="7" max="7" width="55.5703125" customWidth="1"/>
    <col min="8" max="8" width="23.42578125" customWidth="1"/>
    <col min="9" max="9" width="20.7109375" customWidth="1"/>
    <col min="10" max="13" width="13.7109375" style="4" customWidth="1"/>
    <col min="14" max="14" width="13.7109375" style="8" customWidth="1"/>
    <col min="15" max="16" width="13.7109375" style="4" customWidth="1"/>
  </cols>
  <sheetData>
    <row r="1" spans="1:16" ht="21" x14ac:dyDescent="0.25">
      <c r="A1" s="27" t="s">
        <v>3954</v>
      </c>
      <c r="B1" s="27"/>
      <c r="C1" s="27"/>
      <c r="D1" s="27"/>
      <c r="E1" s="27"/>
      <c r="F1" s="27"/>
      <c r="G1" s="27"/>
      <c r="H1" s="27"/>
      <c r="I1" s="27"/>
      <c r="J1" s="27"/>
      <c r="K1" s="27"/>
    </row>
    <row r="2" spans="1:16" ht="21" x14ac:dyDescent="0.25">
      <c r="A2" s="27" t="s">
        <v>5986</v>
      </c>
      <c r="B2" s="27"/>
      <c r="C2" s="27"/>
      <c r="D2" s="27"/>
      <c r="E2" s="27"/>
      <c r="F2" s="27"/>
      <c r="G2" s="27"/>
      <c r="H2" s="27"/>
      <c r="I2" s="27"/>
      <c r="J2" s="27"/>
      <c r="K2" s="27"/>
    </row>
    <row r="3" spans="1:16" ht="18.75" x14ac:dyDescent="0.25">
      <c r="A3" s="28" t="s">
        <v>344</v>
      </c>
      <c r="B3" s="28"/>
      <c r="C3" s="28"/>
      <c r="D3" s="28"/>
      <c r="E3" s="28"/>
      <c r="F3" s="28"/>
      <c r="G3" s="28"/>
      <c r="H3" s="28"/>
      <c r="I3" s="28"/>
      <c r="J3" s="28"/>
      <c r="K3" s="28"/>
    </row>
    <row r="4" spans="1:16" ht="38.25" x14ac:dyDescent="0.25">
      <c r="A4" s="10" t="s">
        <v>336</v>
      </c>
      <c r="B4" s="10" t="s">
        <v>340</v>
      </c>
      <c r="C4" s="10" t="s">
        <v>341</v>
      </c>
      <c r="D4" s="12" t="s">
        <v>0</v>
      </c>
      <c r="E4" s="21" t="s">
        <v>2462</v>
      </c>
      <c r="F4" s="14" t="s">
        <v>1</v>
      </c>
      <c r="G4" s="14" t="s">
        <v>2</v>
      </c>
      <c r="H4" s="14" t="s">
        <v>4</v>
      </c>
      <c r="I4" s="14" t="s">
        <v>5</v>
      </c>
      <c r="J4" s="14" t="s">
        <v>342</v>
      </c>
      <c r="K4" s="14" t="s">
        <v>3</v>
      </c>
      <c r="L4" s="14" t="s">
        <v>337</v>
      </c>
      <c r="M4" s="14" t="s">
        <v>338</v>
      </c>
      <c r="N4" s="14" t="s">
        <v>339</v>
      </c>
      <c r="O4" s="14" t="s">
        <v>4759</v>
      </c>
      <c r="P4" s="14" t="s">
        <v>4760</v>
      </c>
    </row>
    <row r="5" spans="1:16" ht="20.25" customHeight="1" x14ac:dyDescent="0.25">
      <c r="A5" s="1" t="s">
        <v>3956</v>
      </c>
      <c r="B5" s="22" t="s">
        <v>10</v>
      </c>
      <c r="C5" s="22" t="s">
        <v>3958</v>
      </c>
      <c r="D5" s="13" t="s">
        <v>10</v>
      </c>
      <c r="E5" s="13" t="s">
        <v>10</v>
      </c>
      <c r="F5" s="11" t="s">
        <v>11</v>
      </c>
      <c r="G5" s="1" t="s">
        <v>2941</v>
      </c>
      <c r="H5" s="1" t="s">
        <v>10</v>
      </c>
      <c r="I5" s="1" t="s">
        <v>10</v>
      </c>
      <c r="J5" s="2">
        <v>0</v>
      </c>
      <c r="K5" s="2">
        <v>225250</v>
      </c>
      <c r="L5" s="2">
        <v>0</v>
      </c>
      <c r="M5" s="2">
        <v>0</v>
      </c>
      <c r="N5" s="6">
        <f t="shared" ref="N5:N68" si="0">IF(K5=0,"-",M5/K5)</f>
        <v>0</v>
      </c>
      <c r="O5" s="2">
        <v>0</v>
      </c>
      <c r="P5" s="2">
        <v>0</v>
      </c>
    </row>
    <row r="6" spans="1:16" x14ac:dyDescent="0.25">
      <c r="A6" s="1" t="s">
        <v>3956</v>
      </c>
      <c r="B6" s="22" t="s">
        <v>10</v>
      </c>
      <c r="C6" s="22" t="s">
        <v>3957</v>
      </c>
      <c r="D6" s="13" t="s">
        <v>10</v>
      </c>
      <c r="E6" s="13" t="s">
        <v>10</v>
      </c>
      <c r="F6" s="11" t="s">
        <v>11</v>
      </c>
      <c r="G6" s="1" t="s">
        <v>2941</v>
      </c>
      <c r="H6" s="1" t="s">
        <v>10</v>
      </c>
      <c r="I6" s="1" t="s">
        <v>10</v>
      </c>
      <c r="J6" s="2">
        <v>0</v>
      </c>
      <c r="K6" s="2">
        <v>19434833</v>
      </c>
      <c r="L6" s="2">
        <v>0</v>
      </c>
      <c r="M6" s="2">
        <v>0</v>
      </c>
      <c r="N6" s="6">
        <f t="shared" si="0"/>
        <v>0</v>
      </c>
      <c r="O6" s="2">
        <v>0</v>
      </c>
      <c r="P6" s="2">
        <v>0</v>
      </c>
    </row>
    <row r="7" spans="1:16" ht="33" customHeight="1" x14ac:dyDescent="0.25">
      <c r="A7" s="1" t="s">
        <v>3956</v>
      </c>
      <c r="B7" s="22" t="s">
        <v>41</v>
      </c>
      <c r="C7" s="22" t="s">
        <v>3958</v>
      </c>
      <c r="D7" s="13" t="s">
        <v>2547</v>
      </c>
      <c r="E7" s="13" t="s">
        <v>2547</v>
      </c>
      <c r="F7" s="11" t="s">
        <v>2853</v>
      </c>
      <c r="G7" s="1" t="s">
        <v>5049</v>
      </c>
      <c r="H7" s="1" t="s">
        <v>7</v>
      </c>
      <c r="I7" s="1" t="s">
        <v>8</v>
      </c>
      <c r="J7" s="2">
        <v>20</v>
      </c>
      <c r="K7" s="2">
        <v>98358</v>
      </c>
      <c r="L7" s="2">
        <v>98358</v>
      </c>
      <c r="M7" s="2">
        <v>21495.273000000001</v>
      </c>
      <c r="N7" s="6">
        <f t="shared" si="0"/>
        <v>0.21854117611175503</v>
      </c>
      <c r="O7" s="2">
        <v>229036</v>
      </c>
      <c r="P7" s="2">
        <v>0</v>
      </c>
    </row>
    <row r="8" spans="1:16" x14ac:dyDescent="0.25">
      <c r="A8" s="1" t="s">
        <v>3956</v>
      </c>
      <c r="B8" s="22" t="s">
        <v>41</v>
      </c>
      <c r="C8" s="22" t="s">
        <v>3957</v>
      </c>
      <c r="D8" s="13" t="s">
        <v>18</v>
      </c>
      <c r="E8" s="13" t="s">
        <v>18</v>
      </c>
      <c r="F8" s="11" t="s">
        <v>2943</v>
      </c>
      <c r="G8" s="1" t="s">
        <v>2944</v>
      </c>
      <c r="H8" s="1" t="s">
        <v>43</v>
      </c>
      <c r="I8" s="1" t="s">
        <v>43</v>
      </c>
      <c r="J8" s="2">
        <v>32313</v>
      </c>
      <c r="K8" s="2">
        <v>0</v>
      </c>
      <c r="L8" s="2">
        <v>0</v>
      </c>
      <c r="M8" s="2">
        <v>0</v>
      </c>
      <c r="N8" s="6" t="str">
        <f t="shared" si="0"/>
        <v>-</v>
      </c>
      <c r="O8" s="2">
        <v>0</v>
      </c>
      <c r="P8" s="2">
        <v>0</v>
      </c>
    </row>
    <row r="9" spans="1:16" ht="30" x14ac:dyDescent="0.25">
      <c r="A9" s="1" t="s">
        <v>3956</v>
      </c>
      <c r="B9" s="22" t="s">
        <v>41</v>
      </c>
      <c r="C9" s="22" t="s">
        <v>3957</v>
      </c>
      <c r="D9" s="13" t="s">
        <v>13</v>
      </c>
      <c r="E9" s="13" t="s">
        <v>13</v>
      </c>
      <c r="F9" s="11" t="s">
        <v>2942</v>
      </c>
      <c r="G9" s="1" t="s">
        <v>5050</v>
      </c>
      <c r="H9" s="1" t="s">
        <v>43</v>
      </c>
      <c r="I9" s="1" t="s">
        <v>43</v>
      </c>
      <c r="J9" s="2">
        <v>177778</v>
      </c>
      <c r="K9" s="2">
        <v>19798</v>
      </c>
      <c r="L9" s="2">
        <v>19798</v>
      </c>
      <c r="M9" s="2">
        <v>76.396000000000001</v>
      </c>
      <c r="N9" s="6">
        <f t="shared" si="0"/>
        <v>3.8587736134963126E-3</v>
      </c>
      <c r="O9" s="2">
        <v>225847</v>
      </c>
      <c r="P9" s="2">
        <v>105602</v>
      </c>
    </row>
    <row r="10" spans="1:16" ht="30" x14ac:dyDescent="0.25">
      <c r="A10" s="1" t="s">
        <v>3956</v>
      </c>
      <c r="B10" s="22" t="s">
        <v>41</v>
      </c>
      <c r="C10" s="22" t="s">
        <v>3957</v>
      </c>
      <c r="D10" s="13" t="s">
        <v>18</v>
      </c>
      <c r="E10" s="13" t="s">
        <v>18</v>
      </c>
      <c r="F10" s="11" t="s">
        <v>2945</v>
      </c>
      <c r="G10" s="1" t="s">
        <v>5590</v>
      </c>
      <c r="H10" s="1" t="s">
        <v>5773</v>
      </c>
      <c r="I10" s="1" t="s">
        <v>5773</v>
      </c>
      <c r="J10" s="2">
        <v>218200</v>
      </c>
      <c r="K10" s="2">
        <v>33400</v>
      </c>
      <c r="L10" s="2">
        <v>33400</v>
      </c>
      <c r="M10" s="2">
        <v>76.396000000000001</v>
      </c>
      <c r="N10" s="6">
        <f t="shared" si="0"/>
        <v>2.2873053892215568E-3</v>
      </c>
      <c r="O10" s="2">
        <v>185200</v>
      </c>
      <c r="P10" s="2">
        <v>0</v>
      </c>
    </row>
    <row r="11" spans="1:16" x14ac:dyDescent="0.25">
      <c r="A11" s="1" t="s">
        <v>3956</v>
      </c>
      <c r="B11" s="22" t="s">
        <v>41</v>
      </c>
      <c r="C11" s="22" t="s">
        <v>3957</v>
      </c>
      <c r="D11" s="13" t="s">
        <v>18</v>
      </c>
      <c r="E11" s="13" t="s">
        <v>18</v>
      </c>
      <c r="F11" s="11" t="s">
        <v>2946</v>
      </c>
      <c r="G11" s="1" t="s">
        <v>5051</v>
      </c>
      <c r="H11" s="1" t="s">
        <v>5773</v>
      </c>
      <c r="I11" s="1" t="s">
        <v>5773</v>
      </c>
      <c r="J11" s="2">
        <v>370413</v>
      </c>
      <c r="K11" s="2">
        <v>370830</v>
      </c>
      <c r="L11" s="2">
        <v>370830</v>
      </c>
      <c r="M11" s="2">
        <v>143.24</v>
      </c>
      <c r="N11" s="6">
        <f t="shared" si="0"/>
        <v>3.8626864061699434E-4</v>
      </c>
      <c r="O11" s="2">
        <v>0</v>
      </c>
      <c r="P11" s="2">
        <v>0</v>
      </c>
    </row>
    <row r="12" spans="1:16" ht="30" x14ac:dyDescent="0.25">
      <c r="A12" s="1" t="s">
        <v>3956</v>
      </c>
      <c r="B12" s="22" t="s">
        <v>41</v>
      </c>
      <c r="C12" s="22" t="s">
        <v>3957</v>
      </c>
      <c r="D12" s="13" t="s">
        <v>2856</v>
      </c>
      <c r="E12" s="13" t="s">
        <v>5774</v>
      </c>
      <c r="F12" s="11" t="s">
        <v>5775</v>
      </c>
      <c r="G12" s="1" t="s">
        <v>5776</v>
      </c>
      <c r="H12" s="1" t="s">
        <v>43</v>
      </c>
      <c r="I12" s="1" t="s">
        <v>43</v>
      </c>
      <c r="J12" s="2">
        <v>0</v>
      </c>
      <c r="K12" s="2">
        <v>1002</v>
      </c>
      <c r="L12" s="2">
        <v>1002</v>
      </c>
      <c r="M12" s="2">
        <v>0</v>
      </c>
      <c r="N12" s="6">
        <f t="shared" si="0"/>
        <v>0</v>
      </c>
      <c r="O12" s="2">
        <v>4425000</v>
      </c>
      <c r="P12" s="2">
        <v>3366552</v>
      </c>
    </row>
    <row r="13" spans="1:16" ht="30" x14ac:dyDescent="0.25">
      <c r="A13" s="1" t="s">
        <v>3956</v>
      </c>
      <c r="B13" s="22" t="s">
        <v>12</v>
      </c>
      <c r="C13" s="22" t="s">
        <v>3957</v>
      </c>
      <c r="D13" s="13" t="s">
        <v>13</v>
      </c>
      <c r="E13" s="13" t="s">
        <v>13</v>
      </c>
      <c r="F13" s="11" t="s">
        <v>2947</v>
      </c>
      <c r="G13" s="1" t="s">
        <v>5777</v>
      </c>
      <c r="H13" s="1" t="s">
        <v>14</v>
      </c>
      <c r="I13" s="1" t="s">
        <v>14</v>
      </c>
      <c r="J13" s="2">
        <v>1826000</v>
      </c>
      <c r="K13" s="2">
        <v>0</v>
      </c>
      <c r="L13" s="2">
        <v>0</v>
      </c>
      <c r="M13" s="2">
        <v>0</v>
      </c>
      <c r="N13" s="6" t="str">
        <f t="shared" si="0"/>
        <v>-</v>
      </c>
      <c r="O13" s="2">
        <v>0</v>
      </c>
      <c r="P13" s="2">
        <v>0</v>
      </c>
    </row>
    <row r="14" spans="1:16" x14ac:dyDescent="0.25">
      <c r="A14" s="1" t="s">
        <v>3956</v>
      </c>
      <c r="B14" s="22" t="s">
        <v>12</v>
      </c>
      <c r="C14" s="22" t="s">
        <v>3957</v>
      </c>
      <c r="D14" s="13" t="s">
        <v>18</v>
      </c>
      <c r="E14" s="13" t="s">
        <v>18</v>
      </c>
      <c r="F14" s="11" t="s">
        <v>2948</v>
      </c>
      <c r="G14" s="1" t="s">
        <v>2949</v>
      </c>
      <c r="H14" s="1" t="s">
        <v>14</v>
      </c>
      <c r="I14" s="1" t="s">
        <v>14</v>
      </c>
      <c r="J14" s="2">
        <v>85040</v>
      </c>
      <c r="K14" s="2">
        <v>0</v>
      </c>
      <c r="L14" s="2">
        <v>0</v>
      </c>
      <c r="M14" s="2">
        <v>0</v>
      </c>
      <c r="N14" s="6" t="str">
        <f t="shared" si="0"/>
        <v>-</v>
      </c>
      <c r="O14" s="2">
        <v>0</v>
      </c>
      <c r="P14" s="2">
        <v>0</v>
      </c>
    </row>
    <row r="15" spans="1:16" ht="30" x14ac:dyDescent="0.25">
      <c r="A15" s="1" t="s">
        <v>3956</v>
      </c>
      <c r="B15" s="22" t="s">
        <v>12</v>
      </c>
      <c r="C15" s="22" t="s">
        <v>3957</v>
      </c>
      <c r="D15" s="13" t="s">
        <v>18</v>
      </c>
      <c r="E15" s="13" t="s">
        <v>18</v>
      </c>
      <c r="F15" s="11" t="s">
        <v>345</v>
      </c>
      <c r="G15" s="1" t="s">
        <v>2950</v>
      </c>
      <c r="H15" s="1" t="s">
        <v>14</v>
      </c>
      <c r="I15" s="1" t="s">
        <v>14</v>
      </c>
      <c r="J15" s="2">
        <v>831717</v>
      </c>
      <c r="K15" s="2">
        <v>0</v>
      </c>
      <c r="L15" s="2">
        <v>0</v>
      </c>
      <c r="M15" s="2">
        <v>0</v>
      </c>
      <c r="N15" s="6" t="str">
        <f t="shared" si="0"/>
        <v>-</v>
      </c>
      <c r="O15" s="2">
        <v>0</v>
      </c>
      <c r="P15" s="2">
        <v>0</v>
      </c>
    </row>
    <row r="16" spans="1:16" ht="30" x14ac:dyDescent="0.25">
      <c r="A16" s="1" t="s">
        <v>3956</v>
      </c>
      <c r="B16" s="22" t="s">
        <v>12</v>
      </c>
      <c r="C16" s="22" t="s">
        <v>3957</v>
      </c>
      <c r="D16" s="13" t="s">
        <v>15</v>
      </c>
      <c r="E16" s="13" t="s">
        <v>15</v>
      </c>
      <c r="F16" s="11" t="s">
        <v>4796</v>
      </c>
      <c r="G16" s="1" t="s">
        <v>4797</v>
      </c>
      <c r="H16" s="1" t="s">
        <v>14</v>
      </c>
      <c r="I16" s="1" t="s">
        <v>14</v>
      </c>
      <c r="J16" s="2">
        <v>0</v>
      </c>
      <c r="K16" s="2">
        <v>9018</v>
      </c>
      <c r="L16" s="2">
        <v>9018</v>
      </c>
      <c r="M16" s="2">
        <v>40</v>
      </c>
      <c r="N16" s="6">
        <f t="shared" si="0"/>
        <v>4.4355732978487473E-3</v>
      </c>
      <c r="O16" s="2">
        <v>83171</v>
      </c>
      <c r="P16" s="2">
        <v>0</v>
      </c>
    </row>
    <row r="17" spans="1:16" x14ac:dyDescent="0.25">
      <c r="A17" s="1" t="s">
        <v>3956</v>
      </c>
      <c r="B17" s="22" t="s">
        <v>12</v>
      </c>
      <c r="C17" s="22" t="s">
        <v>3957</v>
      </c>
      <c r="D17" s="13" t="s">
        <v>18</v>
      </c>
      <c r="E17" s="13" t="s">
        <v>18</v>
      </c>
      <c r="F17" s="11" t="s">
        <v>2951</v>
      </c>
      <c r="G17" s="1" t="s">
        <v>5052</v>
      </c>
      <c r="H17" s="1" t="s">
        <v>5778</v>
      </c>
      <c r="I17" s="1" t="s">
        <v>5778</v>
      </c>
      <c r="J17" s="2">
        <v>350000</v>
      </c>
      <c r="K17" s="2">
        <v>350501</v>
      </c>
      <c r="L17" s="2">
        <v>350501</v>
      </c>
      <c r="M17" s="2">
        <v>200</v>
      </c>
      <c r="N17" s="6">
        <f t="shared" si="0"/>
        <v>5.7061178142145104E-4</v>
      </c>
      <c r="O17" s="2">
        <v>0</v>
      </c>
      <c r="P17" s="2">
        <v>0</v>
      </c>
    </row>
    <row r="18" spans="1:16" x14ac:dyDescent="0.25">
      <c r="A18" s="1" t="s">
        <v>3956</v>
      </c>
      <c r="B18" s="22" t="s">
        <v>12</v>
      </c>
      <c r="C18" s="22" t="s">
        <v>3957</v>
      </c>
      <c r="D18" s="13" t="s">
        <v>18</v>
      </c>
      <c r="E18" s="13" t="s">
        <v>18</v>
      </c>
      <c r="F18" s="11" t="s">
        <v>2952</v>
      </c>
      <c r="G18" s="1" t="s">
        <v>5591</v>
      </c>
      <c r="H18" s="1" t="s">
        <v>5778</v>
      </c>
      <c r="I18" s="1" t="s">
        <v>5778</v>
      </c>
      <c r="J18" s="2">
        <v>230002</v>
      </c>
      <c r="K18" s="2">
        <v>35500</v>
      </c>
      <c r="L18" s="2">
        <v>35500</v>
      </c>
      <c r="M18" s="2">
        <v>160</v>
      </c>
      <c r="N18" s="6">
        <f t="shared" si="0"/>
        <v>4.507042253521127E-3</v>
      </c>
      <c r="O18" s="2">
        <v>196500</v>
      </c>
      <c r="P18" s="2">
        <v>0</v>
      </c>
    </row>
    <row r="19" spans="1:16" ht="30" x14ac:dyDescent="0.25">
      <c r="A19" s="1" t="s">
        <v>3956</v>
      </c>
      <c r="B19" s="22" t="s">
        <v>50</v>
      </c>
      <c r="C19" s="22" t="s">
        <v>3958</v>
      </c>
      <c r="D19" s="13" t="s">
        <v>2547</v>
      </c>
      <c r="E19" s="13" t="s">
        <v>2547</v>
      </c>
      <c r="F19" s="11" t="s">
        <v>2854</v>
      </c>
      <c r="G19" s="1" t="s">
        <v>5053</v>
      </c>
      <c r="H19" s="1" t="s">
        <v>7</v>
      </c>
      <c r="I19" s="1" t="s">
        <v>8</v>
      </c>
      <c r="J19" s="2">
        <v>0</v>
      </c>
      <c r="K19" s="2">
        <v>92822</v>
      </c>
      <c r="L19" s="2">
        <v>92822</v>
      </c>
      <c r="M19" s="2">
        <v>30349.927</v>
      </c>
      <c r="N19" s="6">
        <f t="shared" si="0"/>
        <v>0.32696911292581499</v>
      </c>
      <c r="O19" s="2">
        <v>237978</v>
      </c>
      <c r="P19" s="2">
        <v>36800</v>
      </c>
    </row>
    <row r="20" spans="1:16" x14ac:dyDescent="0.25">
      <c r="A20" s="1" t="s">
        <v>3956</v>
      </c>
      <c r="B20" s="22" t="s">
        <v>50</v>
      </c>
      <c r="C20" s="22" t="s">
        <v>3957</v>
      </c>
      <c r="D20" s="13" t="s">
        <v>2953</v>
      </c>
      <c r="E20" s="13" t="s">
        <v>2953</v>
      </c>
      <c r="F20" s="11" t="s">
        <v>2954</v>
      </c>
      <c r="G20" s="1" t="s">
        <v>5779</v>
      </c>
      <c r="H20" s="1" t="s">
        <v>51</v>
      </c>
      <c r="I20" s="1" t="s">
        <v>51</v>
      </c>
      <c r="J20" s="2">
        <v>1200000</v>
      </c>
      <c r="K20" s="2">
        <v>0</v>
      </c>
      <c r="L20" s="2">
        <v>0</v>
      </c>
      <c r="M20" s="2">
        <v>0</v>
      </c>
      <c r="N20" s="6" t="str">
        <f t="shared" si="0"/>
        <v>-</v>
      </c>
      <c r="O20" s="2">
        <v>0</v>
      </c>
      <c r="P20" s="2">
        <v>0</v>
      </c>
    </row>
    <row r="21" spans="1:16" ht="30" x14ac:dyDescent="0.25">
      <c r="A21" s="1" t="s">
        <v>3956</v>
      </c>
      <c r="B21" s="22" t="s">
        <v>50</v>
      </c>
      <c r="C21" s="22" t="s">
        <v>3957</v>
      </c>
      <c r="D21" s="13" t="s">
        <v>18</v>
      </c>
      <c r="E21" s="13" t="s">
        <v>18</v>
      </c>
      <c r="F21" s="11" t="s">
        <v>2955</v>
      </c>
      <c r="G21" s="1" t="s">
        <v>5780</v>
      </c>
      <c r="H21" s="1" t="s">
        <v>51</v>
      </c>
      <c r="I21" s="1" t="s">
        <v>51</v>
      </c>
      <c r="J21" s="2">
        <v>31890</v>
      </c>
      <c r="K21" s="2">
        <v>0</v>
      </c>
      <c r="L21" s="2">
        <v>0</v>
      </c>
      <c r="M21" s="2">
        <v>0</v>
      </c>
      <c r="N21" s="6" t="str">
        <f t="shared" si="0"/>
        <v>-</v>
      </c>
      <c r="O21" s="2">
        <v>0</v>
      </c>
      <c r="P21" s="2">
        <v>0</v>
      </c>
    </row>
    <row r="22" spans="1:16" x14ac:dyDescent="0.25">
      <c r="A22" s="1" t="s">
        <v>3956</v>
      </c>
      <c r="B22" s="22" t="s">
        <v>19</v>
      </c>
      <c r="C22" s="22" t="s">
        <v>3957</v>
      </c>
      <c r="D22" s="13" t="s">
        <v>18</v>
      </c>
      <c r="E22" s="13" t="s">
        <v>18</v>
      </c>
      <c r="F22" s="11" t="s">
        <v>2117</v>
      </c>
      <c r="G22" s="1" t="s">
        <v>2463</v>
      </c>
      <c r="H22" s="1" t="s">
        <v>20</v>
      </c>
      <c r="I22" s="1" t="s">
        <v>20</v>
      </c>
      <c r="J22" s="2">
        <v>98381</v>
      </c>
      <c r="K22" s="2">
        <v>92550</v>
      </c>
      <c r="L22" s="2">
        <v>92550</v>
      </c>
      <c r="M22" s="2">
        <v>4578.55</v>
      </c>
      <c r="N22" s="6">
        <f t="shared" si="0"/>
        <v>4.9471096704484067E-2</v>
      </c>
      <c r="O22" s="2">
        <v>5641488</v>
      </c>
      <c r="P22" s="2">
        <v>7307327</v>
      </c>
    </row>
    <row r="23" spans="1:16" ht="30" x14ac:dyDescent="0.25">
      <c r="A23" s="1" t="s">
        <v>3956</v>
      </c>
      <c r="B23" s="22" t="s">
        <v>19</v>
      </c>
      <c r="C23" s="22" t="s">
        <v>3957</v>
      </c>
      <c r="D23" s="13" t="s">
        <v>18</v>
      </c>
      <c r="E23" s="13" t="s">
        <v>18</v>
      </c>
      <c r="F23" s="11" t="s">
        <v>4798</v>
      </c>
      <c r="G23" s="1" t="s">
        <v>4799</v>
      </c>
      <c r="H23" s="1" t="s">
        <v>347</v>
      </c>
      <c r="I23" s="1" t="s">
        <v>347</v>
      </c>
      <c r="J23" s="2">
        <v>0</v>
      </c>
      <c r="K23" s="2">
        <v>75450</v>
      </c>
      <c r="L23" s="2">
        <v>75450</v>
      </c>
      <c r="M23" s="2">
        <v>217.41399999999999</v>
      </c>
      <c r="N23" s="6">
        <f t="shared" si="0"/>
        <v>2.8815639496355201E-3</v>
      </c>
      <c r="O23" s="2">
        <v>3410816</v>
      </c>
      <c r="P23" s="2">
        <v>0</v>
      </c>
    </row>
    <row r="24" spans="1:16" x14ac:dyDescent="0.25">
      <c r="A24" s="1" t="s">
        <v>3956</v>
      </c>
      <c r="B24" s="22" t="s">
        <v>19</v>
      </c>
      <c r="C24" s="22" t="s">
        <v>3957</v>
      </c>
      <c r="D24" s="13" t="s">
        <v>15</v>
      </c>
      <c r="E24" s="13" t="s">
        <v>15</v>
      </c>
      <c r="F24" s="11" t="s">
        <v>2956</v>
      </c>
      <c r="G24" s="1" t="s">
        <v>5054</v>
      </c>
      <c r="H24" s="1" t="s">
        <v>266</v>
      </c>
      <c r="I24" s="1" t="s">
        <v>267</v>
      </c>
      <c r="J24" s="2">
        <v>956481</v>
      </c>
      <c r="K24" s="2">
        <v>300486</v>
      </c>
      <c r="L24" s="2">
        <v>300486</v>
      </c>
      <c r="M24" s="2">
        <v>426.11</v>
      </c>
      <c r="N24" s="6">
        <f t="shared" si="0"/>
        <v>1.4180693942479851E-3</v>
      </c>
      <c r="O24" s="2">
        <v>1759148</v>
      </c>
      <c r="P24" s="2">
        <v>460786</v>
      </c>
    </row>
    <row r="25" spans="1:16" x14ac:dyDescent="0.25">
      <c r="A25" s="1" t="s">
        <v>3956</v>
      </c>
      <c r="B25" s="22" t="s">
        <v>55</v>
      </c>
      <c r="C25" s="22" t="s">
        <v>3957</v>
      </c>
      <c r="D25" s="13" t="s">
        <v>18</v>
      </c>
      <c r="E25" s="13" t="s">
        <v>18</v>
      </c>
      <c r="F25" s="11" t="s">
        <v>2959</v>
      </c>
      <c r="G25" s="1" t="s">
        <v>5055</v>
      </c>
      <c r="H25" s="1" t="s">
        <v>57</v>
      </c>
      <c r="I25" s="1" t="s">
        <v>58</v>
      </c>
      <c r="J25" s="2">
        <v>90568</v>
      </c>
      <c r="K25" s="2">
        <v>195500</v>
      </c>
      <c r="L25" s="2">
        <v>195500</v>
      </c>
      <c r="M25" s="2">
        <v>126.05200000000001</v>
      </c>
      <c r="N25" s="6">
        <f t="shared" si="0"/>
        <v>6.4476726342710996E-4</v>
      </c>
      <c r="O25" s="2">
        <v>0</v>
      </c>
      <c r="P25" s="2">
        <v>0</v>
      </c>
    </row>
    <row r="26" spans="1:16" x14ac:dyDescent="0.25">
      <c r="A26" s="1" t="s">
        <v>3956</v>
      </c>
      <c r="B26" s="22" t="s">
        <v>55</v>
      </c>
      <c r="C26" s="22" t="s">
        <v>3957</v>
      </c>
      <c r="D26" s="13" t="s">
        <v>18</v>
      </c>
      <c r="E26" s="13" t="s">
        <v>18</v>
      </c>
      <c r="F26" s="11" t="s">
        <v>2960</v>
      </c>
      <c r="G26" s="1" t="s">
        <v>5781</v>
      </c>
      <c r="H26" s="1" t="s">
        <v>4762</v>
      </c>
      <c r="I26" s="1" t="s">
        <v>4763</v>
      </c>
      <c r="J26" s="2">
        <v>258973</v>
      </c>
      <c r="K26" s="2">
        <v>0</v>
      </c>
      <c r="L26" s="2">
        <v>0</v>
      </c>
      <c r="M26" s="2">
        <v>0</v>
      </c>
      <c r="N26" s="6" t="str">
        <f t="shared" si="0"/>
        <v>-</v>
      </c>
      <c r="O26" s="2">
        <v>0</v>
      </c>
      <c r="P26" s="2">
        <v>0</v>
      </c>
    </row>
    <row r="27" spans="1:16" ht="30" x14ac:dyDescent="0.25">
      <c r="A27" s="1" t="s">
        <v>3956</v>
      </c>
      <c r="B27" s="22" t="s">
        <v>55</v>
      </c>
      <c r="C27" s="22" t="s">
        <v>3957</v>
      </c>
      <c r="D27" s="13" t="s">
        <v>10</v>
      </c>
      <c r="E27" s="13" t="s">
        <v>10</v>
      </c>
      <c r="F27" s="11" t="s">
        <v>2957</v>
      </c>
      <c r="G27" s="1" t="s">
        <v>2958</v>
      </c>
      <c r="H27" s="1" t="s">
        <v>4762</v>
      </c>
      <c r="I27" s="1" t="s">
        <v>4763</v>
      </c>
      <c r="J27" s="2">
        <v>191461</v>
      </c>
      <c r="K27" s="2">
        <v>0</v>
      </c>
      <c r="L27" s="2">
        <v>0</v>
      </c>
      <c r="M27" s="2">
        <v>0</v>
      </c>
      <c r="N27" s="6" t="str">
        <f t="shared" si="0"/>
        <v>-</v>
      </c>
      <c r="O27" s="2">
        <v>0</v>
      </c>
      <c r="P27" s="2">
        <v>0</v>
      </c>
    </row>
    <row r="28" spans="1:16" x14ac:dyDescent="0.25">
      <c r="A28" s="1" t="s">
        <v>3956</v>
      </c>
      <c r="B28" s="22" t="s">
        <v>55</v>
      </c>
      <c r="C28" s="22" t="s">
        <v>3957</v>
      </c>
      <c r="D28" s="13" t="s">
        <v>18</v>
      </c>
      <c r="E28" s="13" t="s">
        <v>18</v>
      </c>
      <c r="F28" s="11" t="s">
        <v>4800</v>
      </c>
      <c r="G28" s="1" t="s">
        <v>4801</v>
      </c>
      <c r="H28" s="1" t="s">
        <v>57</v>
      </c>
      <c r="I28" s="1" t="s">
        <v>58</v>
      </c>
      <c r="J28" s="2">
        <v>0</v>
      </c>
      <c r="K28" s="2">
        <v>269036</v>
      </c>
      <c r="L28" s="2">
        <v>269036</v>
      </c>
      <c r="M28" s="2">
        <v>61.116</v>
      </c>
      <c r="N28" s="6">
        <f t="shared" si="0"/>
        <v>2.2716662454095362E-4</v>
      </c>
      <c r="O28" s="2">
        <v>0</v>
      </c>
      <c r="P28" s="2">
        <v>0</v>
      </c>
    </row>
    <row r="29" spans="1:16" x14ac:dyDescent="0.25">
      <c r="A29" s="1" t="s">
        <v>3956</v>
      </c>
      <c r="B29" s="22" t="s">
        <v>55</v>
      </c>
      <c r="C29" s="22" t="s">
        <v>3957</v>
      </c>
      <c r="D29" s="13" t="s">
        <v>15</v>
      </c>
      <c r="E29" s="13" t="s">
        <v>15</v>
      </c>
      <c r="F29" s="11" t="s">
        <v>5484</v>
      </c>
      <c r="G29" s="1" t="s">
        <v>5485</v>
      </c>
      <c r="H29" s="1" t="s">
        <v>57</v>
      </c>
      <c r="I29" s="1" t="s">
        <v>58</v>
      </c>
      <c r="J29" s="2">
        <v>0</v>
      </c>
      <c r="K29" s="2">
        <v>40500</v>
      </c>
      <c r="L29" s="2">
        <v>40500</v>
      </c>
      <c r="M29" s="2">
        <v>57.295999999999999</v>
      </c>
      <c r="N29" s="6">
        <f t="shared" si="0"/>
        <v>1.4147160493827161E-3</v>
      </c>
      <c r="O29" s="2">
        <v>760000</v>
      </c>
      <c r="P29" s="2">
        <v>0</v>
      </c>
    </row>
    <row r="30" spans="1:16" ht="30" x14ac:dyDescent="0.25">
      <c r="A30" s="1" t="s">
        <v>3956</v>
      </c>
      <c r="B30" s="22" t="s">
        <v>55</v>
      </c>
      <c r="C30" s="22" t="s">
        <v>3957</v>
      </c>
      <c r="D30" s="13" t="s">
        <v>5782</v>
      </c>
      <c r="E30" s="13" t="s">
        <v>5783</v>
      </c>
      <c r="F30" s="11" t="s">
        <v>5784</v>
      </c>
      <c r="G30" s="1" t="s">
        <v>5785</v>
      </c>
      <c r="H30" s="1" t="s">
        <v>57</v>
      </c>
      <c r="I30" s="1" t="s">
        <v>58</v>
      </c>
      <c r="J30" s="2">
        <v>0</v>
      </c>
      <c r="K30" s="2">
        <v>510</v>
      </c>
      <c r="L30" s="2">
        <v>510</v>
      </c>
      <c r="M30" s="2">
        <v>0</v>
      </c>
      <c r="N30" s="6">
        <f t="shared" si="0"/>
        <v>0</v>
      </c>
      <c r="O30" s="2">
        <v>590000</v>
      </c>
      <c r="P30" s="2">
        <v>718574</v>
      </c>
    </row>
    <row r="31" spans="1:16" x14ac:dyDescent="0.25">
      <c r="A31" s="1" t="s">
        <v>3956</v>
      </c>
      <c r="B31" s="22" t="s">
        <v>55</v>
      </c>
      <c r="C31" s="22" t="s">
        <v>3957</v>
      </c>
      <c r="D31" s="13" t="s">
        <v>5782</v>
      </c>
      <c r="E31" s="13" t="s">
        <v>5783</v>
      </c>
      <c r="F31" s="11" t="s">
        <v>5786</v>
      </c>
      <c r="G31" s="1" t="s">
        <v>5787</v>
      </c>
      <c r="H31" s="1" t="s">
        <v>57</v>
      </c>
      <c r="I31" s="1" t="s">
        <v>58</v>
      </c>
      <c r="J31" s="2">
        <v>0</v>
      </c>
      <c r="K31" s="2">
        <v>510</v>
      </c>
      <c r="L31" s="2">
        <v>510</v>
      </c>
      <c r="M31" s="2">
        <v>0</v>
      </c>
      <c r="N31" s="6">
        <f t="shared" si="0"/>
        <v>0</v>
      </c>
      <c r="O31" s="2">
        <v>265000</v>
      </c>
      <c r="P31" s="2">
        <v>649981</v>
      </c>
    </row>
    <row r="32" spans="1:16" ht="30" x14ac:dyDescent="0.25">
      <c r="A32" s="1" t="s">
        <v>3956</v>
      </c>
      <c r="B32" s="22" t="s">
        <v>21</v>
      </c>
      <c r="C32" s="22" t="s">
        <v>3957</v>
      </c>
      <c r="D32" s="13" t="s">
        <v>18</v>
      </c>
      <c r="E32" s="13" t="s">
        <v>18</v>
      </c>
      <c r="F32" s="11" t="s">
        <v>348</v>
      </c>
      <c r="G32" s="1" t="s">
        <v>349</v>
      </c>
      <c r="H32" s="1" t="s">
        <v>22</v>
      </c>
      <c r="I32" s="1" t="s">
        <v>22</v>
      </c>
      <c r="J32" s="2">
        <v>394532</v>
      </c>
      <c r="K32" s="2">
        <v>501</v>
      </c>
      <c r="L32" s="2">
        <v>501</v>
      </c>
      <c r="M32" s="2">
        <v>250.05699999999999</v>
      </c>
      <c r="N32" s="6">
        <f t="shared" si="0"/>
        <v>0.49911576846307382</v>
      </c>
      <c r="O32" s="2">
        <v>370650</v>
      </c>
      <c r="P32" s="2">
        <v>0</v>
      </c>
    </row>
    <row r="33" spans="1:16" ht="30" x14ac:dyDescent="0.25">
      <c r="A33" s="1" t="s">
        <v>3956</v>
      </c>
      <c r="B33" s="22" t="s">
        <v>21</v>
      </c>
      <c r="C33" s="22" t="s">
        <v>3957</v>
      </c>
      <c r="D33" s="13" t="s">
        <v>13</v>
      </c>
      <c r="E33" s="13" t="s">
        <v>13</v>
      </c>
      <c r="F33" s="11" t="s">
        <v>350</v>
      </c>
      <c r="G33" s="1" t="s">
        <v>351</v>
      </c>
      <c r="H33" s="1" t="s">
        <v>22</v>
      </c>
      <c r="I33" s="1" t="s">
        <v>22</v>
      </c>
      <c r="J33" s="2">
        <v>1515091</v>
      </c>
      <c r="K33" s="2">
        <v>0</v>
      </c>
      <c r="L33" s="2">
        <v>0</v>
      </c>
      <c r="M33" s="2">
        <v>0</v>
      </c>
      <c r="N33" s="6" t="str">
        <f t="shared" si="0"/>
        <v>-</v>
      </c>
      <c r="O33" s="2">
        <v>0</v>
      </c>
      <c r="P33" s="2">
        <v>0</v>
      </c>
    </row>
    <row r="34" spans="1:16" ht="30" x14ac:dyDescent="0.25">
      <c r="A34" s="1" t="s">
        <v>3956</v>
      </c>
      <c r="B34" s="22" t="s">
        <v>21</v>
      </c>
      <c r="C34" s="22" t="s">
        <v>3957</v>
      </c>
      <c r="D34" s="13" t="s">
        <v>13</v>
      </c>
      <c r="E34" s="13" t="s">
        <v>13</v>
      </c>
      <c r="F34" s="11" t="s">
        <v>352</v>
      </c>
      <c r="G34" s="1" t="s">
        <v>353</v>
      </c>
      <c r="H34" s="1" t="s">
        <v>22</v>
      </c>
      <c r="I34" s="1" t="s">
        <v>22</v>
      </c>
      <c r="J34" s="2">
        <v>478350</v>
      </c>
      <c r="K34" s="2">
        <v>0</v>
      </c>
      <c r="L34" s="2">
        <v>0</v>
      </c>
      <c r="M34" s="2">
        <v>0</v>
      </c>
      <c r="N34" s="6" t="str">
        <f t="shared" si="0"/>
        <v>-</v>
      </c>
      <c r="O34" s="2">
        <v>0</v>
      </c>
      <c r="P34" s="2">
        <v>0</v>
      </c>
    </row>
    <row r="35" spans="1:16" ht="30" x14ac:dyDescent="0.25">
      <c r="A35" s="1" t="s">
        <v>3956</v>
      </c>
      <c r="B35" s="22" t="s">
        <v>21</v>
      </c>
      <c r="C35" s="22" t="s">
        <v>3957</v>
      </c>
      <c r="D35" s="13" t="s">
        <v>13</v>
      </c>
      <c r="E35" s="13" t="s">
        <v>13</v>
      </c>
      <c r="F35" s="11" t="s">
        <v>354</v>
      </c>
      <c r="G35" s="1" t="s">
        <v>355</v>
      </c>
      <c r="H35" s="1" t="s">
        <v>22</v>
      </c>
      <c r="I35" s="1" t="s">
        <v>22</v>
      </c>
      <c r="J35" s="2">
        <v>552760</v>
      </c>
      <c r="K35" s="2">
        <v>0</v>
      </c>
      <c r="L35" s="2">
        <v>0</v>
      </c>
      <c r="M35" s="2">
        <v>0</v>
      </c>
      <c r="N35" s="6" t="str">
        <f t="shared" si="0"/>
        <v>-</v>
      </c>
      <c r="O35" s="2">
        <v>0</v>
      </c>
      <c r="P35" s="2">
        <v>0</v>
      </c>
    </row>
    <row r="36" spans="1:16" ht="30" x14ac:dyDescent="0.25">
      <c r="A36" s="1" t="s">
        <v>3956</v>
      </c>
      <c r="B36" s="22" t="s">
        <v>21</v>
      </c>
      <c r="C36" s="22" t="s">
        <v>3957</v>
      </c>
      <c r="D36" s="13" t="s">
        <v>13</v>
      </c>
      <c r="E36" s="13" t="s">
        <v>13</v>
      </c>
      <c r="F36" s="11" t="s">
        <v>356</v>
      </c>
      <c r="G36" s="1" t="s">
        <v>1733</v>
      </c>
      <c r="H36" s="1" t="s">
        <v>22</v>
      </c>
      <c r="I36" s="1" t="s">
        <v>22</v>
      </c>
      <c r="J36" s="2">
        <v>63617</v>
      </c>
      <c r="K36" s="2">
        <v>411232</v>
      </c>
      <c r="L36" s="2">
        <v>411232</v>
      </c>
      <c r="M36" s="2">
        <v>296037.08299999998</v>
      </c>
      <c r="N36" s="6">
        <f t="shared" si="0"/>
        <v>0.71987851869504316</v>
      </c>
      <c r="O36" s="2">
        <v>0</v>
      </c>
      <c r="P36" s="2">
        <v>0</v>
      </c>
    </row>
    <row r="37" spans="1:16" ht="30" x14ac:dyDescent="0.25">
      <c r="A37" s="1" t="s">
        <v>3956</v>
      </c>
      <c r="B37" s="22" t="s">
        <v>21</v>
      </c>
      <c r="C37" s="22" t="s">
        <v>3957</v>
      </c>
      <c r="D37" s="13" t="s">
        <v>13</v>
      </c>
      <c r="E37" s="13" t="s">
        <v>13</v>
      </c>
      <c r="F37" s="11" t="s">
        <v>2118</v>
      </c>
      <c r="G37" s="1" t="s">
        <v>2961</v>
      </c>
      <c r="H37" s="1" t="s">
        <v>22</v>
      </c>
      <c r="I37" s="1" t="s">
        <v>22</v>
      </c>
      <c r="J37" s="2">
        <v>318900</v>
      </c>
      <c r="K37" s="2">
        <v>357404</v>
      </c>
      <c r="L37" s="2">
        <v>357404</v>
      </c>
      <c r="M37" s="2">
        <v>285529.86700000003</v>
      </c>
      <c r="N37" s="6">
        <f t="shared" si="0"/>
        <v>0.79889947230585001</v>
      </c>
      <c r="O37" s="2">
        <v>0</v>
      </c>
      <c r="P37" s="2">
        <v>0</v>
      </c>
    </row>
    <row r="38" spans="1:16" ht="30" x14ac:dyDescent="0.25">
      <c r="A38" s="1" t="s">
        <v>3956</v>
      </c>
      <c r="B38" s="22" t="s">
        <v>21</v>
      </c>
      <c r="C38" s="22" t="s">
        <v>3957</v>
      </c>
      <c r="D38" s="13" t="s">
        <v>13</v>
      </c>
      <c r="E38" s="13" t="s">
        <v>13</v>
      </c>
      <c r="F38" s="11" t="s">
        <v>1734</v>
      </c>
      <c r="G38" s="1" t="s">
        <v>1735</v>
      </c>
      <c r="H38" s="1" t="s">
        <v>22</v>
      </c>
      <c r="I38" s="1" t="s">
        <v>62</v>
      </c>
      <c r="J38" s="2">
        <v>362908</v>
      </c>
      <c r="K38" s="2">
        <v>264920</v>
      </c>
      <c r="L38" s="2">
        <v>264920</v>
      </c>
      <c r="M38" s="2">
        <v>215288.451</v>
      </c>
      <c r="N38" s="6">
        <f t="shared" si="0"/>
        <v>0.81265457874075198</v>
      </c>
      <c r="O38" s="2">
        <v>0</v>
      </c>
      <c r="P38" s="2">
        <v>0</v>
      </c>
    </row>
    <row r="39" spans="1:16" x14ac:dyDescent="0.25">
      <c r="A39" s="1" t="s">
        <v>3956</v>
      </c>
      <c r="B39" s="22" t="s">
        <v>21</v>
      </c>
      <c r="C39" s="22" t="s">
        <v>3957</v>
      </c>
      <c r="D39" s="13" t="s">
        <v>15</v>
      </c>
      <c r="E39" s="13" t="s">
        <v>15</v>
      </c>
      <c r="F39" s="11" t="s">
        <v>2748</v>
      </c>
      <c r="G39" s="1" t="s">
        <v>2749</v>
      </c>
      <c r="H39" s="1" t="s">
        <v>22</v>
      </c>
      <c r="I39" s="1" t="s">
        <v>62</v>
      </c>
      <c r="J39" s="2">
        <v>273191</v>
      </c>
      <c r="K39" s="2">
        <v>315686</v>
      </c>
      <c r="L39" s="2">
        <v>315686</v>
      </c>
      <c r="M39" s="2">
        <v>160225.663</v>
      </c>
      <c r="N39" s="6">
        <f t="shared" si="0"/>
        <v>0.50754757258795136</v>
      </c>
      <c r="O39" s="2">
        <v>0</v>
      </c>
      <c r="P39" s="2">
        <v>0</v>
      </c>
    </row>
    <row r="40" spans="1:16" ht="30" x14ac:dyDescent="0.25">
      <c r="A40" s="1" t="s">
        <v>3956</v>
      </c>
      <c r="B40" s="22" t="s">
        <v>23</v>
      </c>
      <c r="C40" s="22" t="s">
        <v>3957</v>
      </c>
      <c r="D40" s="13" t="s">
        <v>2975</v>
      </c>
      <c r="E40" s="13" t="s">
        <v>2975</v>
      </c>
      <c r="F40" s="11" t="s">
        <v>2976</v>
      </c>
      <c r="G40" s="1" t="s">
        <v>5788</v>
      </c>
      <c r="H40" s="1" t="s">
        <v>25</v>
      </c>
      <c r="I40" s="1" t="s">
        <v>25</v>
      </c>
      <c r="J40" s="2">
        <v>500000</v>
      </c>
      <c r="K40" s="2">
        <v>0</v>
      </c>
      <c r="L40" s="2">
        <v>0</v>
      </c>
      <c r="M40" s="2">
        <v>0</v>
      </c>
      <c r="N40" s="6" t="str">
        <f t="shared" si="0"/>
        <v>-</v>
      </c>
      <c r="O40" s="2">
        <v>0</v>
      </c>
      <c r="P40" s="2">
        <v>0</v>
      </c>
    </row>
    <row r="41" spans="1:16" x14ac:dyDescent="0.25">
      <c r="A41" s="1" t="s">
        <v>3956</v>
      </c>
      <c r="B41" s="22" t="s">
        <v>23</v>
      </c>
      <c r="C41" s="22" t="s">
        <v>3957</v>
      </c>
      <c r="D41" s="13" t="s">
        <v>28</v>
      </c>
      <c r="E41" s="13" t="s">
        <v>28</v>
      </c>
      <c r="F41" s="11" t="s">
        <v>357</v>
      </c>
      <c r="G41" s="1" t="s">
        <v>358</v>
      </c>
      <c r="H41" s="1" t="s">
        <v>25</v>
      </c>
      <c r="I41" s="1" t="s">
        <v>25</v>
      </c>
      <c r="J41" s="2">
        <v>679257</v>
      </c>
      <c r="K41" s="2">
        <v>648002</v>
      </c>
      <c r="L41" s="2">
        <v>648002</v>
      </c>
      <c r="M41" s="2">
        <v>279188.478</v>
      </c>
      <c r="N41" s="6">
        <f t="shared" si="0"/>
        <v>0.43084508689787993</v>
      </c>
      <c r="O41" s="2">
        <v>280000</v>
      </c>
      <c r="P41" s="2">
        <v>0</v>
      </c>
    </row>
    <row r="42" spans="1:16" ht="45" x14ac:dyDescent="0.25">
      <c r="A42" s="1" t="s">
        <v>3956</v>
      </c>
      <c r="B42" s="22" t="s">
        <v>23</v>
      </c>
      <c r="C42" s="22" t="s">
        <v>3957</v>
      </c>
      <c r="D42" s="13" t="s">
        <v>15</v>
      </c>
      <c r="E42" s="13" t="s">
        <v>15</v>
      </c>
      <c r="F42" s="11" t="s">
        <v>2967</v>
      </c>
      <c r="G42" s="1" t="s">
        <v>2968</v>
      </c>
      <c r="H42" s="1" t="s">
        <v>7</v>
      </c>
      <c r="I42" s="1" t="s">
        <v>8</v>
      </c>
      <c r="J42" s="2">
        <v>410000</v>
      </c>
      <c r="K42" s="2">
        <v>0</v>
      </c>
      <c r="L42" s="2">
        <v>0</v>
      </c>
      <c r="M42" s="2">
        <v>0</v>
      </c>
      <c r="N42" s="6" t="str">
        <f t="shared" si="0"/>
        <v>-</v>
      </c>
      <c r="O42" s="2">
        <v>0</v>
      </c>
      <c r="P42" s="2">
        <v>0</v>
      </c>
    </row>
    <row r="43" spans="1:16" ht="30" x14ac:dyDescent="0.25">
      <c r="A43" s="1" t="s">
        <v>3956</v>
      </c>
      <c r="B43" s="22" t="s">
        <v>23</v>
      </c>
      <c r="C43" s="22" t="s">
        <v>3957</v>
      </c>
      <c r="D43" s="13" t="s">
        <v>2962</v>
      </c>
      <c r="E43" s="13" t="s">
        <v>2963</v>
      </c>
      <c r="F43" s="11" t="s">
        <v>2964</v>
      </c>
      <c r="G43" s="1" t="s">
        <v>5789</v>
      </c>
      <c r="H43" s="1" t="s">
        <v>25</v>
      </c>
      <c r="I43" s="1" t="s">
        <v>2965</v>
      </c>
      <c r="J43" s="2">
        <v>346881</v>
      </c>
      <c r="K43" s="2">
        <v>0</v>
      </c>
      <c r="L43" s="2">
        <v>0</v>
      </c>
      <c r="M43" s="2">
        <v>0</v>
      </c>
      <c r="N43" s="6" t="str">
        <f t="shared" si="0"/>
        <v>-</v>
      </c>
      <c r="O43" s="2">
        <v>0</v>
      </c>
      <c r="P43" s="2">
        <v>0</v>
      </c>
    </row>
    <row r="44" spans="1:16" ht="30" x14ac:dyDescent="0.25">
      <c r="A44" s="1" t="s">
        <v>3956</v>
      </c>
      <c r="B44" s="22" t="s">
        <v>23</v>
      </c>
      <c r="C44" s="22" t="s">
        <v>3957</v>
      </c>
      <c r="D44" s="13" t="s">
        <v>15</v>
      </c>
      <c r="E44" s="13" t="s">
        <v>15</v>
      </c>
      <c r="F44" s="11" t="s">
        <v>1736</v>
      </c>
      <c r="G44" s="1" t="s">
        <v>2969</v>
      </c>
      <c r="H44" s="1" t="s">
        <v>25</v>
      </c>
      <c r="I44" s="1" t="s">
        <v>25</v>
      </c>
      <c r="J44" s="2">
        <v>66618</v>
      </c>
      <c r="K44" s="2">
        <v>0</v>
      </c>
      <c r="L44" s="2">
        <v>0</v>
      </c>
      <c r="M44" s="2">
        <v>0</v>
      </c>
      <c r="N44" s="6" t="str">
        <f t="shared" si="0"/>
        <v>-</v>
      </c>
      <c r="O44" s="2">
        <v>0</v>
      </c>
      <c r="P44" s="2">
        <v>0</v>
      </c>
    </row>
    <row r="45" spans="1:16" ht="30" x14ac:dyDescent="0.25">
      <c r="A45" s="1" t="s">
        <v>3956</v>
      </c>
      <c r="B45" s="22" t="s">
        <v>23</v>
      </c>
      <c r="C45" s="22" t="s">
        <v>3957</v>
      </c>
      <c r="D45" s="13" t="s">
        <v>13</v>
      </c>
      <c r="E45" s="13" t="s">
        <v>13</v>
      </c>
      <c r="F45" s="11" t="s">
        <v>1590</v>
      </c>
      <c r="G45" s="1" t="s">
        <v>2966</v>
      </c>
      <c r="H45" s="1" t="s">
        <v>25</v>
      </c>
      <c r="I45" s="1" t="s">
        <v>25</v>
      </c>
      <c r="J45" s="2">
        <v>18391</v>
      </c>
      <c r="K45" s="2">
        <v>0</v>
      </c>
      <c r="L45" s="2">
        <v>0</v>
      </c>
      <c r="M45" s="2">
        <v>0</v>
      </c>
      <c r="N45" s="6" t="str">
        <f t="shared" si="0"/>
        <v>-</v>
      </c>
      <c r="O45" s="2">
        <v>0</v>
      </c>
      <c r="P45" s="2">
        <v>0</v>
      </c>
    </row>
    <row r="46" spans="1:16" x14ac:dyDescent="0.25">
      <c r="A46" s="1" t="s">
        <v>3956</v>
      </c>
      <c r="B46" s="22" t="s">
        <v>23</v>
      </c>
      <c r="C46" s="22" t="s">
        <v>3957</v>
      </c>
      <c r="D46" s="13" t="s">
        <v>15</v>
      </c>
      <c r="E46" s="13" t="s">
        <v>15</v>
      </c>
      <c r="F46" s="11" t="s">
        <v>2970</v>
      </c>
      <c r="G46" s="1" t="s">
        <v>5790</v>
      </c>
      <c r="H46" s="1" t="s">
        <v>5791</v>
      </c>
      <c r="I46" s="1" t="s">
        <v>5592</v>
      </c>
      <c r="J46" s="2">
        <v>1362000</v>
      </c>
      <c r="K46" s="2">
        <v>0</v>
      </c>
      <c r="L46" s="2">
        <v>0</v>
      </c>
      <c r="M46" s="2">
        <v>0</v>
      </c>
      <c r="N46" s="6" t="str">
        <f t="shared" si="0"/>
        <v>-</v>
      </c>
      <c r="O46" s="2">
        <v>0</v>
      </c>
      <c r="P46" s="2">
        <v>0</v>
      </c>
    </row>
    <row r="47" spans="1:16" ht="30" x14ac:dyDescent="0.25">
      <c r="A47" s="1" t="s">
        <v>3956</v>
      </c>
      <c r="B47" s="22" t="s">
        <v>23</v>
      </c>
      <c r="C47" s="22" t="s">
        <v>3957</v>
      </c>
      <c r="D47" s="13" t="s">
        <v>13</v>
      </c>
      <c r="E47" s="13" t="s">
        <v>13</v>
      </c>
      <c r="F47" s="11" t="s">
        <v>1737</v>
      </c>
      <c r="G47" s="1" t="s">
        <v>1738</v>
      </c>
      <c r="H47" s="1" t="s">
        <v>25</v>
      </c>
      <c r="I47" s="1" t="s">
        <v>25</v>
      </c>
      <c r="J47" s="2">
        <v>239232</v>
      </c>
      <c r="K47" s="2">
        <v>503207</v>
      </c>
      <c r="L47" s="2">
        <v>503207</v>
      </c>
      <c r="M47" s="2">
        <v>381616.21799999999</v>
      </c>
      <c r="N47" s="6">
        <f t="shared" si="0"/>
        <v>0.75836826196773888</v>
      </c>
      <c r="O47" s="2">
        <v>898239</v>
      </c>
      <c r="P47" s="2">
        <v>0</v>
      </c>
    </row>
    <row r="48" spans="1:16" ht="30" x14ac:dyDescent="0.25">
      <c r="A48" s="1" t="s">
        <v>3956</v>
      </c>
      <c r="B48" s="22" t="s">
        <v>23</v>
      </c>
      <c r="C48" s="22" t="s">
        <v>3957</v>
      </c>
      <c r="D48" s="13" t="s">
        <v>18</v>
      </c>
      <c r="E48" s="13" t="s">
        <v>18</v>
      </c>
      <c r="F48" s="11" t="s">
        <v>2972</v>
      </c>
      <c r="G48" s="1" t="s">
        <v>2973</v>
      </c>
      <c r="H48" s="1" t="s">
        <v>25</v>
      </c>
      <c r="I48" s="1" t="s">
        <v>25</v>
      </c>
      <c r="J48" s="2">
        <v>318900</v>
      </c>
      <c r="K48" s="2">
        <v>30659</v>
      </c>
      <c r="L48" s="2">
        <v>30659</v>
      </c>
      <c r="M48" s="2">
        <v>78.418999999999997</v>
      </c>
      <c r="N48" s="6">
        <f t="shared" si="0"/>
        <v>2.5577807495352099E-3</v>
      </c>
      <c r="O48" s="2">
        <v>1179963</v>
      </c>
      <c r="P48" s="2">
        <v>0</v>
      </c>
    </row>
    <row r="49" spans="1:16" ht="30" x14ac:dyDescent="0.25">
      <c r="A49" s="1" t="s">
        <v>3956</v>
      </c>
      <c r="B49" s="22" t="s">
        <v>23</v>
      </c>
      <c r="C49" s="22" t="s">
        <v>3957</v>
      </c>
      <c r="D49" s="13" t="s">
        <v>18</v>
      </c>
      <c r="E49" s="13" t="s">
        <v>18</v>
      </c>
      <c r="F49" s="11" t="s">
        <v>2974</v>
      </c>
      <c r="G49" s="1" t="s">
        <v>5792</v>
      </c>
      <c r="H49" s="1" t="s">
        <v>25</v>
      </c>
      <c r="I49" s="1" t="s">
        <v>25</v>
      </c>
      <c r="J49" s="2">
        <v>10630</v>
      </c>
      <c r="K49" s="2">
        <v>0</v>
      </c>
      <c r="L49" s="2">
        <v>0</v>
      </c>
      <c r="M49" s="2">
        <v>0</v>
      </c>
      <c r="N49" s="6" t="str">
        <f t="shared" si="0"/>
        <v>-</v>
      </c>
      <c r="O49" s="2">
        <v>0</v>
      </c>
      <c r="P49" s="2">
        <v>0</v>
      </c>
    </row>
    <row r="50" spans="1:16" ht="30" x14ac:dyDescent="0.25">
      <c r="A50" s="1" t="s">
        <v>3956</v>
      </c>
      <c r="B50" s="22" t="s">
        <v>23</v>
      </c>
      <c r="C50" s="22" t="s">
        <v>3957</v>
      </c>
      <c r="D50" s="13" t="s">
        <v>15</v>
      </c>
      <c r="E50" s="13" t="s">
        <v>15</v>
      </c>
      <c r="F50" s="11" t="s">
        <v>2971</v>
      </c>
      <c r="G50" s="1" t="s">
        <v>5793</v>
      </c>
      <c r="H50" s="1" t="s">
        <v>5791</v>
      </c>
      <c r="I50" s="1" t="s">
        <v>5791</v>
      </c>
      <c r="J50" s="2">
        <v>300000</v>
      </c>
      <c r="K50" s="2">
        <v>0</v>
      </c>
      <c r="L50" s="2">
        <v>0</v>
      </c>
      <c r="M50" s="2">
        <v>0</v>
      </c>
      <c r="N50" s="6" t="str">
        <f t="shared" si="0"/>
        <v>-</v>
      </c>
      <c r="O50" s="2">
        <v>0</v>
      </c>
      <c r="P50" s="2">
        <v>0</v>
      </c>
    </row>
    <row r="51" spans="1:16" ht="30" x14ac:dyDescent="0.25">
      <c r="A51" s="1" t="s">
        <v>3956</v>
      </c>
      <c r="B51" s="22" t="s">
        <v>4764</v>
      </c>
      <c r="C51" s="22" t="s">
        <v>3958</v>
      </c>
      <c r="D51" s="13" t="s">
        <v>2547</v>
      </c>
      <c r="E51" s="13" t="s">
        <v>2547</v>
      </c>
      <c r="F51" s="11" t="s">
        <v>2855</v>
      </c>
      <c r="G51" s="1" t="s">
        <v>5056</v>
      </c>
      <c r="H51" s="1" t="s">
        <v>7</v>
      </c>
      <c r="I51" s="1" t="s">
        <v>8</v>
      </c>
      <c r="J51" s="2">
        <v>81642</v>
      </c>
      <c r="K51" s="2">
        <v>66410</v>
      </c>
      <c r="L51" s="2">
        <v>66410</v>
      </c>
      <c r="M51" s="2">
        <v>22245.359</v>
      </c>
      <c r="N51" s="6">
        <f t="shared" si="0"/>
        <v>0.33497001957536515</v>
      </c>
      <c r="O51" s="2">
        <v>132421</v>
      </c>
      <c r="P51" s="2">
        <v>92071</v>
      </c>
    </row>
    <row r="52" spans="1:16" ht="255" x14ac:dyDescent="0.25">
      <c r="A52" s="1" t="s">
        <v>3956</v>
      </c>
      <c r="B52" s="22" t="s">
        <v>4764</v>
      </c>
      <c r="C52" s="22" t="s">
        <v>3957</v>
      </c>
      <c r="D52" s="13" t="s">
        <v>2856</v>
      </c>
      <c r="E52" s="13" t="s">
        <v>2857</v>
      </c>
      <c r="F52" s="11" t="s">
        <v>2858</v>
      </c>
      <c r="G52" s="1" t="s">
        <v>5057</v>
      </c>
      <c r="H52" s="1" t="s">
        <v>183</v>
      </c>
      <c r="I52" s="1" t="s">
        <v>712</v>
      </c>
      <c r="J52" s="2">
        <v>0</v>
      </c>
      <c r="K52" s="2">
        <v>44666</v>
      </c>
      <c r="L52" s="2">
        <v>44666</v>
      </c>
      <c r="M52" s="2">
        <v>0</v>
      </c>
      <c r="N52" s="6">
        <f t="shared" si="0"/>
        <v>0</v>
      </c>
      <c r="O52" s="2">
        <v>593131</v>
      </c>
      <c r="P52" s="2">
        <v>0</v>
      </c>
    </row>
    <row r="53" spans="1:16" ht="30" x14ac:dyDescent="0.25">
      <c r="A53" s="1" t="s">
        <v>3956</v>
      </c>
      <c r="B53" s="22" t="s">
        <v>77</v>
      </c>
      <c r="C53" s="22" t="s">
        <v>3958</v>
      </c>
      <c r="D53" s="13" t="s">
        <v>2547</v>
      </c>
      <c r="E53" s="13" t="s">
        <v>2547</v>
      </c>
      <c r="F53" s="11" t="s">
        <v>2977</v>
      </c>
      <c r="G53" s="1" t="s">
        <v>2978</v>
      </c>
      <c r="H53" s="1" t="s">
        <v>81</v>
      </c>
      <c r="I53" s="1" t="s">
        <v>2979</v>
      </c>
      <c r="J53" s="2">
        <v>20</v>
      </c>
      <c r="K53" s="2">
        <v>0</v>
      </c>
      <c r="L53" s="2">
        <v>0</v>
      </c>
      <c r="M53" s="2">
        <v>0</v>
      </c>
      <c r="N53" s="6" t="str">
        <f t="shared" si="0"/>
        <v>-</v>
      </c>
      <c r="O53" s="2">
        <v>0</v>
      </c>
      <c r="P53" s="2">
        <v>0</v>
      </c>
    </row>
    <row r="54" spans="1:16" ht="30" x14ac:dyDescent="0.25">
      <c r="A54" s="1" t="s">
        <v>3956</v>
      </c>
      <c r="B54" s="22" t="s">
        <v>77</v>
      </c>
      <c r="C54" s="22" t="s">
        <v>3957</v>
      </c>
      <c r="D54" s="13" t="s">
        <v>18</v>
      </c>
      <c r="E54" s="13" t="s">
        <v>18</v>
      </c>
      <c r="F54" s="11" t="s">
        <v>1739</v>
      </c>
      <c r="G54" s="1" t="s">
        <v>2980</v>
      </c>
      <c r="H54" s="1" t="s">
        <v>81</v>
      </c>
      <c r="I54" s="1" t="s">
        <v>81</v>
      </c>
      <c r="J54" s="2">
        <v>131154</v>
      </c>
      <c r="K54" s="2">
        <v>0</v>
      </c>
      <c r="L54" s="2">
        <v>0</v>
      </c>
      <c r="M54" s="2">
        <v>0</v>
      </c>
      <c r="N54" s="6" t="str">
        <f t="shared" si="0"/>
        <v>-</v>
      </c>
      <c r="O54" s="2">
        <v>0</v>
      </c>
      <c r="P54" s="2">
        <v>0</v>
      </c>
    </row>
    <row r="55" spans="1:16" ht="255" x14ac:dyDescent="0.25">
      <c r="A55" s="1" t="s">
        <v>3956</v>
      </c>
      <c r="B55" s="22" t="s">
        <v>77</v>
      </c>
      <c r="C55" s="22" t="s">
        <v>3957</v>
      </c>
      <c r="D55" s="13" t="s">
        <v>18</v>
      </c>
      <c r="E55" s="13" t="s">
        <v>18</v>
      </c>
      <c r="F55" s="11" t="s">
        <v>5593</v>
      </c>
      <c r="G55" s="1" t="s">
        <v>5594</v>
      </c>
      <c r="H55" s="1" t="s">
        <v>424</v>
      </c>
      <c r="I55" s="1" t="s">
        <v>767</v>
      </c>
      <c r="J55" s="2">
        <v>0</v>
      </c>
      <c r="K55" s="2">
        <v>7869</v>
      </c>
      <c r="L55" s="2">
        <v>7869</v>
      </c>
      <c r="M55" s="2">
        <v>57.295999999999999</v>
      </c>
      <c r="N55" s="6">
        <f t="shared" si="0"/>
        <v>7.2812301436014741E-3</v>
      </c>
      <c r="O55" s="2">
        <v>795977</v>
      </c>
      <c r="P55" s="2">
        <v>0</v>
      </c>
    </row>
    <row r="56" spans="1:16" x14ac:dyDescent="0.25">
      <c r="A56" s="1" t="s">
        <v>3956</v>
      </c>
      <c r="B56" s="22" t="s">
        <v>85</v>
      </c>
      <c r="C56" s="22" t="s">
        <v>3957</v>
      </c>
      <c r="D56" s="13" t="s">
        <v>18</v>
      </c>
      <c r="E56" s="13" t="s">
        <v>18</v>
      </c>
      <c r="F56" s="11" t="s">
        <v>2983</v>
      </c>
      <c r="G56" s="1" t="s">
        <v>2989</v>
      </c>
      <c r="H56" s="1" t="s">
        <v>88</v>
      </c>
      <c r="I56" s="1" t="s">
        <v>2984</v>
      </c>
      <c r="J56" s="2">
        <v>192934</v>
      </c>
      <c r="K56" s="2">
        <v>137980</v>
      </c>
      <c r="L56" s="2">
        <v>137980</v>
      </c>
      <c r="M56" s="2">
        <v>81.17</v>
      </c>
      <c r="N56" s="6">
        <f t="shared" si="0"/>
        <v>5.8827366284968838E-4</v>
      </c>
      <c r="O56" s="2">
        <v>291720</v>
      </c>
      <c r="P56" s="2">
        <v>0</v>
      </c>
    </row>
    <row r="57" spans="1:16" ht="30" x14ac:dyDescent="0.25">
      <c r="A57" s="1" t="s">
        <v>3956</v>
      </c>
      <c r="B57" s="22" t="s">
        <v>85</v>
      </c>
      <c r="C57" s="22" t="s">
        <v>3957</v>
      </c>
      <c r="D57" s="13" t="s">
        <v>18</v>
      </c>
      <c r="E57" s="13" t="s">
        <v>18</v>
      </c>
      <c r="F57" s="11" t="s">
        <v>3323</v>
      </c>
      <c r="G57" s="1" t="s">
        <v>5794</v>
      </c>
      <c r="H57" s="1" t="s">
        <v>88</v>
      </c>
      <c r="I57" s="1" t="s">
        <v>89</v>
      </c>
      <c r="J57" s="2">
        <v>0</v>
      </c>
      <c r="K57" s="2">
        <v>25009</v>
      </c>
      <c r="L57" s="2">
        <v>25009</v>
      </c>
      <c r="M57" s="2">
        <v>81.17</v>
      </c>
      <c r="N57" s="6">
        <f t="shared" si="0"/>
        <v>3.2456315726338519E-3</v>
      </c>
      <c r="O57" s="2">
        <v>328290</v>
      </c>
      <c r="P57" s="2">
        <v>0</v>
      </c>
    </row>
    <row r="58" spans="1:16" x14ac:dyDescent="0.25">
      <c r="A58" s="1" t="s">
        <v>3956</v>
      </c>
      <c r="B58" s="22" t="s">
        <v>85</v>
      </c>
      <c r="C58" s="22" t="s">
        <v>3957</v>
      </c>
      <c r="D58" s="13" t="s">
        <v>119</v>
      </c>
      <c r="E58" s="13" t="s">
        <v>2896</v>
      </c>
      <c r="F58" s="11" t="s">
        <v>2981</v>
      </c>
      <c r="G58" s="1" t="s">
        <v>5795</v>
      </c>
      <c r="H58" s="1" t="s">
        <v>5796</v>
      </c>
      <c r="I58" s="1" t="s">
        <v>5797</v>
      </c>
      <c r="J58" s="2">
        <v>220500</v>
      </c>
      <c r="K58" s="2">
        <v>0</v>
      </c>
      <c r="L58" s="2">
        <v>0</v>
      </c>
      <c r="M58" s="2">
        <v>0</v>
      </c>
      <c r="N58" s="6" t="str">
        <f t="shared" si="0"/>
        <v>-</v>
      </c>
      <c r="O58" s="2">
        <v>0</v>
      </c>
      <c r="P58" s="2">
        <v>0</v>
      </c>
    </row>
    <row r="59" spans="1:16" x14ac:dyDescent="0.25">
      <c r="A59" s="1" t="s">
        <v>3956</v>
      </c>
      <c r="B59" s="22" t="s">
        <v>85</v>
      </c>
      <c r="C59" s="22" t="s">
        <v>3957</v>
      </c>
      <c r="D59" s="13" t="s">
        <v>119</v>
      </c>
      <c r="E59" s="13" t="s">
        <v>2896</v>
      </c>
      <c r="F59" s="11" t="s">
        <v>2982</v>
      </c>
      <c r="G59" s="1" t="s">
        <v>5798</v>
      </c>
      <c r="H59" s="1" t="s">
        <v>5799</v>
      </c>
      <c r="I59" s="1" t="s">
        <v>5800</v>
      </c>
      <c r="J59" s="2">
        <v>82830</v>
      </c>
      <c r="K59" s="2">
        <v>0</v>
      </c>
      <c r="L59" s="2">
        <v>0</v>
      </c>
      <c r="M59" s="2">
        <v>0</v>
      </c>
      <c r="N59" s="6" t="str">
        <f t="shared" si="0"/>
        <v>-</v>
      </c>
      <c r="O59" s="2">
        <v>0</v>
      </c>
      <c r="P59" s="2">
        <v>0</v>
      </c>
    </row>
    <row r="60" spans="1:16" x14ac:dyDescent="0.25">
      <c r="A60" s="1" t="s">
        <v>3956</v>
      </c>
      <c r="B60" s="22" t="s">
        <v>85</v>
      </c>
      <c r="C60" s="22" t="s">
        <v>3957</v>
      </c>
      <c r="D60" s="13" t="s">
        <v>18</v>
      </c>
      <c r="E60" s="13" t="s">
        <v>18</v>
      </c>
      <c r="F60" s="11" t="s">
        <v>2985</v>
      </c>
      <c r="G60" s="1" t="s">
        <v>5801</v>
      </c>
      <c r="H60" s="1" t="s">
        <v>88</v>
      </c>
      <c r="I60" s="1" t="s">
        <v>89</v>
      </c>
      <c r="J60" s="2">
        <v>49500</v>
      </c>
      <c r="K60" s="2">
        <v>0</v>
      </c>
      <c r="L60" s="2">
        <v>0</v>
      </c>
      <c r="M60" s="2">
        <v>0</v>
      </c>
      <c r="N60" s="6" t="str">
        <f t="shared" si="0"/>
        <v>-</v>
      </c>
      <c r="O60" s="2">
        <v>0</v>
      </c>
      <c r="P60" s="2">
        <v>0</v>
      </c>
    </row>
    <row r="61" spans="1:16" x14ac:dyDescent="0.25">
      <c r="A61" s="1" t="s">
        <v>3956</v>
      </c>
      <c r="B61" s="22" t="s">
        <v>85</v>
      </c>
      <c r="C61" s="22" t="s">
        <v>3957</v>
      </c>
      <c r="D61" s="13" t="s">
        <v>18</v>
      </c>
      <c r="E61" s="13" t="s">
        <v>18</v>
      </c>
      <c r="F61" s="11" t="s">
        <v>2986</v>
      </c>
      <c r="G61" s="1" t="s">
        <v>5802</v>
      </c>
      <c r="H61" s="1" t="s">
        <v>88</v>
      </c>
      <c r="I61" s="1" t="s">
        <v>89</v>
      </c>
      <c r="J61" s="2">
        <v>29425</v>
      </c>
      <c r="K61" s="2">
        <v>0</v>
      </c>
      <c r="L61" s="2">
        <v>0</v>
      </c>
      <c r="M61" s="2">
        <v>0</v>
      </c>
      <c r="N61" s="6" t="str">
        <f t="shared" si="0"/>
        <v>-</v>
      </c>
      <c r="O61" s="2">
        <v>0</v>
      </c>
      <c r="P61" s="2">
        <v>0</v>
      </c>
    </row>
    <row r="62" spans="1:16" x14ac:dyDescent="0.25">
      <c r="A62" s="1" t="s">
        <v>3956</v>
      </c>
      <c r="B62" s="22" t="s">
        <v>85</v>
      </c>
      <c r="C62" s="22" t="s">
        <v>3957</v>
      </c>
      <c r="D62" s="13" t="s">
        <v>18</v>
      </c>
      <c r="E62" s="13" t="s">
        <v>18</v>
      </c>
      <c r="F62" s="11" t="s">
        <v>2987</v>
      </c>
      <c r="G62" s="1" t="s">
        <v>5803</v>
      </c>
      <c r="H62" s="1" t="s">
        <v>88</v>
      </c>
      <c r="I62" s="1" t="s">
        <v>89</v>
      </c>
      <c r="J62" s="2">
        <v>63000</v>
      </c>
      <c r="K62" s="2">
        <v>0</v>
      </c>
      <c r="L62" s="2">
        <v>0</v>
      </c>
      <c r="M62" s="2">
        <v>0</v>
      </c>
      <c r="N62" s="6" t="str">
        <f t="shared" si="0"/>
        <v>-</v>
      </c>
      <c r="O62" s="2">
        <v>0</v>
      </c>
      <c r="P62" s="2">
        <v>0</v>
      </c>
    </row>
    <row r="63" spans="1:16" x14ac:dyDescent="0.25">
      <c r="A63" s="1" t="s">
        <v>3956</v>
      </c>
      <c r="B63" s="22" t="s">
        <v>85</v>
      </c>
      <c r="C63" s="22" t="s">
        <v>3957</v>
      </c>
      <c r="D63" s="13" t="s">
        <v>18</v>
      </c>
      <c r="E63" s="13" t="s">
        <v>18</v>
      </c>
      <c r="F63" s="11" t="s">
        <v>2988</v>
      </c>
      <c r="G63" s="1" t="s">
        <v>2989</v>
      </c>
      <c r="H63" s="1" t="s">
        <v>5796</v>
      </c>
      <c r="I63" s="1" t="s">
        <v>5804</v>
      </c>
      <c r="J63" s="2">
        <v>218200</v>
      </c>
      <c r="K63" s="2">
        <v>0</v>
      </c>
      <c r="L63" s="2">
        <v>0</v>
      </c>
      <c r="M63" s="2">
        <v>0</v>
      </c>
      <c r="N63" s="6" t="str">
        <f t="shared" si="0"/>
        <v>-</v>
      </c>
      <c r="O63" s="2">
        <v>0</v>
      </c>
      <c r="P63" s="2">
        <v>0</v>
      </c>
    </row>
    <row r="64" spans="1:16" x14ac:dyDescent="0.25">
      <c r="A64" s="1" t="s">
        <v>3956</v>
      </c>
      <c r="B64" s="22" t="s">
        <v>85</v>
      </c>
      <c r="C64" s="22" t="s">
        <v>3957</v>
      </c>
      <c r="D64" s="13" t="s">
        <v>346</v>
      </c>
      <c r="E64" s="13" t="s">
        <v>346</v>
      </c>
      <c r="F64" s="11" t="s">
        <v>5805</v>
      </c>
      <c r="G64" s="1" t="s">
        <v>5806</v>
      </c>
      <c r="H64" s="1" t="s">
        <v>73</v>
      </c>
      <c r="I64" s="1" t="s">
        <v>74</v>
      </c>
      <c r="J64" s="2">
        <v>0</v>
      </c>
      <c r="K64" s="2">
        <v>301</v>
      </c>
      <c r="L64" s="2">
        <v>301</v>
      </c>
      <c r="M64" s="2">
        <v>0</v>
      </c>
      <c r="N64" s="6">
        <f t="shared" si="0"/>
        <v>0</v>
      </c>
      <c r="O64" s="2">
        <v>257284</v>
      </c>
      <c r="P64" s="2">
        <v>0</v>
      </c>
    </row>
    <row r="65" spans="1:16" ht="30" x14ac:dyDescent="0.25">
      <c r="A65" s="1" t="s">
        <v>3956</v>
      </c>
      <c r="B65" s="22" t="s">
        <v>4765</v>
      </c>
      <c r="C65" s="22" t="s">
        <v>3958</v>
      </c>
      <c r="D65" s="13" t="s">
        <v>2547</v>
      </c>
      <c r="E65" s="13" t="s">
        <v>2547</v>
      </c>
      <c r="F65" s="11" t="s">
        <v>2990</v>
      </c>
      <c r="G65" s="1" t="s">
        <v>2991</v>
      </c>
      <c r="H65" s="1" t="s">
        <v>7</v>
      </c>
      <c r="I65" s="1" t="s">
        <v>8</v>
      </c>
      <c r="J65" s="2">
        <v>31122</v>
      </c>
      <c r="K65" s="2">
        <v>0</v>
      </c>
      <c r="L65" s="2">
        <v>0</v>
      </c>
      <c r="M65" s="2">
        <v>0</v>
      </c>
      <c r="N65" s="6" t="str">
        <f t="shared" si="0"/>
        <v>-</v>
      </c>
      <c r="O65" s="2">
        <v>0</v>
      </c>
      <c r="P65" s="2">
        <v>0</v>
      </c>
    </row>
    <row r="66" spans="1:16" ht="30" x14ac:dyDescent="0.25">
      <c r="A66" s="1" t="s">
        <v>3956</v>
      </c>
      <c r="B66" s="22" t="s">
        <v>4765</v>
      </c>
      <c r="C66" s="22" t="s">
        <v>3957</v>
      </c>
      <c r="D66" s="13" t="s">
        <v>18</v>
      </c>
      <c r="E66" s="13" t="s">
        <v>18</v>
      </c>
      <c r="F66" s="11" t="s">
        <v>2992</v>
      </c>
      <c r="G66" s="1" t="s">
        <v>5058</v>
      </c>
      <c r="H66" s="1" t="s">
        <v>26</v>
      </c>
      <c r="I66" s="1" t="s">
        <v>26</v>
      </c>
      <c r="J66" s="2">
        <v>500000</v>
      </c>
      <c r="K66" s="2">
        <v>38768</v>
      </c>
      <c r="L66" s="2">
        <v>38768</v>
      </c>
      <c r="M66" s="2">
        <v>85.944000000000003</v>
      </c>
      <c r="N66" s="6">
        <f t="shared" si="0"/>
        <v>2.2168799009492364E-3</v>
      </c>
      <c r="O66" s="2">
        <v>0</v>
      </c>
      <c r="P66" s="2">
        <v>0</v>
      </c>
    </row>
    <row r="67" spans="1:16" ht="30" x14ac:dyDescent="0.25">
      <c r="A67" s="1" t="s">
        <v>3956</v>
      </c>
      <c r="B67" s="22" t="s">
        <v>4765</v>
      </c>
      <c r="C67" s="22" t="s">
        <v>3957</v>
      </c>
      <c r="D67" s="13" t="s">
        <v>18</v>
      </c>
      <c r="E67" s="13" t="s">
        <v>18</v>
      </c>
      <c r="F67" s="11" t="s">
        <v>1591</v>
      </c>
      <c r="G67" s="1" t="s">
        <v>2993</v>
      </c>
      <c r="H67" s="1" t="s">
        <v>26</v>
      </c>
      <c r="I67" s="1" t="s">
        <v>26</v>
      </c>
      <c r="J67" s="2">
        <v>98135</v>
      </c>
      <c r="K67" s="2">
        <v>47817</v>
      </c>
      <c r="L67" s="2">
        <v>47817</v>
      </c>
      <c r="M67" s="2">
        <v>34310</v>
      </c>
      <c r="N67" s="6">
        <f t="shared" si="0"/>
        <v>0.71752723926636974</v>
      </c>
      <c r="O67" s="2">
        <v>0</v>
      </c>
      <c r="P67" s="2">
        <v>0</v>
      </c>
    </row>
    <row r="68" spans="1:16" ht="30" x14ac:dyDescent="0.25">
      <c r="A68" s="1" t="s">
        <v>3956</v>
      </c>
      <c r="B68" s="22" t="s">
        <v>4765</v>
      </c>
      <c r="C68" s="22" t="s">
        <v>3957</v>
      </c>
      <c r="D68" s="13" t="s">
        <v>28</v>
      </c>
      <c r="E68" s="13" t="s">
        <v>28</v>
      </c>
      <c r="F68" s="11" t="s">
        <v>2994</v>
      </c>
      <c r="G68" s="1" t="s">
        <v>5807</v>
      </c>
      <c r="H68" s="1" t="s">
        <v>91</v>
      </c>
      <c r="I68" s="1" t="s">
        <v>91</v>
      </c>
      <c r="J68" s="2">
        <v>2572925</v>
      </c>
      <c r="K68" s="2">
        <v>0</v>
      </c>
      <c r="L68" s="2">
        <v>0</v>
      </c>
      <c r="M68" s="2">
        <v>0</v>
      </c>
      <c r="N68" s="6" t="str">
        <f t="shared" si="0"/>
        <v>-</v>
      </c>
      <c r="O68" s="2">
        <v>0</v>
      </c>
      <c r="P68" s="2">
        <v>0</v>
      </c>
    </row>
    <row r="69" spans="1:16" ht="30" x14ac:dyDescent="0.25">
      <c r="A69" s="1" t="s">
        <v>3956</v>
      </c>
      <c r="B69" s="22" t="s">
        <v>4766</v>
      </c>
      <c r="C69" s="22" t="s">
        <v>3957</v>
      </c>
      <c r="D69" s="13" t="s">
        <v>2856</v>
      </c>
      <c r="E69" s="13" t="s">
        <v>2857</v>
      </c>
      <c r="F69" s="11" t="s">
        <v>2995</v>
      </c>
      <c r="G69" s="1" t="s">
        <v>5808</v>
      </c>
      <c r="H69" s="1" t="s">
        <v>5809</v>
      </c>
      <c r="I69" s="1" t="s">
        <v>5810</v>
      </c>
      <c r="J69" s="2">
        <v>991703</v>
      </c>
      <c r="K69" s="2">
        <v>0</v>
      </c>
      <c r="L69" s="2">
        <v>0</v>
      </c>
      <c r="M69" s="2">
        <v>0</v>
      </c>
      <c r="N69" s="6" t="str">
        <f t="shared" ref="N69:N132" si="1">IF(K69=0,"-",M69/K69)</f>
        <v>-</v>
      </c>
      <c r="O69" s="2">
        <v>0</v>
      </c>
      <c r="P69" s="2">
        <v>0</v>
      </c>
    </row>
    <row r="70" spans="1:16" ht="30" x14ac:dyDescent="0.25">
      <c r="A70" s="1" t="s">
        <v>3956</v>
      </c>
      <c r="B70" s="22" t="s">
        <v>4766</v>
      </c>
      <c r="C70" s="22" t="s">
        <v>3957</v>
      </c>
      <c r="D70" s="13" t="s">
        <v>18</v>
      </c>
      <c r="E70" s="13" t="s">
        <v>18</v>
      </c>
      <c r="F70" s="11" t="s">
        <v>2996</v>
      </c>
      <c r="G70" s="1" t="s">
        <v>2997</v>
      </c>
      <c r="H70" s="1" t="s">
        <v>29</v>
      </c>
      <c r="I70" s="1" t="s">
        <v>30</v>
      </c>
      <c r="J70" s="2">
        <v>64312</v>
      </c>
      <c r="K70" s="2">
        <v>0</v>
      </c>
      <c r="L70" s="2">
        <v>0</v>
      </c>
      <c r="M70" s="2">
        <v>0</v>
      </c>
      <c r="N70" s="6" t="str">
        <f t="shared" si="1"/>
        <v>-</v>
      </c>
      <c r="O70" s="2">
        <v>0</v>
      </c>
      <c r="P70" s="2">
        <v>0</v>
      </c>
    </row>
    <row r="71" spans="1:16" ht="30" x14ac:dyDescent="0.25">
      <c r="A71" s="1" t="s">
        <v>3956</v>
      </c>
      <c r="B71" s="22" t="s">
        <v>4766</v>
      </c>
      <c r="C71" s="22" t="s">
        <v>3957</v>
      </c>
      <c r="D71" s="13" t="s">
        <v>18</v>
      </c>
      <c r="E71" s="13" t="s">
        <v>18</v>
      </c>
      <c r="F71" s="11" t="s">
        <v>1592</v>
      </c>
      <c r="G71" s="1" t="s">
        <v>5811</v>
      </c>
      <c r="H71" s="1" t="s">
        <v>29</v>
      </c>
      <c r="I71" s="1" t="s">
        <v>30</v>
      </c>
      <c r="J71" s="2">
        <v>24590</v>
      </c>
      <c r="K71" s="2">
        <v>0</v>
      </c>
      <c r="L71" s="2">
        <v>0</v>
      </c>
      <c r="M71" s="2">
        <v>0</v>
      </c>
      <c r="N71" s="6" t="str">
        <f t="shared" si="1"/>
        <v>-</v>
      </c>
      <c r="O71" s="2">
        <v>0</v>
      </c>
      <c r="P71" s="2">
        <v>0</v>
      </c>
    </row>
    <row r="72" spans="1:16" ht="30" x14ac:dyDescent="0.25">
      <c r="A72" s="1" t="s">
        <v>3956</v>
      </c>
      <c r="B72" s="22" t="s">
        <v>4766</v>
      </c>
      <c r="C72" s="22" t="s">
        <v>3957</v>
      </c>
      <c r="D72" s="13" t="s">
        <v>18</v>
      </c>
      <c r="E72" s="13" t="s">
        <v>18</v>
      </c>
      <c r="F72" s="11" t="s">
        <v>2119</v>
      </c>
      <c r="G72" s="1" t="s">
        <v>2998</v>
      </c>
      <c r="H72" s="1" t="s">
        <v>29</v>
      </c>
      <c r="I72" s="1" t="s">
        <v>30</v>
      </c>
      <c r="J72" s="2">
        <v>250384</v>
      </c>
      <c r="K72" s="2">
        <v>391116</v>
      </c>
      <c r="L72" s="2">
        <v>391116</v>
      </c>
      <c r="M72" s="2">
        <v>351856.90299999999</v>
      </c>
      <c r="N72" s="6">
        <f t="shared" si="1"/>
        <v>0.89962288170261506</v>
      </c>
      <c r="O72" s="2">
        <v>0</v>
      </c>
      <c r="P72" s="2">
        <v>0</v>
      </c>
    </row>
    <row r="73" spans="1:16" ht="30" x14ac:dyDescent="0.25">
      <c r="A73" s="1" t="s">
        <v>3956</v>
      </c>
      <c r="B73" s="22" t="s">
        <v>4766</v>
      </c>
      <c r="C73" s="22" t="s">
        <v>3957</v>
      </c>
      <c r="D73" s="13" t="s">
        <v>18</v>
      </c>
      <c r="E73" s="13" t="s">
        <v>18</v>
      </c>
      <c r="F73" s="11" t="s">
        <v>2999</v>
      </c>
      <c r="G73" s="1" t="s">
        <v>5059</v>
      </c>
      <c r="H73" s="1" t="s">
        <v>98</v>
      </c>
      <c r="I73" s="1" t="s">
        <v>881</v>
      </c>
      <c r="J73" s="2">
        <v>105769</v>
      </c>
      <c r="K73" s="2">
        <v>105500</v>
      </c>
      <c r="L73" s="2">
        <v>105500</v>
      </c>
      <c r="M73" s="2">
        <v>424.83300000000003</v>
      </c>
      <c r="N73" s="6">
        <f t="shared" si="1"/>
        <v>4.0268530805687205E-3</v>
      </c>
      <c r="O73" s="2">
        <v>212600</v>
      </c>
      <c r="P73" s="2">
        <v>0</v>
      </c>
    </row>
    <row r="74" spans="1:16" ht="105" x14ac:dyDescent="0.25">
      <c r="A74" s="1" t="s">
        <v>3956</v>
      </c>
      <c r="B74" s="22" t="s">
        <v>4766</v>
      </c>
      <c r="C74" s="22" t="s">
        <v>3957</v>
      </c>
      <c r="D74" s="13" t="s">
        <v>28</v>
      </c>
      <c r="E74" s="13" t="s">
        <v>28</v>
      </c>
      <c r="F74" s="11" t="s">
        <v>3002</v>
      </c>
      <c r="G74" s="1" t="s">
        <v>5812</v>
      </c>
      <c r="H74" s="1" t="s">
        <v>98</v>
      </c>
      <c r="I74" s="1" t="s">
        <v>5547</v>
      </c>
      <c r="J74" s="2">
        <v>4430082</v>
      </c>
      <c r="K74" s="2">
        <v>0</v>
      </c>
      <c r="L74" s="2">
        <v>0</v>
      </c>
      <c r="M74" s="2">
        <v>0</v>
      </c>
      <c r="N74" s="6" t="str">
        <f t="shared" si="1"/>
        <v>-</v>
      </c>
      <c r="O74" s="2">
        <v>0</v>
      </c>
      <c r="P74" s="2">
        <v>0</v>
      </c>
    </row>
    <row r="75" spans="1:16" ht="180" x14ac:dyDescent="0.25">
      <c r="A75" s="1" t="s">
        <v>3956</v>
      </c>
      <c r="B75" s="22" t="s">
        <v>4766</v>
      </c>
      <c r="C75" s="22" t="s">
        <v>3957</v>
      </c>
      <c r="D75" s="13" t="s">
        <v>28</v>
      </c>
      <c r="E75" s="13" t="s">
        <v>28</v>
      </c>
      <c r="F75" s="11" t="s">
        <v>3003</v>
      </c>
      <c r="G75" s="1" t="s">
        <v>5813</v>
      </c>
      <c r="H75" s="1" t="s">
        <v>29</v>
      </c>
      <c r="I75" s="1" t="s">
        <v>5548</v>
      </c>
      <c r="J75" s="2">
        <v>3200000</v>
      </c>
      <c r="K75" s="2">
        <v>0</v>
      </c>
      <c r="L75" s="2">
        <v>0</v>
      </c>
      <c r="M75" s="2">
        <v>0</v>
      </c>
      <c r="N75" s="6" t="str">
        <f t="shared" si="1"/>
        <v>-</v>
      </c>
      <c r="O75" s="2">
        <v>0</v>
      </c>
      <c r="P75" s="2">
        <v>0</v>
      </c>
    </row>
    <row r="76" spans="1:16" ht="30" x14ac:dyDescent="0.25">
      <c r="A76" s="1" t="s">
        <v>3956</v>
      </c>
      <c r="B76" s="22" t="s">
        <v>4766</v>
      </c>
      <c r="C76" s="22" t="s">
        <v>3957</v>
      </c>
      <c r="D76" s="13" t="s">
        <v>18</v>
      </c>
      <c r="E76" s="13" t="s">
        <v>18</v>
      </c>
      <c r="F76" s="11" t="s">
        <v>3000</v>
      </c>
      <c r="G76" s="1" t="s">
        <v>5814</v>
      </c>
      <c r="H76" s="1" t="s">
        <v>5809</v>
      </c>
      <c r="I76" s="1" t="s">
        <v>30</v>
      </c>
      <c r="J76" s="2">
        <v>269921</v>
      </c>
      <c r="K76" s="2">
        <v>0</v>
      </c>
      <c r="L76" s="2">
        <v>0</v>
      </c>
      <c r="M76" s="2">
        <v>0</v>
      </c>
      <c r="N76" s="6" t="str">
        <f t="shared" si="1"/>
        <v>-</v>
      </c>
      <c r="O76" s="2">
        <v>0</v>
      </c>
      <c r="P76" s="2">
        <v>0</v>
      </c>
    </row>
    <row r="77" spans="1:16" ht="30" x14ac:dyDescent="0.25">
      <c r="A77" s="1" t="s">
        <v>3956</v>
      </c>
      <c r="B77" s="22" t="s">
        <v>4766</v>
      </c>
      <c r="C77" s="22" t="s">
        <v>3957</v>
      </c>
      <c r="D77" s="13" t="s">
        <v>18</v>
      </c>
      <c r="E77" s="13" t="s">
        <v>18</v>
      </c>
      <c r="F77" s="11" t="s">
        <v>3001</v>
      </c>
      <c r="G77" s="1" t="s">
        <v>5815</v>
      </c>
      <c r="H77" s="1" t="s">
        <v>5809</v>
      </c>
      <c r="I77" s="1" t="s">
        <v>5816</v>
      </c>
      <c r="J77" s="2">
        <v>450000</v>
      </c>
      <c r="K77" s="2">
        <v>20600</v>
      </c>
      <c r="L77" s="2">
        <v>20600</v>
      </c>
      <c r="M77" s="2">
        <v>535.23900000000003</v>
      </c>
      <c r="N77" s="6">
        <f t="shared" si="1"/>
        <v>2.5982475728155343E-2</v>
      </c>
      <c r="O77" s="2">
        <v>419519</v>
      </c>
      <c r="P77" s="2">
        <v>0</v>
      </c>
    </row>
    <row r="78" spans="1:16" x14ac:dyDescent="0.25">
      <c r="A78" s="1" t="s">
        <v>3956</v>
      </c>
      <c r="B78" s="22" t="s">
        <v>31</v>
      </c>
      <c r="C78" s="22" t="s">
        <v>3957</v>
      </c>
      <c r="D78" s="13" t="s">
        <v>18</v>
      </c>
      <c r="E78" s="13" t="s">
        <v>18</v>
      </c>
      <c r="F78" s="11" t="s">
        <v>2548</v>
      </c>
      <c r="G78" s="1" t="s">
        <v>2549</v>
      </c>
      <c r="H78" s="1" t="s">
        <v>32</v>
      </c>
      <c r="I78" s="1" t="s">
        <v>32</v>
      </c>
      <c r="J78" s="2">
        <v>286621</v>
      </c>
      <c r="K78" s="2">
        <v>756057</v>
      </c>
      <c r="L78" s="2">
        <v>756057</v>
      </c>
      <c r="M78" s="2">
        <v>561772.80000000005</v>
      </c>
      <c r="N78" s="6">
        <f t="shared" si="1"/>
        <v>0.74302969220574644</v>
      </c>
      <c r="O78" s="2">
        <v>440000</v>
      </c>
      <c r="P78" s="2">
        <v>660933</v>
      </c>
    </row>
    <row r="79" spans="1:16" ht="30" x14ac:dyDescent="0.25">
      <c r="A79" s="1" t="s">
        <v>3956</v>
      </c>
      <c r="B79" s="22" t="s">
        <v>31</v>
      </c>
      <c r="C79" s="22" t="s">
        <v>3957</v>
      </c>
      <c r="D79" s="13" t="s">
        <v>18</v>
      </c>
      <c r="E79" s="13" t="s">
        <v>18</v>
      </c>
      <c r="F79" s="11" t="s">
        <v>3004</v>
      </c>
      <c r="G79" s="1" t="s">
        <v>5817</v>
      </c>
      <c r="H79" s="1" t="s">
        <v>5818</v>
      </c>
      <c r="I79" s="1" t="s">
        <v>5818</v>
      </c>
      <c r="J79" s="2">
        <v>500000</v>
      </c>
      <c r="K79" s="2">
        <v>0</v>
      </c>
      <c r="L79" s="2">
        <v>0</v>
      </c>
      <c r="M79" s="2">
        <v>0</v>
      </c>
      <c r="N79" s="6" t="str">
        <f t="shared" si="1"/>
        <v>-</v>
      </c>
      <c r="O79" s="2">
        <v>0</v>
      </c>
      <c r="P79" s="2">
        <v>0</v>
      </c>
    </row>
    <row r="80" spans="1:16" x14ac:dyDescent="0.25">
      <c r="A80" s="1" t="s">
        <v>3956</v>
      </c>
      <c r="B80" s="22" t="s">
        <v>31</v>
      </c>
      <c r="C80" s="22" t="s">
        <v>3957</v>
      </c>
      <c r="D80" s="13" t="s">
        <v>18</v>
      </c>
      <c r="E80" s="13" t="s">
        <v>18</v>
      </c>
      <c r="F80" s="11" t="s">
        <v>2859</v>
      </c>
      <c r="G80" s="1" t="s">
        <v>5060</v>
      </c>
      <c r="H80" s="1" t="s">
        <v>5818</v>
      </c>
      <c r="I80" s="1" t="s">
        <v>5818</v>
      </c>
      <c r="J80" s="2">
        <v>500000</v>
      </c>
      <c r="K80" s="2">
        <v>521583</v>
      </c>
      <c r="L80" s="2">
        <v>521583</v>
      </c>
      <c r="M80" s="2">
        <v>0</v>
      </c>
      <c r="N80" s="6">
        <f t="shared" si="1"/>
        <v>0</v>
      </c>
      <c r="O80" s="2">
        <v>0</v>
      </c>
      <c r="P80" s="2">
        <v>0</v>
      </c>
    </row>
    <row r="81" spans="1:16" ht="30" x14ac:dyDescent="0.25">
      <c r="A81" s="1" t="s">
        <v>3956</v>
      </c>
      <c r="B81" s="22" t="s">
        <v>33</v>
      </c>
      <c r="C81" s="22" t="s">
        <v>3958</v>
      </c>
      <c r="D81" s="13" t="s">
        <v>18</v>
      </c>
      <c r="E81" s="13" t="s">
        <v>18</v>
      </c>
      <c r="F81" s="11" t="s">
        <v>2750</v>
      </c>
      <c r="G81" s="1" t="s">
        <v>5061</v>
      </c>
      <c r="H81" s="1" t="s">
        <v>7</v>
      </c>
      <c r="I81" s="1" t="s">
        <v>8</v>
      </c>
      <c r="J81" s="2">
        <v>20</v>
      </c>
      <c r="K81" s="2">
        <v>209000</v>
      </c>
      <c r="L81" s="2">
        <v>209000</v>
      </c>
      <c r="M81" s="2">
        <v>46494.5</v>
      </c>
      <c r="N81" s="6">
        <f t="shared" si="1"/>
        <v>0.22246172248803828</v>
      </c>
      <c r="O81" s="2">
        <v>255000</v>
      </c>
      <c r="P81" s="2">
        <v>0</v>
      </c>
    </row>
    <row r="82" spans="1:16" ht="30" x14ac:dyDescent="0.25">
      <c r="A82" s="1" t="s">
        <v>3956</v>
      </c>
      <c r="B82" s="22" t="s">
        <v>33</v>
      </c>
      <c r="C82" s="22" t="s">
        <v>3958</v>
      </c>
      <c r="D82" s="13" t="s">
        <v>346</v>
      </c>
      <c r="E82" s="13" t="s">
        <v>346</v>
      </c>
      <c r="F82" s="11" t="s">
        <v>2860</v>
      </c>
      <c r="G82" s="1" t="s">
        <v>5819</v>
      </c>
      <c r="H82" s="1" t="s">
        <v>7</v>
      </c>
      <c r="I82" s="1" t="s">
        <v>8</v>
      </c>
      <c r="J82" s="2">
        <v>0</v>
      </c>
      <c r="K82" s="2">
        <v>75202</v>
      </c>
      <c r="L82" s="2">
        <v>75202</v>
      </c>
      <c r="M82" s="2">
        <v>0</v>
      </c>
      <c r="N82" s="6">
        <f t="shared" si="1"/>
        <v>0</v>
      </c>
      <c r="O82" s="2">
        <v>244264</v>
      </c>
      <c r="P82" s="2">
        <v>320095</v>
      </c>
    </row>
    <row r="83" spans="1:16" ht="30" x14ac:dyDescent="0.25">
      <c r="A83" s="1" t="s">
        <v>3956</v>
      </c>
      <c r="B83" s="22" t="s">
        <v>33</v>
      </c>
      <c r="C83" s="22" t="s">
        <v>3957</v>
      </c>
      <c r="D83" s="13" t="s">
        <v>15</v>
      </c>
      <c r="E83" s="13" t="s">
        <v>15</v>
      </c>
      <c r="F83" s="11" t="s">
        <v>3010</v>
      </c>
      <c r="G83" s="1" t="s">
        <v>5820</v>
      </c>
      <c r="H83" s="1" t="s">
        <v>34</v>
      </c>
      <c r="I83" s="1" t="s">
        <v>35</v>
      </c>
      <c r="J83" s="2">
        <v>1200000</v>
      </c>
      <c r="K83" s="2">
        <v>0</v>
      </c>
      <c r="L83" s="2">
        <v>0</v>
      </c>
      <c r="M83" s="2">
        <v>0</v>
      </c>
      <c r="N83" s="6" t="str">
        <f t="shared" si="1"/>
        <v>-</v>
      </c>
      <c r="O83" s="2">
        <v>0</v>
      </c>
      <c r="P83" s="2">
        <v>0</v>
      </c>
    </row>
    <row r="84" spans="1:16" ht="30" x14ac:dyDescent="0.25">
      <c r="A84" s="1" t="s">
        <v>3956</v>
      </c>
      <c r="B84" s="22" t="s">
        <v>33</v>
      </c>
      <c r="C84" s="22" t="s">
        <v>3957</v>
      </c>
      <c r="D84" s="13" t="s">
        <v>2856</v>
      </c>
      <c r="E84" s="13" t="s">
        <v>2857</v>
      </c>
      <c r="F84" s="11" t="s">
        <v>3009</v>
      </c>
      <c r="G84" s="1" t="s">
        <v>5821</v>
      </c>
      <c r="H84" s="1" t="s">
        <v>7</v>
      </c>
      <c r="I84" s="1" t="s">
        <v>8</v>
      </c>
      <c r="J84" s="2">
        <v>1451940</v>
      </c>
      <c r="K84" s="2">
        <v>0</v>
      </c>
      <c r="L84" s="2">
        <v>0</v>
      </c>
      <c r="M84" s="2">
        <v>0</v>
      </c>
      <c r="N84" s="6" t="str">
        <f t="shared" si="1"/>
        <v>-</v>
      </c>
      <c r="O84" s="2">
        <v>0</v>
      </c>
      <c r="P84" s="2">
        <v>0</v>
      </c>
    </row>
    <row r="85" spans="1:16" ht="30" x14ac:dyDescent="0.25">
      <c r="A85" s="1" t="s">
        <v>3956</v>
      </c>
      <c r="B85" s="22" t="s">
        <v>33</v>
      </c>
      <c r="C85" s="22" t="s">
        <v>3957</v>
      </c>
      <c r="D85" s="13" t="s">
        <v>18</v>
      </c>
      <c r="E85" s="13" t="s">
        <v>18</v>
      </c>
      <c r="F85" s="11" t="s">
        <v>3959</v>
      </c>
      <c r="G85" s="1" t="s">
        <v>3960</v>
      </c>
      <c r="H85" s="1" t="s">
        <v>34</v>
      </c>
      <c r="I85" s="1" t="s">
        <v>35</v>
      </c>
      <c r="J85" s="2">
        <v>0</v>
      </c>
      <c r="K85" s="2">
        <v>9770</v>
      </c>
      <c r="L85" s="2">
        <v>9770</v>
      </c>
      <c r="M85" s="2">
        <v>0</v>
      </c>
      <c r="N85" s="6">
        <f t="shared" si="1"/>
        <v>0</v>
      </c>
      <c r="O85" s="2">
        <v>0</v>
      </c>
      <c r="P85" s="2">
        <v>0</v>
      </c>
    </row>
    <row r="86" spans="1:16" ht="30" x14ac:dyDescent="0.25">
      <c r="A86" s="1" t="s">
        <v>3956</v>
      </c>
      <c r="B86" s="22" t="s">
        <v>33</v>
      </c>
      <c r="C86" s="22" t="s">
        <v>3957</v>
      </c>
      <c r="D86" s="13" t="s">
        <v>18</v>
      </c>
      <c r="E86" s="13" t="s">
        <v>18</v>
      </c>
      <c r="F86" s="11" t="s">
        <v>2861</v>
      </c>
      <c r="G86" s="1" t="s">
        <v>5062</v>
      </c>
      <c r="H86" s="1" t="s">
        <v>227</v>
      </c>
      <c r="I86" s="1" t="s">
        <v>228</v>
      </c>
      <c r="J86" s="2">
        <v>181214</v>
      </c>
      <c r="K86" s="2">
        <v>100200</v>
      </c>
      <c r="L86" s="2">
        <v>100200</v>
      </c>
      <c r="M86" s="2">
        <v>100000</v>
      </c>
      <c r="N86" s="6">
        <f t="shared" si="1"/>
        <v>0.99800399201596801</v>
      </c>
      <c r="O86" s="2">
        <v>134409</v>
      </c>
      <c r="P86" s="2">
        <v>0</v>
      </c>
    </row>
    <row r="87" spans="1:16" ht="30" x14ac:dyDescent="0.25">
      <c r="A87" s="1" t="s">
        <v>3956</v>
      </c>
      <c r="B87" s="22" t="s">
        <v>33</v>
      </c>
      <c r="C87" s="22" t="s">
        <v>3957</v>
      </c>
      <c r="D87" s="13" t="s">
        <v>18</v>
      </c>
      <c r="E87" s="13" t="s">
        <v>18</v>
      </c>
      <c r="F87" s="11" t="s">
        <v>2862</v>
      </c>
      <c r="G87" s="1" t="s">
        <v>5063</v>
      </c>
      <c r="H87" s="1" t="s">
        <v>103</v>
      </c>
      <c r="I87" s="1" t="s">
        <v>2850</v>
      </c>
      <c r="J87" s="2">
        <v>373412</v>
      </c>
      <c r="K87" s="2">
        <v>395934</v>
      </c>
      <c r="L87" s="2">
        <v>395934</v>
      </c>
      <c r="M87" s="2">
        <v>305040.66100000002</v>
      </c>
      <c r="N87" s="6">
        <f t="shared" si="1"/>
        <v>0.77043310501245166</v>
      </c>
      <c r="O87" s="2">
        <v>0</v>
      </c>
      <c r="P87" s="2">
        <v>0</v>
      </c>
    </row>
    <row r="88" spans="1:16" x14ac:dyDescent="0.25">
      <c r="A88" s="1" t="s">
        <v>3956</v>
      </c>
      <c r="B88" s="22" t="s">
        <v>33</v>
      </c>
      <c r="C88" s="22" t="s">
        <v>3957</v>
      </c>
      <c r="D88" s="13" t="s">
        <v>18</v>
      </c>
      <c r="E88" s="13" t="s">
        <v>18</v>
      </c>
      <c r="F88" s="11" t="s">
        <v>3011</v>
      </c>
      <c r="G88" s="1" t="s">
        <v>5822</v>
      </c>
      <c r="H88" s="1" t="s">
        <v>5823</v>
      </c>
      <c r="I88" s="1" t="s">
        <v>106</v>
      </c>
      <c r="J88" s="2">
        <v>300000</v>
      </c>
      <c r="K88" s="2">
        <v>20500</v>
      </c>
      <c r="L88" s="2">
        <v>20500</v>
      </c>
      <c r="M88" s="2">
        <v>0</v>
      </c>
      <c r="N88" s="6">
        <f t="shared" si="1"/>
        <v>0</v>
      </c>
      <c r="O88" s="2">
        <v>280000</v>
      </c>
      <c r="P88" s="2">
        <v>0</v>
      </c>
    </row>
    <row r="89" spans="1:16" ht="30" x14ac:dyDescent="0.25">
      <c r="A89" s="1" t="s">
        <v>3956</v>
      </c>
      <c r="B89" s="22" t="s">
        <v>33</v>
      </c>
      <c r="C89" s="22" t="s">
        <v>3957</v>
      </c>
      <c r="D89" s="13" t="s">
        <v>18</v>
      </c>
      <c r="E89" s="13" t="s">
        <v>18</v>
      </c>
      <c r="F89" s="11" t="s">
        <v>3012</v>
      </c>
      <c r="G89" s="1" t="s">
        <v>5595</v>
      </c>
      <c r="H89" s="1" t="s">
        <v>5823</v>
      </c>
      <c r="I89" s="1" t="s">
        <v>5823</v>
      </c>
      <c r="J89" s="2">
        <v>300000</v>
      </c>
      <c r="K89" s="2">
        <v>100500</v>
      </c>
      <c r="L89" s="2">
        <v>100500</v>
      </c>
      <c r="M89" s="2">
        <v>474.92200000000003</v>
      </c>
      <c r="N89" s="6">
        <f t="shared" si="1"/>
        <v>4.7255920398009956E-3</v>
      </c>
      <c r="O89" s="2">
        <v>500000</v>
      </c>
      <c r="P89" s="2">
        <v>0</v>
      </c>
    </row>
    <row r="90" spans="1:16" ht="30" x14ac:dyDescent="0.25">
      <c r="A90" s="1" t="s">
        <v>3956</v>
      </c>
      <c r="B90" s="22" t="s">
        <v>33</v>
      </c>
      <c r="C90" s="22" t="s">
        <v>3957</v>
      </c>
      <c r="D90" s="13" t="s">
        <v>18</v>
      </c>
      <c r="E90" s="13" t="s">
        <v>18</v>
      </c>
      <c r="F90" s="11" t="s">
        <v>5596</v>
      </c>
      <c r="G90" s="1" t="s">
        <v>5597</v>
      </c>
      <c r="H90" s="1" t="s">
        <v>34</v>
      </c>
      <c r="I90" s="1" t="s">
        <v>35</v>
      </c>
      <c r="J90" s="2">
        <v>0</v>
      </c>
      <c r="K90" s="2">
        <v>20500</v>
      </c>
      <c r="L90" s="2">
        <v>20500</v>
      </c>
      <c r="M90" s="2">
        <v>0</v>
      </c>
      <c r="N90" s="6">
        <f t="shared" si="1"/>
        <v>0</v>
      </c>
      <c r="O90" s="2">
        <v>480000</v>
      </c>
      <c r="P90" s="2">
        <v>0</v>
      </c>
    </row>
    <row r="91" spans="1:16" ht="30" x14ac:dyDescent="0.25">
      <c r="A91" s="1" t="s">
        <v>3956</v>
      </c>
      <c r="B91" s="22" t="s">
        <v>33</v>
      </c>
      <c r="C91" s="22" t="s">
        <v>3957</v>
      </c>
      <c r="D91" s="13" t="s">
        <v>10</v>
      </c>
      <c r="E91" s="13" t="s">
        <v>10</v>
      </c>
      <c r="F91" s="11" t="s">
        <v>3005</v>
      </c>
      <c r="G91" s="1" t="s">
        <v>3006</v>
      </c>
      <c r="H91" s="1" t="s">
        <v>3007</v>
      </c>
      <c r="I91" s="1" t="s">
        <v>3008</v>
      </c>
      <c r="J91" s="2">
        <v>733388</v>
      </c>
      <c r="K91" s="2">
        <v>0</v>
      </c>
      <c r="L91" s="2">
        <v>0</v>
      </c>
      <c r="M91" s="2">
        <v>0</v>
      </c>
      <c r="N91" s="6" t="str">
        <f t="shared" si="1"/>
        <v>-</v>
      </c>
      <c r="O91" s="2">
        <v>0</v>
      </c>
      <c r="P91" s="2">
        <v>0</v>
      </c>
    </row>
    <row r="92" spans="1:16" ht="30" x14ac:dyDescent="0.25">
      <c r="A92" s="1" t="s">
        <v>3956</v>
      </c>
      <c r="B92" s="22" t="s">
        <v>36</v>
      </c>
      <c r="C92" s="22" t="s">
        <v>3957</v>
      </c>
      <c r="D92" s="13" t="s">
        <v>13</v>
      </c>
      <c r="E92" s="13" t="s">
        <v>13</v>
      </c>
      <c r="F92" s="11" t="s">
        <v>3961</v>
      </c>
      <c r="G92" s="1" t="s">
        <v>3962</v>
      </c>
      <c r="H92" s="1" t="s">
        <v>3963</v>
      </c>
      <c r="I92" s="1" t="s">
        <v>3964</v>
      </c>
      <c r="J92" s="2">
        <v>0</v>
      </c>
      <c r="K92" s="2">
        <v>501</v>
      </c>
      <c r="L92" s="2">
        <v>501</v>
      </c>
      <c r="M92" s="2">
        <v>205.31299999999999</v>
      </c>
      <c r="N92" s="6">
        <f t="shared" si="1"/>
        <v>0.40980638722554885</v>
      </c>
      <c r="O92" s="2">
        <v>168915</v>
      </c>
      <c r="P92" s="2">
        <v>0</v>
      </c>
    </row>
    <row r="93" spans="1:16" ht="45" x14ac:dyDescent="0.25">
      <c r="A93" s="1" t="s">
        <v>3956</v>
      </c>
      <c r="B93" s="22" t="s">
        <v>36</v>
      </c>
      <c r="C93" s="22" t="s">
        <v>3957</v>
      </c>
      <c r="D93" s="13" t="s">
        <v>18</v>
      </c>
      <c r="E93" s="13" t="s">
        <v>18</v>
      </c>
      <c r="F93" s="11" t="s">
        <v>3013</v>
      </c>
      <c r="G93" s="1" t="s">
        <v>5064</v>
      </c>
      <c r="H93" s="1" t="s">
        <v>37</v>
      </c>
      <c r="I93" s="1" t="s">
        <v>37</v>
      </c>
      <c r="J93" s="2">
        <v>116930</v>
      </c>
      <c r="K93" s="2">
        <v>106500</v>
      </c>
      <c r="L93" s="2">
        <v>106500</v>
      </c>
      <c r="M93" s="2">
        <v>104713.05399999999</v>
      </c>
      <c r="N93" s="6">
        <f t="shared" si="1"/>
        <v>0.98322116431924877</v>
      </c>
      <c r="O93" s="2">
        <v>0</v>
      </c>
      <c r="P93" s="2">
        <v>0</v>
      </c>
    </row>
    <row r="94" spans="1:16" ht="30" x14ac:dyDescent="0.25">
      <c r="A94" s="1" t="s">
        <v>3956</v>
      </c>
      <c r="B94" s="22" t="s">
        <v>4767</v>
      </c>
      <c r="C94" s="22" t="s">
        <v>3958</v>
      </c>
      <c r="D94" s="13" t="s">
        <v>2547</v>
      </c>
      <c r="E94" s="13" t="s">
        <v>2547</v>
      </c>
      <c r="F94" s="11" t="s">
        <v>3014</v>
      </c>
      <c r="G94" s="1" t="s">
        <v>3015</v>
      </c>
      <c r="H94" s="1" t="s">
        <v>7</v>
      </c>
      <c r="I94" s="1" t="s">
        <v>8</v>
      </c>
      <c r="J94" s="2">
        <v>90887</v>
      </c>
      <c r="K94" s="2">
        <v>0</v>
      </c>
      <c r="L94" s="2">
        <v>0</v>
      </c>
      <c r="M94" s="2">
        <v>0</v>
      </c>
      <c r="N94" s="6" t="str">
        <f t="shared" si="1"/>
        <v>-</v>
      </c>
      <c r="O94" s="2">
        <v>0</v>
      </c>
      <c r="P94" s="2">
        <v>0</v>
      </c>
    </row>
    <row r="95" spans="1:16" ht="30" x14ac:dyDescent="0.25">
      <c r="A95" s="1" t="s">
        <v>3956</v>
      </c>
      <c r="B95" s="22" t="s">
        <v>3965</v>
      </c>
      <c r="C95" s="22" t="s">
        <v>3958</v>
      </c>
      <c r="D95" s="13" t="s">
        <v>3016</v>
      </c>
      <c r="E95" s="13" t="s">
        <v>3016</v>
      </c>
      <c r="F95" s="11" t="s">
        <v>3017</v>
      </c>
      <c r="G95" s="1" t="s">
        <v>3018</v>
      </c>
      <c r="H95" s="1" t="s">
        <v>7</v>
      </c>
      <c r="I95" s="1" t="s">
        <v>8</v>
      </c>
      <c r="J95" s="2">
        <v>20</v>
      </c>
      <c r="K95" s="2">
        <v>0</v>
      </c>
      <c r="L95" s="2">
        <v>0</v>
      </c>
      <c r="M95" s="2">
        <v>0</v>
      </c>
      <c r="N95" s="6" t="str">
        <f t="shared" si="1"/>
        <v>-</v>
      </c>
      <c r="O95" s="2">
        <v>0</v>
      </c>
      <c r="P95" s="2">
        <v>0</v>
      </c>
    </row>
    <row r="96" spans="1:16" ht="30" x14ac:dyDescent="0.25">
      <c r="A96" s="1" t="s">
        <v>3956</v>
      </c>
      <c r="B96" s="22" t="s">
        <v>3965</v>
      </c>
      <c r="C96" s="22" t="s">
        <v>3957</v>
      </c>
      <c r="D96" s="13" t="s">
        <v>18</v>
      </c>
      <c r="E96" s="13" t="s">
        <v>18</v>
      </c>
      <c r="F96" s="11" t="s">
        <v>2636</v>
      </c>
      <c r="G96" s="1" t="s">
        <v>2637</v>
      </c>
      <c r="H96" s="1" t="s">
        <v>7</v>
      </c>
      <c r="I96" s="1" t="s">
        <v>8</v>
      </c>
      <c r="J96" s="2">
        <v>0</v>
      </c>
      <c r="K96" s="2">
        <v>38574</v>
      </c>
      <c r="L96" s="2">
        <v>38574</v>
      </c>
      <c r="M96" s="2">
        <v>0</v>
      </c>
      <c r="N96" s="6">
        <f t="shared" si="1"/>
        <v>0</v>
      </c>
      <c r="O96" s="2">
        <v>0</v>
      </c>
      <c r="P96" s="2">
        <v>0</v>
      </c>
    </row>
    <row r="97" spans="1:16" ht="30" x14ac:dyDescent="0.25">
      <c r="A97" s="1" t="s">
        <v>3956</v>
      </c>
      <c r="B97" s="22" t="s">
        <v>3965</v>
      </c>
      <c r="C97" s="22" t="s">
        <v>3957</v>
      </c>
      <c r="D97" s="13" t="s">
        <v>18</v>
      </c>
      <c r="E97" s="13" t="s">
        <v>18</v>
      </c>
      <c r="F97" s="11" t="s">
        <v>1740</v>
      </c>
      <c r="G97" s="1" t="s">
        <v>3019</v>
      </c>
      <c r="H97" s="1" t="s">
        <v>7</v>
      </c>
      <c r="I97" s="1" t="s">
        <v>8</v>
      </c>
      <c r="J97" s="2">
        <v>2247568</v>
      </c>
      <c r="K97" s="2">
        <v>3859161</v>
      </c>
      <c r="L97" s="2">
        <v>3859161</v>
      </c>
      <c r="M97" s="2">
        <v>2532271.673</v>
      </c>
      <c r="N97" s="6">
        <f t="shared" si="1"/>
        <v>0.65617155464620414</v>
      </c>
      <c r="O97" s="2">
        <v>596462</v>
      </c>
      <c r="P97" s="2">
        <v>0</v>
      </c>
    </row>
    <row r="98" spans="1:16" ht="30" x14ac:dyDescent="0.25">
      <c r="A98" s="1" t="s">
        <v>3956</v>
      </c>
      <c r="B98" s="22" t="s">
        <v>3965</v>
      </c>
      <c r="C98" s="22" t="s">
        <v>3957</v>
      </c>
      <c r="D98" s="13" t="s">
        <v>18</v>
      </c>
      <c r="E98" s="13" t="s">
        <v>18</v>
      </c>
      <c r="F98" s="11" t="s">
        <v>1741</v>
      </c>
      <c r="G98" s="1" t="s">
        <v>1742</v>
      </c>
      <c r="H98" s="1" t="s">
        <v>7</v>
      </c>
      <c r="I98" s="1" t="s">
        <v>8</v>
      </c>
      <c r="J98" s="2">
        <v>89383</v>
      </c>
      <c r="K98" s="2">
        <v>149053</v>
      </c>
      <c r="L98" s="2">
        <v>149053</v>
      </c>
      <c r="M98" s="2">
        <v>146777.01699999999</v>
      </c>
      <c r="N98" s="6">
        <f t="shared" si="1"/>
        <v>0.9847303777850831</v>
      </c>
      <c r="O98" s="2">
        <v>0</v>
      </c>
      <c r="P98" s="2">
        <v>0</v>
      </c>
    </row>
    <row r="99" spans="1:16" x14ac:dyDescent="0.25">
      <c r="A99" s="1" t="s">
        <v>3966</v>
      </c>
      <c r="B99" s="22" t="s">
        <v>10</v>
      </c>
      <c r="C99" s="22" t="s">
        <v>3958</v>
      </c>
      <c r="D99" s="13" t="s">
        <v>10</v>
      </c>
      <c r="E99" s="13" t="s">
        <v>10</v>
      </c>
      <c r="F99" s="11" t="s">
        <v>11</v>
      </c>
      <c r="G99" s="1" t="s">
        <v>2941</v>
      </c>
      <c r="H99" s="1" t="s">
        <v>10</v>
      </c>
      <c r="I99" s="1" t="s">
        <v>10</v>
      </c>
      <c r="J99" s="2">
        <v>0</v>
      </c>
      <c r="K99" s="2">
        <v>280631</v>
      </c>
      <c r="L99" s="2">
        <v>0</v>
      </c>
      <c r="M99" s="2">
        <v>0</v>
      </c>
      <c r="N99" s="6">
        <f t="shared" si="1"/>
        <v>0</v>
      </c>
      <c r="O99" s="2">
        <v>0</v>
      </c>
      <c r="P99" s="2">
        <v>0</v>
      </c>
    </row>
    <row r="100" spans="1:16" x14ac:dyDescent="0.25">
      <c r="A100" s="1" t="s">
        <v>3966</v>
      </c>
      <c r="B100" s="22" t="s">
        <v>10</v>
      </c>
      <c r="C100" s="22" t="s">
        <v>3957</v>
      </c>
      <c r="D100" s="13" t="s">
        <v>10</v>
      </c>
      <c r="E100" s="13" t="s">
        <v>10</v>
      </c>
      <c r="F100" s="11" t="s">
        <v>11</v>
      </c>
      <c r="G100" s="1" t="s">
        <v>2941</v>
      </c>
      <c r="H100" s="1" t="s">
        <v>10</v>
      </c>
      <c r="I100" s="1" t="s">
        <v>10</v>
      </c>
      <c r="J100" s="2">
        <v>0</v>
      </c>
      <c r="K100" s="2">
        <v>7298595</v>
      </c>
      <c r="L100" s="2">
        <v>0</v>
      </c>
      <c r="M100" s="2">
        <v>0</v>
      </c>
      <c r="N100" s="6">
        <f t="shared" si="1"/>
        <v>0</v>
      </c>
      <c r="O100" s="2">
        <v>0</v>
      </c>
      <c r="P100" s="2">
        <v>0</v>
      </c>
    </row>
    <row r="101" spans="1:16" ht="30" x14ac:dyDescent="0.25">
      <c r="A101" s="1" t="s">
        <v>3966</v>
      </c>
      <c r="B101" s="22" t="s">
        <v>41</v>
      </c>
      <c r="C101" s="22" t="s">
        <v>3958</v>
      </c>
      <c r="D101" s="13" t="s">
        <v>44</v>
      </c>
      <c r="E101" s="13" t="s">
        <v>2402</v>
      </c>
      <c r="F101" s="11" t="s">
        <v>5598</v>
      </c>
      <c r="G101" s="1" t="s">
        <v>5599</v>
      </c>
      <c r="H101" s="1" t="s">
        <v>43</v>
      </c>
      <c r="I101" s="1" t="s">
        <v>43</v>
      </c>
      <c r="J101" s="2">
        <v>0</v>
      </c>
      <c r="K101" s="2">
        <v>9878</v>
      </c>
      <c r="L101" s="2">
        <v>9878</v>
      </c>
      <c r="M101" s="2">
        <v>9877.2950000000001</v>
      </c>
      <c r="N101" s="6">
        <f t="shared" si="1"/>
        <v>0.99992862927718162</v>
      </c>
      <c r="O101" s="2">
        <v>0</v>
      </c>
      <c r="P101" s="2">
        <v>0</v>
      </c>
    </row>
    <row r="102" spans="1:16" ht="30" x14ac:dyDescent="0.25">
      <c r="A102" s="1" t="s">
        <v>3966</v>
      </c>
      <c r="B102" s="22" t="s">
        <v>41</v>
      </c>
      <c r="C102" s="22" t="s">
        <v>3958</v>
      </c>
      <c r="D102" s="13" t="s">
        <v>44</v>
      </c>
      <c r="E102" s="13" t="s">
        <v>2402</v>
      </c>
      <c r="F102" s="11" t="s">
        <v>5600</v>
      </c>
      <c r="G102" s="1" t="s">
        <v>5601</v>
      </c>
      <c r="H102" s="1" t="s">
        <v>43</v>
      </c>
      <c r="I102" s="1" t="s">
        <v>45</v>
      </c>
      <c r="J102" s="2">
        <v>0</v>
      </c>
      <c r="K102" s="2">
        <v>14618</v>
      </c>
      <c r="L102" s="2">
        <v>14618</v>
      </c>
      <c r="M102" s="2">
        <v>14489.72</v>
      </c>
      <c r="N102" s="6">
        <f t="shared" si="1"/>
        <v>0.991224517717882</v>
      </c>
      <c r="O102" s="2">
        <v>0</v>
      </c>
      <c r="P102" s="2">
        <v>0</v>
      </c>
    </row>
    <row r="103" spans="1:16" ht="30" x14ac:dyDescent="0.25">
      <c r="A103" s="1" t="s">
        <v>3966</v>
      </c>
      <c r="B103" s="22" t="s">
        <v>41</v>
      </c>
      <c r="C103" s="22" t="s">
        <v>3958</v>
      </c>
      <c r="D103" s="13" t="s">
        <v>42</v>
      </c>
      <c r="E103" s="13" t="s">
        <v>2399</v>
      </c>
      <c r="F103" s="11" t="s">
        <v>3967</v>
      </c>
      <c r="G103" s="1" t="s">
        <v>3968</v>
      </c>
      <c r="H103" s="1" t="s">
        <v>43</v>
      </c>
      <c r="I103" s="1" t="s">
        <v>43</v>
      </c>
      <c r="J103" s="2">
        <v>0</v>
      </c>
      <c r="K103" s="2">
        <v>71008</v>
      </c>
      <c r="L103" s="2">
        <v>71008</v>
      </c>
      <c r="M103" s="2">
        <v>71007.285000000003</v>
      </c>
      <c r="N103" s="6">
        <f t="shared" si="1"/>
        <v>0.99998993071203246</v>
      </c>
      <c r="O103" s="2">
        <v>0</v>
      </c>
      <c r="P103" s="2">
        <v>0</v>
      </c>
    </row>
    <row r="104" spans="1:16" ht="30" x14ac:dyDescent="0.25">
      <c r="A104" s="1" t="s">
        <v>3966</v>
      </c>
      <c r="B104" s="22" t="s">
        <v>41</v>
      </c>
      <c r="C104" s="22" t="s">
        <v>3958</v>
      </c>
      <c r="D104" s="13" t="s">
        <v>42</v>
      </c>
      <c r="E104" s="13" t="s">
        <v>2399</v>
      </c>
      <c r="F104" s="11" t="s">
        <v>2751</v>
      </c>
      <c r="G104" s="1" t="s">
        <v>5065</v>
      </c>
      <c r="H104" s="1" t="s">
        <v>116</v>
      </c>
      <c r="I104" s="1" t="s">
        <v>120</v>
      </c>
      <c r="J104" s="2">
        <v>213730</v>
      </c>
      <c r="K104" s="2">
        <v>498590</v>
      </c>
      <c r="L104" s="2">
        <v>498590</v>
      </c>
      <c r="M104" s="2">
        <v>33750.81</v>
      </c>
      <c r="N104" s="6">
        <f t="shared" si="1"/>
        <v>6.769251288633947E-2</v>
      </c>
      <c r="O104" s="2">
        <v>36896</v>
      </c>
      <c r="P104" s="2">
        <v>0</v>
      </c>
    </row>
    <row r="105" spans="1:16" ht="30" x14ac:dyDescent="0.25">
      <c r="A105" s="1" t="s">
        <v>3966</v>
      </c>
      <c r="B105" s="22" t="s">
        <v>41</v>
      </c>
      <c r="C105" s="22" t="s">
        <v>3958</v>
      </c>
      <c r="D105" s="13" t="s">
        <v>42</v>
      </c>
      <c r="E105" s="13" t="s">
        <v>2399</v>
      </c>
      <c r="F105" s="11" t="s">
        <v>3969</v>
      </c>
      <c r="G105" s="1" t="s">
        <v>3970</v>
      </c>
      <c r="H105" s="1" t="s">
        <v>43</v>
      </c>
      <c r="I105" s="1" t="s">
        <v>43</v>
      </c>
      <c r="J105" s="2">
        <v>0</v>
      </c>
      <c r="K105" s="2">
        <v>98392</v>
      </c>
      <c r="L105" s="2">
        <v>98392</v>
      </c>
      <c r="M105" s="2">
        <v>0</v>
      </c>
      <c r="N105" s="6">
        <f t="shared" si="1"/>
        <v>0</v>
      </c>
      <c r="O105" s="2">
        <v>0</v>
      </c>
      <c r="P105" s="2">
        <v>0</v>
      </c>
    </row>
    <row r="106" spans="1:16" ht="30" x14ac:dyDescent="0.25">
      <c r="A106" s="1" t="s">
        <v>3966</v>
      </c>
      <c r="B106" s="22" t="s">
        <v>41</v>
      </c>
      <c r="C106" s="22" t="s">
        <v>3958</v>
      </c>
      <c r="D106" s="13" t="s">
        <v>2569</v>
      </c>
      <c r="E106" s="13" t="s">
        <v>2569</v>
      </c>
      <c r="F106" s="11" t="s">
        <v>2551</v>
      </c>
      <c r="G106" s="1" t="s">
        <v>2552</v>
      </c>
      <c r="H106" s="1" t="s">
        <v>43</v>
      </c>
      <c r="I106" s="1" t="s">
        <v>43</v>
      </c>
      <c r="J106" s="2">
        <v>398482</v>
      </c>
      <c r="K106" s="2">
        <v>330734</v>
      </c>
      <c r="L106" s="2">
        <v>330734</v>
      </c>
      <c r="M106" s="2">
        <v>161843.103</v>
      </c>
      <c r="N106" s="6">
        <f t="shared" si="1"/>
        <v>0.48934522304933875</v>
      </c>
      <c r="O106" s="2">
        <v>108480</v>
      </c>
      <c r="P106" s="2">
        <v>0</v>
      </c>
    </row>
    <row r="107" spans="1:16" x14ac:dyDescent="0.25">
      <c r="A107" s="1" t="s">
        <v>3966</v>
      </c>
      <c r="B107" s="22" t="s">
        <v>41</v>
      </c>
      <c r="C107" s="22" t="s">
        <v>3957</v>
      </c>
      <c r="D107" s="13" t="s">
        <v>83</v>
      </c>
      <c r="E107" s="13" t="s">
        <v>2400</v>
      </c>
      <c r="F107" s="11" t="s">
        <v>3971</v>
      </c>
      <c r="G107" s="1" t="s">
        <v>3972</v>
      </c>
      <c r="H107" s="1" t="s">
        <v>43</v>
      </c>
      <c r="I107" s="1" t="s">
        <v>43</v>
      </c>
      <c r="J107" s="2">
        <v>0</v>
      </c>
      <c r="K107" s="2">
        <v>5376202</v>
      </c>
      <c r="L107" s="2">
        <v>5376202</v>
      </c>
      <c r="M107" s="2">
        <v>1611935.085</v>
      </c>
      <c r="N107" s="6">
        <f t="shared" si="1"/>
        <v>0.29982784966041082</v>
      </c>
      <c r="O107" s="2">
        <v>0</v>
      </c>
      <c r="P107" s="2">
        <v>0</v>
      </c>
    </row>
    <row r="108" spans="1:16" ht="30" x14ac:dyDescent="0.25">
      <c r="A108" s="1" t="s">
        <v>3966</v>
      </c>
      <c r="B108" s="22" t="s">
        <v>41</v>
      </c>
      <c r="C108" s="22" t="s">
        <v>3957</v>
      </c>
      <c r="D108" s="13" t="s">
        <v>48</v>
      </c>
      <c r="E108" s="13" t="s">
        <v>48</v>
      </c>
      <c r="F108" s="11" t="s">
        <v>4851</v>
      </c>
      <c r="G108" s="1" t="s">
        <v>4852</v>
      </c>
      <c r="H108" s="1" t="s">
        <v>122</v>
      </c>
      <c r="I108" s="1" t="s">
        <v>4853</v>
      </c>
      <c r="J108" s="2">
        <v>0</v>
      </c>
      <c r="K108" s="2">
        <v>7441</v>
      </c>
      <c r="L108" s="2">
        <v>7441</v>
      </c>
      <c r="M108" s="2">
        <v>7440.6180000000004</v>
      </c>
      <c r="N108" s="6">
        <f t="shared" si="1"/>
        <v>0.99994866281413797</v>
      </c>
      <c r="O108" s="2">
        <v>0</v>
      </c>
      <c r="P108" s="2">
        <v>0</v>
      </c>
    </row>
    <row r="109" spans="1:16" ht="30" x14ac:dyDescent="0.25">
      <c r="A109" s="1" t="s">
        <v>3966</v>
      </c>
      <c r="B109" s="22" t="s">
        <v>41</v>
      </c>
      <c r="C109" s="22" t="s">
        <v>3957</v>
      </c>
      <c r="D109" s="13" t="s">
        <v>359</v>
      </c>
      <c r="E109" s="13" t="s">
        <v>359</v>
      </c>
      <c r="F109" s="11" t="s">
        <v>360</v>
      </c>
      <c r="G109" s="1" t="s">
        <v>361</v>
      </c>
      <c r="H109" s="1" t="s">
        <v>43</v>
      </c>
      <c r="I109" s="1" t="s">
        <v>43</v>
      </c>
      <c r="J109" s="2">
        <v>3309756</v>
      </c>
      <c r="K109" s="2">
        <v>442579</v>
      </c>
      <c r="L109" s="2">
        <v>442579</v>
      </c>
      <c r="M109" s="2">
        <v>437396.4</v>
      </c>
      <c r="N109" s="6">
        <f t="shared" si="1"/>
        <v>0.98829000020335356</v>
      </c>
      <c r="O109" s="2">
        <v>0</v>
      </c>
      <c r="P109" s="2">
        <v>0</v>
      </c>
    </row>
    <row r="110" spans="1:16" ht="30" x14ac:dyDescent="0.25">
      <c r="A110" s="1" t="s">
        <v>3966</v>
      </c>
      <c r="B110" s="22" t="s">
        <v>41</v>
      </c>
      <c r="C110" s="22" t="s">
        <v>3957</v>
      </c>
      <c r="D110" s="13" t="s">
        <v>47</v>
      </c>
      <c r="E110" s="13" t="s">
        <v>2401</v>
      </c>
      <c r="F110" s="11" t="s">
        <v>5602</v>
      </c>
      <c r="G110" s="1" t="s">
        <v>5603</v>
      </c>
      <c r="H110" s="1" t="s">
        <v>43</v>
      </c>
      <c r="I110" s="1" t="s">
        <v>43</v>
      </c>
      <c r="J110" s="2">
        <v>0</v>
      </c>
      <c r="K110" s="2">
        <v>2680</v>
      </c>
      <c r="L110" s="2">
        <v>2680</v>
      </c>
      <c r="M110" s="2">
        <v>0</v>
      </c>
      <c r="N110" s="6">
        <f t="shared" si="1"/>
        <v>0</v>
      </c>
      <c r="O110" s="2">
        <v>0</v>
      </c>
      <c r="P110" s="2">
        <v>0</v>
      </c>
    </row>
    <row r="111" spans="1:16" ht="45" x14ac:dyDescent="0.25">
      <c r="A111" s="1" t="s">
        <v>3966</v>
      </c>
      <c r="B111" s="22" t="s">
        <v>41</v>
      </c>
      <c r="C111" s="22" t="s">
        <v>3957</v>
      </c>
      <c r="D111" s="13" t="s">
        <v>48</v>
      </c>
      <c r="E111" s="13" t="s">
        <v>48</v>
      </c>
      <c r="F111" s="11" t="s">
        <v>4854</v>
      </c>
      <c r="G111" s="1" t="s">
        <v>4855</v>
      </c>
      <c r="H111" s="1" t="s">
        <v>122</v>
      </c>
      <c r="I111" s="1" t="s">
        <v>505</v>
      </c>
      <c r="J111" s="2">
        <v>0</v>
      </c>
      <c r="K111" s="2">
        <v>292425</v>
      </c>
      <c r="L111" s="2">
        <v>292425</v>
      </c>
      <c r="M111" s="2">
        <v>140086.764</v>
      </c>
      <c r="N111" s="6">
        <f t="shared" si="1"/>
        <v>0.47905194152346753</v>
      </c>
      <c r="O111" s="2">
        <v>0</v>
      </c>
      <c r="P111" s="2">
        <v>0</v>
      </c>
    </row>
    <row r="112" spans="1:16" ht="30" x14ac:dyDescent="0.25">
      <c r="A112" s="1" t="s">
        <v>3966</v>
      </c>
      <c r="B112" s="22" t="s">
        <v>41</v>
      </c>
      <c r="C112" s="22" t="s">
        <v>3957</v>
      </c>
      <c r="D112" s="13" t="s">
        <v>359</v>
      </c>
      <c r="E112" s="13" t="s">
        <v>359</v>
      </c>
      <c r="F112" s="11" t="s">
        <v>2464</v>
      </c>
      <c r="G112" s="1" t="s">
        <v>2465</v>
      </c>
      <c r="H112" s="1" t="s">
        <v>43</v>
      </c>
      <c r="I112" s="1" t="s">
        <v>43</v>
      </c>
      <c r="J112" s="2">
        <v>7205863</v>
      </c>
      <c r="K112" s="2">
        <v>792915</v>
      </c>
      <c r="L112" s="2">
        <v>792915</v>
      </c>
      <c r="M112" s="2">
        <v>482130.68799999997</v>
      </c>
      <c r="N112" s="6">
        <f t="shared" si="1"/>
        <v>0.60804838854101628</v>
      </c>
      <c r="O112" s="2">
        <v>85386</v>
      </c>
      <c r="P112" s="2">
        <v>42053</v>
      </c>
    </row>
    <row r="113" spans="1:16" ht="30" x14ac:dyDescent="0.25">
      <c r="A113" s="1" t="s">
        <v>3966</v>
      </c>
      <c r="B113" s="22" t="s">
        <v>41</v>
      </c>
      <c r="C113" s="22" t="s">
        <v>3957</v>
      </c>
      <c r="D113" s="13" t="s">
        <v>47</v>
      </c>
      <c r="E113" s="13" t="s">
        <v>2401</v>
      </c>
      <c r="F113" s="11" t="s">
        <v>2553</v>
      </c>
      <c r="G113" s="1" t="s">
        <v>3020</v>
      </c>
      <c r="H113" s="1" t="s">
        <v>43</v>
      </c>
      <c r="I113" s="1" t="s">
        <v>1153</v>
      </c>
      <c r="J113" s="2">
        <v>7156839</v>
      </c>
      <c r="K113" s="2">
        <v>2857179</v>
      </c>
      <c r="L113" s="2">
        <v>2857179</v>
      </c>
      <c r="M113" s="2">
        <v>2164805.7650000001</v>
      </c>
      <c r="N113" s="6">
        <f t="shared" si="1"/>
        <v>0.75767243319372013</v>
      </c>
      <c r="O113" s="2">
        <v>0</v>
      </c>
      <c r="P113" s="2">
        <v>0</v>
      </c>
    </row>
    <row r="114" spans="1:16" ht="30" x14ac:dyDescent="0.25">
      <c r="A114" s="1" t="s">
        <v>3966</v>
      </c>
      <c r="B114" s="22" t="s">
        <v>41</v>
      </c>
      <c r="C114" s="22" t="s">
        <v>3957</v>
      </c>
      <c r="D114" s="13" t="s">
        <v>47</v>
      </c>
      <c r="E114" s="13" t="s">
        <v>2401</v>
      </c>
      <c r="F114" s="11" t="s">
        <v>5604</v>
      </c>
      <c r="G114" s="1" t="s">
        <v>5605</v>
      </c>
      <c r="H114" s="1" t="s">
        <v>43</v>
      </c>
      <c r="I114" s="1" t="s">
        <v>43</v>
      </c>
      <c r="J114" s="2">
        <v>0</v>
      </c>
      <c r="K114" s="2">
        <v>1007400</v>
      </c>
      <c r="L114" s="2">
        <v>1007400</v>
      </c>
      <c r="M114" s="2">
        <v>0</v>
      </c>
      <c r="N114" s="6">
        <f t="shared" si="1"/>
        <v>0</v>
      </c>
      <c r="O114" s="2">
        <v>2082800</v>
      </c>
      <c r="P114" s="2">
        <v>0</v>
      </c>
    </row>
    <row r="115" spans="1:16" ht="30" x14ac:dyDescent="0.25">
      <c r="A115" s="1" t="s">
        <v>3966</v>
      </c>
      <c r="B115" s="22" t="s">
        <v>12</v>
      </c>
      <c r="C115" s="22" t="s">
        <v>3957</v>
      </c>
      <c r="D115" s="13" t="s">
        <v>44</v>
      </c>
      <c r="E115" s="13" t="s">
        <v>2402</v>
      </c>
      <c r="F115" s="11" t="s">
        <v>3973</v>
      </c>
      <c r="G115" s="1" t="s">
        <v>3974</v>
      </c>
      <c r="H115" s="1" t="s">
        <v>14</v>
      </c>
      <c r="I115" s="1" t="s">
        <v>49</v>
      </c>
      <c r="J115" s="2">
        <v>0</v>
      </c>
      <c r="K115" s="2">
        <v>219507</v>
      </c>
      <c r="L115" s="2">
        <v>219507</v>
      </c>
      <c r="M115" s="2">
        <v>177115.75700000001</v>
      </c>
      <c r="N115" s="6">
        <f t="shared" si="1"/>
        <v>0.80687976693226193</v>
      </c>
      <c r="O115" s="2">
        <v>0</v>
      </c>
      <c r="P115" s="2">
        <v>0</v>
      </c>
    </row>
    <row r="116" spans="1:16" ht="45" x14ac:dyDescent="0.25">
      <c r="A116" s="1" t="s">
        <v>3966</v>
      </c>
      <c r="B116" s="22" t="s">
        <v>12</v>
      </c>
      <c r="C116" s="22" t="s">
        <v>3957</v>
      </c>
      <c r="D116" s="13" t="s">
        <v>48</v>
      </c>
      <c r="E116" s="13" t="s">
        <v>48</v>
      </c>
      <c r="F116" s="11" t="s">
        <v>362</v>
      </c>
      <c r="G116" s="1" t="s">
        <v>363</v>
      </c>
      <c r="H116" s="1" t="s">
        <v>16</v>
      </c>
      <c r="I116" s="1" t="s">
        <v>364</v>
      </c>
      <c r="J116" s="2">
        <v>5279935</v>
      </c>
      <c r="K116" s="2">
        <v>3043882</v>
      </c>
      <c r="L116" s="2">
        <v>3043882</v>
      </c>
      <c r="M116" s="2">
        <v>1371444.32</v>
      </c>
      <c r="N116" s="6">
        <f t="shared" si="1"/>
        <v>0.45055764973806478</v>
      </c>
      <c r="O116" s="2">
        <v>0</v>
      </c>
      <c r="P116" s="2">
        <v>0</v>
      </c>
    </row>
    <row r="117" spans="1:16" ht="45" x14ac:dyDescent="0.25">
      <c r="A117" s="1" t="s">
        <v>3966</v>
      </c>
      <c r="B117" s="22" t="s">
        <v>12</v>
      </c>
      <c r="C117" s="22" t="s">
        <v>3957</v>
      </c>
      <c r="D117" s="13" t="s">
        <v>47</v>
      </c>
      <c r="E117" s="13" t="s">
        <v>2401</v>
      </c>
      <c r="F117" s="11" t="s">
        <v>365</v>
      </c>
      <c r="G117" s="1" t="s">
        <v>366</v>
      </c>
      <c r="H117" s="1" t="s">
        <v>16</v>
      </c>
      <c r="I117" s="1" t="s">
        <v>367</v>
      </c>
      <c r="J117" s="2">
        <v>2781902</v>
      </c>
      <c r="K117" s="2">
        <v>0</v>
      </c>
      <c r="L117" s="2">
        <v>0</v>
      </c>
      <c r="M117" s="2">
        <v>0</v>
      </c>
      <c r="N117" s="6" t="str">
        <f t="shared" si="1"/>
        <v>-</v>
      </c>
      <c r="O117" s="2">
        <v>0</v>
      </c>
      <c r="P117" s="2">
        <v>0</v>
      </c>
    </row>
    <row r="118" spans="1:16" ht="45" x14ac:dyDescent="0.25">
      <c r="A118" s="1" t="s">
        <v>3966</v>
      </c>
      <c r="B118" s="22" t="s">
        <v>12</v>
      </c>
      <c r="C118" s="22" t="s">
        <v>3957</v>
      </c>
      <c r="D118" s="13" t="s">
        <v>47</v>
      </c>
      <c r="E118" s="13" t="s">
        <v>2401</v>
      </c>
      <c r="F118" s="11" t="s">
        <v>3024</v>
      </c>
      <c r="G118" s="1" t="s">
        <v>3025</v>
      </c>
      <c r="H118" s="1" t="s">
        <v>16</v>
      </c>
      <c r="I118" s="1" t="s">
        <v>367</v>
      </c>
      <c r="J118" s="2">
        <v>297055</v>
      </c>
      <c r="K118" s="2">
        <v>890697</v>
      </c>
      <c r="L118" s="2">
        <v>890697</v>
      </c>
      <c r="M118" s="2">
        <v>886216.39800000004</v>
      </c>
      <c r="N118" s="6">
        <f t="shared" si="1"/>
        <v>0.99496955530331865</v>
      </c>
      <c r="O118" s="2">
        <v>0</v>
      </c>
      <c r="P118" s="2">
        <v>0</v>
      </c>
    </row>
    <row r="119" spans="1:16" ht="30" x14ac:dyDescent="0.25">
      <c r="A119" s="1" t="s">
        <v>3966</v>
      </c>
      <c r="B119" s="22" t="s">
        <v>12</v>
      </c>
      <c r="C119" s="22" t="s">
        <v>3957</v>
      </c>
      <c r="D119" s="13" t="s">
        <v>48</v>
      </c>
      <c r="E119" s="13" t="s">
        <v>48</v>
      </c>
      <c r="F119" s="11" t="s">
        <v>3021</v>
      </c>
      <c r="G119" s="1" t="s">
        <v>3022</v>
      </c>
      <c r="H119" s="1" t="s">
        <v>16</v>
      </c>
      <c r="I119" s="1" t="s">
        <v>3023</v>
      </c>
      <c r="J119" s="2">
        <v>35065</v>
      </c>
      <c r="K119" s="2">
        <v>357256</v>
      </c>
      <c r="L119" s="2">
        <v>357256</v>
      </c>
      <c r="M119" s="2">
        <v>357245.728</v>
      </c>
      <c r="N119" s="6">
        <f t="shared" si="1"/>
        <v>0.99997124750878918</v>
      </c>
      <c r="O119" s="2">
        <v>0</v>
      </c>
      <c r="P119" s="2">
        <v>0</v>
      </c>
    </row>
    <row r="120" spans="1:16" ht="45" x14ac:dyDescent="0.25">
      <c r="A120" s="1" t="s">
        <v>3966</v>
      </c>
      <c r="B120" s="22" t="s">
        <v>12</v>
      </c>
      <c r="C120" s="22" t="s">
        <v>3957</v>
      </c>
      <c r="D120" s="13" t="s">
        <v>47</v>
      </c>
      <c r="E120" s="13" t="s">
        <v>2401</v>
      </c>
      <c r="F120" s="11" t="s">
        <v>2827</v>
      </c>
      <c r="G120" s="1" t="s">
        <v>5066</v>
      </c>
      <c r="H120" s="1" t="s">
        <v>16</v>
      </c>
      <c r="I120" s="1" t="s">
        <v>367</v>
      </c>
      <c r="J120" s="2">
        <v>3189000</v>
      </c>
      <c r="K120" s="2">
        <v>3807336</v>
      </c>
      <c r="L120" s="2">
        <v>3807336</v>
      </c>
      <c r="M120" s="2">
        <v>1680811.5330000001</v>
      </c>
      <c r="N120" s="6">
        <f t="shared" si="1"/>
        <v>0.44146656165886072</v>
      </c>
      <c r="O120" s="2">
        <v>0</v>
      </c>
      <c r="P120" s="2">
        <v>0</v>
      </c>
    </row>
    <row r="121" spans="1:16" ht="30" x14ac:dyDescent="0.25">
      <c r="A121" s="1" t="s">
        <v>3966</v>
      </c>
      <c r="B121" s="22" t="s">
        <v>12</v>
      </c>
      <c r="C121" s="22" t="s">
        <v>3957</v>
      </c>
      <c r="D121" s="13" t="s">
        <v>47</v>
      </c>
      <c r="E121" s="13" t="s">
        <v>2401</v>
      </c>
      <c r="F121" s="11" t="s">
        <v>5606</v>
      </c>
      <c r="G121" s="1" t="s">
        <v>5607</v>
      </c>
      <c r="H121" s="1" t="s">
        <v>16</v>
      </c>
      <c r="I121" s="1" t="s">
        <v>17</v>
      </c>
      <c r="J121" s="2">
        <v>0</v>
      </c>
      <c r="K121" s="2">
        <v>1218800</v>
      </c>
      <c r="L121" s="2">
        <v>1218800</v>
      </c>
      <c r="M121" s="2">
        <v>0</v>
      </c>
      <c r="N121" s="6">
        <f t="shared" si="1"/>
        <v>0</v>
      </c>
      <c r="O121" s="2">
        <v>2245500</v>
      </c>
      <c r="P121" s="2">
        <v>0</v>
      </c>
    </row>
    <row r="122" spans="1:16" ht="30" x14ac:dyDescent="0.25">
      <c r="A122" s="1" t="s">
        <v>3966</v>
      </c>
      <c r="B122" s="22" t="s">
        <v>50</v>
      </c>
      <c r="C122" s="22" t="s">
        <v>3957</v>
      </c>
      <c r="D122" s="13" t="s">
        <v>44</v>
      </c>
      <c r="E122" s="13" t="s">
        <v>2402</v>
      </c>
      <c r="F122" s="11" t="s">
        <v>2828</v>
      </c>
      <c r="G122" s="1" t="s">
        <v>5067</v>
      </c>
      <c r="H122" s="1" t="s">
        <v>51</v>
      </c>
      <c r="I122" s="1" t="s">
        <v>51</v>
      </c>
      <c r="J122" s="2">
        <v>193362</v>
      </c>
      <c r="K122" s="2">
        <v>181903</v>
      </c>
      <c r="L122" s="2">
        <v>181903</v>
      </c>
      <c r="M122" s="2">
        <v>152212.46</v>
      </c>
      <c r="N122" s="6">
        <f t="shared" si="1"/>
        <v>0.83677817298230373</v>
      </c>
      <c r="O122" s="2">
        <v>0</v>
      </c>
      <c r="P122" s="2">
        <v>0</v>
      </c>
    </row>
    <row r="123" spans="1:16" ht="45" x14ac:dyDescent="0.25">
      <c r="A123" s="1" t="s">
        <v>3966</v>
      </c>
      <c r="B123" s="22" t="s">
        <v>50</v>
      </c>
      <c r="C123" s="22" t="s">
        <v>3957</v>
      </c>
      <c r="D123" s="13" t="s">
        <v>48</v>
      </c>
      <c r="E123" s="13" t="s">
        <v>48</v>
      </c>
      <c r="F123" s="11" t="s">
        <v>1744</v>
      </c>
      <c r="G123" s="1" t="s">
        <v>1745</v>
      </c>
      <c r="H123" s="1" t="s">
        <v>314</v>
      </c>
      <c r="I123" s="1" t="s">
        <v>368</v>
      </c>
      <c r="J123" s="2">
        <v>5315000</v>
      </c>
      <c r="K123" s="2">
        <v>4739987</v>
      </c>
      <c r="L123" s="2">
        <v>4739987</v>
      </c>
      <c r="M123" s="2">
        <v>3309600.6239999998</v>
      </c>
      <c r="N123" s="6">
        <f t="shared" si="1"/>
        <v>0.69822989472333996</v>
      </c>
      <c r="O123" s="2">
        <v>1960368</v>
      </c>
      <c r="P123" s="2">
        <v>0</v>
      </c>
    </row>
    <row r="124" spans="1:16" ht="30" x14ac:dyDescent="0.25">
      <c r="A124" s="1" t="s">
        <v>3966</v>
      </c>
      <c r="B124" s="22" t="s">
        <v>50</v>
      </c>
      <c r="C124" s="22" t="s">
        <v>3957</v>
      </c>
      <c r="D124" s="13" t="s">
        <v>47</v>
      </c>
      <c r="E124" s="13" t="s">
        <v>2401</v>
      </c>
      <c r="F124" s="11" t="s">
        <v>2554</v>
      </c>
      <c r="G124" s="1" t="s">
        <v>5068</v>
      </c>
      <c r="H124" s="1" t="s">
        <v>132</v>
      </c>
      <c r="I124" s="1" t="s">
        <v>264</v>
      </c>
      <c r="J124" s="2">
        <v>2111047</v>
      </c>
      <c r="K124" s="2">
        <v>658041</v>
      </c>
      <c r="L124" s="2">
        <v>658041</v>
      </c>
      <c r="M124" s="2">
        <v>651317.777</v>
      </c>
      <c r="N124" s="6">
        <f t="shared" si="1"/>
        <v>0.98978297248955616</v>
      </c>
      <c r="O124" s="2">
        <v>0</v>
      </c>
      <c r="P124" s="2">
        <v>0</v>
      </c>
    </row>
    <row r="125" spans="1:16" ht="30" x14ac:dyDescent="0.25">
      <c r="A125" s="1" t="s">
        <v>3966</v>
      </c>
      <c r="B125" s="22" t="s">
        <v>50</v>
      </c>
      <c r="C125" s="22" t="s">
        <v>3957</v>
      </c>
      <c r="D125" s="13" t="s">
        <v>52</v>
      </c>
      <c r="E125" s="13" t="s">
        <v>52</v>
      </c>
      <c r="F125" s="11" t="s">
        <v>2555</v>
      </c>
      <c r="G125" s="1" t="s">
        <v>5069</v>
      </c>
      <c r="H125" s="1" t="s">
        <v>53</v>
      </c>
      <c r="I125" s="1" t="s">
        <v>1743</v>
      </c>
      <c r="J125" s="2">
        <v>567454</v>
      </c>
      <c r="K125" s="2">
        <v>6275</v>
      </c>
      <c r="L125" s="2">
        <v>6275</v>
      </c>
      <c r="M125" s="2">
        <v>6274.692</v>
      </c>
      <c r="N125" s="6">
        <f t="shared" si="1"/>
        <v>0.99995091633466138</v>
      </c>
      <c r="O125" s="2">
        <v>0</v>
      </c>
      <c r="P125" s="2">
        <v>0</v>
      </c>
    </row>
    <row r="126" spans="1:16" ht="30" x14ac:dyDescent="0.25">
      <c r="A126" s="1" t="s">
        <v>3966</v>
      </c>
      <c r="B126" s="22" t="s">
        <v>50</v>
      </c>
      <c r="C126" s="22" t="s">
        <v>3957</v>
      </c>
      <c r="D126" s="13" t="s">
        <v>47</v>
      </c>
      <c r="E126" s="13" t="s">
        <v>2401</v>
      </c>
      <c r="F126" s="11" t="s">
        <v>5608</v>
      </c>
      <c r="G126" s="1" t="s">
        <v>5609</v>
      </c>
      <c r="H126" s="1" t="s">
        <v>51</v>
      </c>
      <c r="I126" s="1" t="s">
        <v>51</v>
      </c>
      <c r="J126" s="2">
        <v>0</v>
      </c>
      <c r="K126" s="2">
        <v>1049425</v>
      </c>
      <c r="L126" s="2">
        <v>1049425</v>
      </c>
      <c r="M126" s="2">
        <v>0</v>
      </c>
      <c r="N126" s="6">
        <f t="shared" si="1"/>
        <v>0</v>
      </c>
      <c r="O126" s="2">
        <v>1133000</v>
      </c>
      <c r="P126" s="2">
        <v>0</v>
      </c>
    </row>
    <row r="127" spans="1:16" ht="30" x14ac:dyDescent="0.25">
      <c r="A127" s="1" t="s">
        <v>3966</v>
      </c>
      <c r="B127" s="22" t="s">
        <v>19</v>
      </c>
      <c r="C127" s="22" t="s">
        <v>3957</v>
      </c>
      <c r="D127" s="13" t="s">
        <v>44</v>
      </c>
      <c r="E127" s="13" t="s">
        <v>2402</v>
      </c>
      <c r="F127" s="11" t="s">
        <v>369</v>
      </c>
      <c r="G127" s="1" t="s">
        <v>370</v>
      </c>
      <c r="H127" s="1" t="s">
        <v>20</v>
      </c>
      <c r="I127" s="1" t="s">
        <v>20</v>
      </c>
      <c r="J127" s="2">
        <v>106300</v>
      </c>
      <c r="K127" s="2">
        <v>167649</v>
      </c>
      <c r="L127" s="2">
        <v>167649</v>
      </c>
      <c r="M127" s="2">
        <v>0</v>
      </c>
      <c r="N127" s="6">
        <f t="shared" si="1"/>
        <v>0</v>
      </c>
      <c r="O127" s="2">
        <v>0</v>
      </c>
      <c r="P127" s="2">
        <v>0</v>
      </c>
    </row>
    <row r="128" spans="1:16" ht="30" x14ac:dyDescent="0.25">
      <c r="A128" s="1" t="s">
        <v>3966</v>
      </c>
      <c r="B128" s="22" t="s">
        <v>19</v>
      </c>
      <c r="C128" s="22" t="s">
        <v>3957</v>
      </c>
      <c r="D128" s="13" t="s">
        <v>44</v>
      </c>
      <c r="E128" s="13" t="s">
        <v>2402</v>
      </c>
      <c r="F128" s="11" t="s">
        <v>371</v>
      </c>
      <c r="G128" s="1" t="s">
        <v>372</v>
      </c>
      <c r="H128" s="1" t="s">
        <v>20</v>
      </c>
      <c r="I128" s="1" t="s">
        <v>373</v>
      </c>
      <c r="J128" s="2">
        <v>116930</v>
      </c>
      <c r="K128" s="2">
        <v>147919</v>
      </c>
      <c r="L128" s="2">
        <v>147919</v>
      </c>
      <c r="M128" s="2">
        <v>0</v>
      </c>
      <c r="N128" s="6">
        <f t="shared" si="1"/>
        <v>0</v>
      </c>
      <c r="O128" s="2">
        <v>0</v>
      </c>
      <c r="P128" s="2">
        <v>0</v>
      </c>
    </row>
    <row r="129" spans="1:16" ht="30" x14ac:dyDescent="0.25">
      <c r="A129" s="1" t="s">
        <v>3966</v>
      </c>
      <c r="B129" s="22" t="s">
        <v>19</v>
      </c>
      <c r="C129" s="22" t="s">
        <v>3957</v>
      </c>
      <c r="D129" s="13" t="s">
        <v>44</v>
      </c>
      <c r="E129" s="13" t="s">
        <v>2402</v>
      </c>
      <c r="F129" s="11" t="s">
        <v>374</v>
      </c>
      <c r="G129" s="1" t="s">
        <v>375</v>
      </c>
      <c r="H129" s="1" t="s">
        <v>347</v>
      </c>
      <c r="I129" s="1" t="s">
        <v>376</v>
      </c>
      <c r="J129" s="2">
        <v>7520814</v>
      </c>
      <c r="K129" s="2">
        <v>3827303</v>
      </c>
      <c r="L129" s="2">
        <v>3827303</v>
      </c>
      <c r="M129" s="2">
        <v>2805796.7689999999</v>
      </c>
      <c r="N129" s="6">
        <f t="shared" si="1"/>
        <v>0.73310024552537378</v>
      </c>
      <c r="O129" s="2">
        <v>0</v>
      </c>
      <c r="P129" s="2">
        <v>0</v>
      </c>
    </row>
    <row r="130" spans="1:16" ht="30" x14ac:dyDescent="0.25">
      <c r="A130" s="1" t="s">
        <v>3966</v>
      </c>
      <c r="B130" s="22" t="s">
        <v>19</v>
      </c>
      <c r="C130" s="22" t="s">
        <v>3957</v>
      </c>
      <c r="D130" s="13" t="s">
        <v>44</v>
      </c>
      <c r="E130" s="13" t="s">
        <v>2402</v>
      </c>
      <c r="F130" s="11" t="s">
        <v>2466</v>
      </c>
      <c r="G130" s="1" t="s">
        <v>2467</v>
      </c>
      <c r="H130" s="1" t="s">
        <v>20</v>
      </c>
      <c r="I130" s="1" t="s">
        <v>20</v>
      </c>
      <c r="J130" s="2">
        <v>11555217</v>
      </c>
      <c r="K130" s="2">
        <v>11364326</v>
      </c>
      <c r="L130" s="2">
        <v>11364326</v>
      </c>
      <c r="M130" s="2">
        <v>4433661.8990000002</v>
      </c>
      <c r="N130" s="6">
        <f t="shared" si="1"/>
        <v>0.39013857038244065</v>
      </c>
      <c r="O130" s="2">
        <v>9802559</v>
      </c>
      <c r="P130" s="2">
        <v>9200000</v>
      </c>
    </row>
    <row r="131" spans="1:16" ht="30" x14ac:dyDescent="0.25">
      <c r="A131" s="1" t="s">
        <v>3966</v>
      </c>
      <c r="B131" s="22" t="s">
        <v>19</v>
      </c>
      <c r="C131" s="22" t="s">
        <v>3957</v>
      </c>
      <c r="D131" s="13" t="s">
        <v>44</v>
      </c>
      <c r="E131" s="13" t="s">
        <v>2402</v>
      </c>
      <c r="F131" s="11" t="s">
        <v>377</v>
      </c>
      <c r="G131" s="1" t="s">
        <v>378</v>
      </c>
      <c r="H131" s="1" t="s">
        <v>20</v>
      </c>
      <c r="I131" s="1" t="s">
        <v>373</v>
      </c>
      <c r="J131" s="2">
        <v>95670</v>
      </c>
      <c r="K131" s="2">
        <v>151072</v>
      </c>
      <c r="L131" s="2">
        <v>151072</v>
      </c>
      <c r="M131" s="2">
        <v>0</v>
      </c>
      <c r="N131" s="6">
        <f t="shared" si="1"/>
        <v>0</v>
      </c>
      <c r="O131" s="2">
        <v>0</v>
      </c>
      <c r="P131" s="2">
        <v>0</v>
      </c>
    </row>
    <row r="132" spans="1:16" ht="30" x14ac:dyDescent="0.25">
      <c r="A132" s="1" t="s">
        <v>3966</v>
      </c>
      <c r="B132" s="22" t="s">
        <v>19</v>
      </c>
      <c r="C132" s="22" t="s">
        <v>3957</v>
      </c>
      <c r="D132" s="13" t="s">
        <v>47</v>
      </c>
      <c r="E132" s="13" t="s">
        <v>2401</v>
      </c>
      <c r="F132" s="11" t="s">
        <v>4856</v>
      </c>
      <c r="G132" s="1" t="s">
        <v>5824</v>
      </c>
      <c r="H132" s="1" t="s">
        <v>20</v>
      </c>
      <c r="I132" s="1" t="s">
        <v>20</v>
      </c>
      <c r="J132" s="2">
        <v>0</v>
      </c>
      <c r="K132" s="2">
        <v>220622</v>
      </c>
      <c r="L132" s="2">
        <v>220622</v>
      </c>
      <c r="M132" s="2">
        <v>218938.818</v>
      </c>
      <c r="N132" s="6">
        <f t="shared" si="1"/>
        <v>0.9923707427183146</v>
      </c>
      <c r="O132" s="2">
        <v>0</v>
      </c>
      <c r="P132" s="2">
        <v>0</v>
      </c>
    </row>
    <row r="133" spans="1:16" ht="30" x14ac:dyDescent="0.25">
      <c r="A133" s="1" t="s">
        <v>3966</v>
      </c>
      <c r="B133" s="22" t="s">
        <v>19</v>
      </c>
      <c r="C133" s="22" t="s">
        <v>3957</v>
      </c>
      <c r="D133" s="13" t="s">
        <v>65</v>
      </c>
      <c r="E133" s="13" t="s">
        <v>65</v>
      </c>
      <c r="F133" s="11" t="s">
        <v>1746</v>
      </c>
      <c r="G133" s="1" t="s">
        <v>3026</v>
      </c>
      <c r="H133" s="1" t="s">
        <v>379</v>
      </c>
      <c r="I133" s="1" t="s">
        <v>380</v>
      </c>
      <c r="J133" s="2">
        <v>584650</v>
      </c>
      <c r="K133" s="2">
        <v>10643</v>
      </c>
      <c r="L133" s="2">
        <v>10643</v>
      </c>
      <c r="M133" s="2">
        <v>10642.22</v>
      </c>
      <c r="N133" s="6">
        <f t="shared" ref="N133:N196" si="2">IF(K133=0,"-",M133/K133)</f>
        <v>0.99992671239312214</v>
      </c>
      <c r="O133" s="2">
        <v>0</v>
      </c>
      <c r="P133" s="2">
        <v>0</v>
      </c>
    </row>
    <row r="134" spans="1:16" ht="30" x14ac:dyDescent="0.25">
      <c r="A134" s="1" t="s">
        <v>3966</v>
      </c>
      <c r="B134" s="22" t="s">
        <v>19</v>
      </c>
      <c r="C134" s="22" t="s">
        <v>3957</v>
      </c>
      <c r="D134" s="13" t="s">
        <v>47</v>
      </c>
      <c r="E134" s="13" t="s">
        <v>2401</v>
      </c>
      <c r="F134" s="11" t="s">
        <v>1747</v>
      </c>
      <c r="G134" s="1" t="s">
        <v>5070</v>
      </c>
      <c r="H134" s="1" t="s">
        <v>7</v>
      </c>
      <c r="I134" s="1" t="s">
        <v>8</v>
      </c>
      <c r="J134" s="2">
        <v>563000</v>
      </c>
      <c r="K134" s="2">
        <v>859688</v>
      </c>
      <c r="L134" s="2">
        <v>859688</v>
      </c>
      <c r="M134" s="2">
        <v>858956.47500000009</v>
      </c>
      <c r="N134" s="6">
        <f t="shared" si="2"/>
        <v>0.99914908082932419</v>
      </c>
      <c r="O134" s="2">
        <v>0</v>
      </c>
      <c r="P134" s="2">
        <v>0</v>
      </c>
    </row>
    <row r="135" spans="1:16" ht="30" x14ac:dyDescent="0.25">
      <c r="A135" s="1" t="s">
        <v>3966</v>
      </c>
      <c r="B135" s="22" t="s">
        <v>55</v>
      </c>
      <c r="C135" s="22" t="s">
        <v>3957</v>
      </c>
      <c r="D135" s="13" t="s">
        <v>359</v>
      </c>
      <c r="E135" s="13" t="s">
        <v>359</v>
      </c>
      <c r="F135" s="11" t="s">
        <v>5610</v>
      </c>
      <c r="G135" s="1" t="s">
        <v>5611</v>
      </c>
      <c r="H135" s="1" t="s">
        <v>140</v>
      </c>
      <c r="I135" s="1" t="s">
        <v>145</v>
      </c>
      <c r="J135" s="2">
        <v>0</v>
      </c>
      <c r="K135" s="2">
        <v>4940</v>
      </c>
      <c r="L135" s="2">
        <v>4940</v>
      </c>
      <c r="M135" s="2">
        <v>0</v>
      </c>
      <c r="N135" s="6">
        <f t="shared" si="2"/>
        <v>0</v>
      </c>
      <c r="O135" s="2">
        <v>0</v>
      </c>
      <c r="P135" s="2">
        <v>0</v>
      </c>
    </row>
    <row r="136" spans="1:16" ht="30" x14ac:dyDescent="0.25">
      <c r="A136" s="1" t="s">
        <v>3966</v>
      </c>
      <c r="B136" s="22" t="s">
        <v>55</v>
      </c>
      <c r="C136" s="22" t="s">
        <v>3957</v>
      </c>
      <c r="D136" s="13" t="s">
        <v>56</v>
      </c>
      <c r="E136" s="13" t="s">
        <v>56</v>
      </c>
      <c r="F136" s="11" t="s">
        <v>2752</v>
      </c>
      <c r="G136" s="1" t="s">
        <v>5071</v>
      </c>
      <c r="H136" s="1" t="s">
        <v>57</v>
      </c>
      <c r="I136" s="1" t="s">
        <v>2769</v>
      </c>
      <c r="J136" s="2">
        <v>1519700</v>
      </c>
      <c r="K136" s="2">
        <v>2400102</v>
      </c>
      <c r="L136" s="2">
        <v>2400102</v>
      </c>
      <c r="M136" s="2">
        <v>480224.58799999999</v>
      </c>
      <c r="N136" s="6">
        <f t="shared" si="2"/>
        <v>0.20008507471765782</v>
      </c>
      <c r="O136" s="2">
        <v>0</v>
      </c>
      <c r="P136" s="2">
        <v>0</v>
      </c>
    </row>
    <row r="137" spans="1:16" ht="30" x14ac:dyDescent="0.25">
      <c r="A137" s="1" t="s">
        <v>3966</v>
      </c>
      <c r="B137" s="22" t="s">
        <v>55</v>
      </c>
      <c r="C137" s="22" t="s">
        <v>3957</v>
      </c>
      <c r="D137" s="13" t="s">
        <v>65</v>
      </c>
      <c r="E137" s="13" t="s">
        <v>65</v>
      </c>
      <c r="F137" s="11" t="s">
        <v>3975</v>
      </c>
      <c r="G137" s="1" t="s">
        <v>3976</v>
      </c>
      <c r="H137" s="1" t="s">
        <v>381</v>
      </c>
      <c r="I137" s="1" t="s">
        <v>382</v>
      </c>
      <c r="J137" s="2">
        <v>0</v>
      </c>
      <c r="K137" s="2">
        <v>456601</v>
      </c>
      <c r="L137" s="2">
        <v>456601</v>
      </c>
      <c r="M137" s="2">
        <v>366621.76699999999</v>
      </c>
      <c r="N137" s="6">
        <f t="shared" si="2"/>
        <v>0.80293684639324048</v>
      </c>
      <c r="O137" s="2">
        <v>0</v>
      </c>
      <c r="P137" s="2">
        <v>0</v>
      </c>
    </row>
    <row r="138" spans="1:16" ht="30" x14ac:dyDescent="0.25">
      <c r="A138" s="1" t="s">
        <v>3966</v>
      </c>
      <c r="B138" s="22" t="s">
        <v>55</v>
      </c>
      <c r="C138" s="22" t="s">
        <v>3957</v>
      </c>
      <c r="D138" s="13" t="s">
        <v>48</v>
      </c>
      <c r="E138" s="13" t="s">
        <v>48</v>
      </c>
      <c r="F138" s="11" t="s">
        <v>383</v>
      </c>
      <c r="G138" s="1" t="s">
        <v>384</v>
      </c>
      <c r="H138" s="1" t="s">
        <v>385</v>
      </c>
      <c r="I138" s="1" t="s">
        <v>386</v>
      </c>
      <c r="J138" s="2">
        <v>17280035</v>
      </c>
      <c r="K138" s="2">
        <v>8220159</v>
      </c>
      <c r="L138" s="2">
        <v>8220159</v>
      </c>
      <c r="M138" s="2">
        <v>3009605.608</v>
      </c>
      <c r="N138" s="6">
        <f t="shared" si="2"/>
        <v>0.36612498712007885</v>
      </c>
      <c r="O138" s="2">
        <v>100000</v>
      </c>
      <c r="P138" s="2">
        <v>0</v>
      </c>
    </row>
    <row r="139" spans="1:16" ht="30" x14ac:dyDescent="0.25">
      <c r="A139" s="1" t="s">
        <v>3966</v>
      </c>
      <c r="B139" s="22" t="s">
        <v>55</v>
      </c>
      <c r="C139" s="22" t="s">
        <v>3957</v>
      </c>
      <c r="D139" s="13" t="s">
        <v>359</v>
      </c>
      <c r="E139" s="13" t="s">
        <v>359</v>
      </c>
      <c r="F139" s="11" t="s">
        <v>387</v>
      </c>
      <c r="G139" s="1" t="s">
        <v>388</v>
      </c>
      <c r="H139" s="1" t="s">
        <v>142</v>
      </c>
      <c r="I139" s="1" t="s">
        <v>389</v>
      </c>
      <c r="J139" s="2">
        <v>2634085</v>
      </c>
      <c r="K139" s="2">
        <v>3014384</v>
      </c>
      <c r="L139" s="2">
        <v>3014384</v>
      </c>
      <c r="M139" s="2">
        <v>413695.25999999995</v>
      </c>
      <c r="N139" s="6">
        <f t="shared" si="2"/>
        <v>0.13724039803820612</v>
      </c>
      <c r="O139" s="2">
        <v>2524114</v>
      </c>
      <c r="P139" s="2">
        <v>0</v>
      </c>
    </row>
    <row r="140" spans="1:16" ht="60" x14ac:dyDescent="0.25">
      <c r="A140" s="1" t="s">
        <v>3966</v>
      </c>
      <c r="B140" s="22" t="s">
        <v>55</v>
      </c>
      <c r="C140" s="22" t="s">
        <v>3957</v>
      </c>
      <c r="D140" s="13" t="s">
        <v>48</v>
      </c>
      <c r="E140" s="13" t="s">
        <v>48</v>
      </c>
      <c r="F140" s="11" t="s">
        <v>390</v>
      </c>
      <c r="G140" s="1" t="s">
        <v>1748</v>
      </c>
      <c r="H140" s="1" t="s">
        <v>59</v>
      </c>
      <c r="I140" s="1" t="s">
        <v>391</v>
      </c>
      <c r="J140" s="2">
        <v>5275669</v>
      </c>
      <c r="K140" s="2">
        <v>2260</v>
      </c>
      <c r="L140" s="2">
        <v>2260</v>
      </c>
      <c r="M140" s="2">
        <v>0</v>
      </c>
      <c r="N140" s="6">
        <f t="shared" si="2"/>
        <v>0</v>
      </c>
      <c r="O140" s="2">
        <v>0</v>
      </c>
      <c r="P140" s="2">
        <v>0</v>
      </c>
    </row>
    <row r="141" spans="1:16" ht="30" x14ac:dyDescent="0.25">
      <c r="A141" s="1" t="s">
        <v>3966</v>
      </c>
      <c r="B141" s="22" t="s">
        <v>55</v>
      </c>
      <c r="C141" s="22" t="s">
        <v>3957</v>
      </c>
      <c r="D141" s="13" t="s">
        <v>48</v>
      </c>
      <c r="E141" s="13" t="s">
        <v>48</v>
      </c>
      <c r="F141" s="11" t="s">
        <v>3029</v>
      </c>
      <c r="G141" s="1" t="s">
        <v>5072</v>
      </c>
      <c r="H141" s="1" t="s">
        <v>57</v>
      </c>
      <c r="I141" s="1" t="s">
        <v>60</v>
      </c>
      <c r="J141" s="2">
        <v>435933</v>
      </c>
      <c r="K141" s="2">
        <v>64968</v>
      </c>
      <c r="L141" s="2">
        <v>64968</v>
      </c>
      <c r="M141" s="2">
        <v>0</v>
      </c>
      <c r="N141" s="6">
        <f t="shared" si="2"/>
        <v>0</v>
      </c>
      <c r="O141" s="2">
        <v>0</v>
      </c>
      <c r="P141" s="2">
        <v>0</v>
      </c>
    </row>
    <row r="142" spans="1:16" ht="30" x14ac:dyDescent="0.25">
      <c r="A142" s="1" t="s">
        <v>3966</v>
      </c>
      <c r="B142" s="22" t="s">
        <v>55</v>
      </c>
      <c r="C142" s="22" t="s">
        <v>3957</v>
      </c>
      <c r="D142" s="13" t="s">
        <v>65</v>
      </c>
      <c r="E142" s="13" t="s">
        <v>65</v>
      </c>
      <c r="F142" s="11" t="s">
        <v>3027</v>
      </c>
      <c r="G142" s="1" t="s">
        <v>3028</v>
      </c>
      <c r="H142" s="1" t="s">
        <v>381</v>
      </c>
      <c r="I142" s="1" t="s">
        <v>382</v>
      </c>
      <c r="J142" s="2">
        <v>531501</v>
      </c>
      <c r="K142" s="2">
        <v>0</v>
      </c>
      <c r="L142" s="2">
        <v>0</v>
      </c>
      <c r="M142" s="2">
        <v>0</v>
      </c>
      <c r="N142" s="6" t="str">
        <f t="shared" si="2"/>
        <v>-</v>
      </c>
      <c r="O142" s="2">
        <v>0</v>
      </c>
      <c r="P142" s="2">
        <v>0</v>
      </c>
    </row>
    <row r="143" spans="1:16" ht="30" x14ac:dyDescent="0.25">
      <c r="A143" s="1" t="s">
        <v>3966</v>
      </c>
      <c r="B143" s="22" t="s">
        <v>55</v>
      </c>
      <c r="C143" s="22" t="s">
        <v>3957</v>
      </c>
      <c r="D143" s="13" t="s">
        <v>47</v>
      </c>
      <c r="E143" s="13" t="s">
        <v>2401</v>
      </c>
      <c r="F143" s="11" t="s">
        <v>2556</v>
      </c>
      <c r="G143" s="1" t="s">
        <v>5825</v>
      </c>
      <c r="H143" s="1" t="s">
        <v>57</v>
      </c>
      <c r="I143" s="1" t="s">
        <v>58</v>
      </c>
      <c r="J143" s="2">
        <v>1276450</v>
      </c>
      <c r="K143" s="2">
        <v>0</v>
      </c>
      <c r="L143" s="2">
        <v>0</v>
      </c>
      <c r="M143" s="2">
        <v>0</v>
      </c>
      <c r="N143" s="6" t="str">
        <f t="shared" si="2"/>
        <v>-</v>
      </c>
      <c r="O143" s="2">
        <v>0</v>
      </c>
      <c r="P143" s="2">
        <v>0</v>
      </c>
    </row>
    <row r="144" spans="1:16" ht="30" x14ac:dyDescent="0.25">
      <c r="A144" s="1" t="s">
        <v>3966</v>
      </c>
      <c r="B144" s="22" t="s">
        <v>55</v>
      </c>
      <c r="C144" s="22" t="s">
        <v>3957</v>
      </c>
      <c r="D144" s="13" t="s">
        <v>359</v>
      </c>
      <c r="E144" s="13" t="s">
        <v>359</v>
      </c>
      <c r="F144" s="11" t="s">
        <v>2753</v>
      </c>
      <c r="G144" s="1" t="s">
        <v>5073</v>
      </c>
      <c r="H144" s="1" t="s">
        <v>140</v>
      </c>
      <c r="I144" s="1" t="s">
        <v>141</v>
      </c>
      <c r="J144" s="2">
        <v>2012278</v>
      </c>
      <c r="K144" s="2">
        <v>3643253</v>
      </c>
      <c r="L144" s="2">
        <v>3643253</v>
      </c>
      <c r="M144" s="2">
        <v>3455299.6310000001</v>
      </c>
      <c r="N144" s="6">
        <f t="shared" si="2"/>
        <v>0.94841056358150255</v>
      </c>
      <c r="O144" s="2">
        <v>332302</v>
      </c>
      <c r="P144" s="2">
        <v>0</v>
      </c>
    </row>
    <row r="145" spans="1:16" ht="30" x14ac:dyDescent="0.25">
      <c r="A145" s="1" t="s">
        <v>3966</v>
      </c>
      <c r="B145" s="22" t="s">
        <v>55</v>
      </c>
      <c r="C145" s="22" t="s">
        <v>3957</v>
      </c>
      <c r="D145" s="13" t="s">
        <v>47</v>
      </c>
      <c r="E145" s="13" t="s">
        <v>2401</v>
      </c>
      <c r="F145" s="11" t="s">
        <v>5612</v>
      </c>
      <c r="G145" s="1" t="s">
        <v>5613</v>
      </c>
      <c r="H145" s="1" t="s">
        <v>57</v>
      </c>
      <c r="I145" s="1" t="s">
        <v>621</v>
      </c>
      <c r="J145" s="2">
        <v>0</v>
      </c>
      <c r="K145" s="2">
        <v>761872</v>
      </c>
      <c r="L145" s="2">
        <v>761872</v>
      </c>
      <c r="M145" s="2">
        <v>57.295999999999999</v>
      </c>
      <c r="N145" s="6">
        <f t="shared" si="2"/>
        <v>7.5204233782052629E-5</v>
      </c>
      <c r="O145" s="2">
        <v>502952</v>
      </c>
      <c r="P145" s="2">
        <v>0</v>
      </c>
    </row>
    <row r="146" spans="1:16" ht="30" x14ac:dyDescent="0.25">
      <c r="A146" s="1" t="s">
        <v>3966</v>
      </c>
      <c r="B146" s="22" t="s">
        <v>21</v>
      </c>
      <c r="C146" s="22" t="s">
        <v>3958</v>
      </c>
      <c r="D146" s="13" t="s">
        <v>66</v>
      </c>
      <c r="E146" s="13" t="s">
        <v>66</v>
      </c>
      <c r="F146" s="11" t="s">
        <v>392</v>
      </c>
      <c r="G146" s="1" t="s">
        <v>1749</v>
      </c>
      <c r="H146" s="1" t="s">
        <v>318</v>
      </c>
      <c r="I146" s="1" t="s">
        <v>318</v>
      </c>
      <c r="J146" s="2">
        <v>75078</v>
      </c>
      <c r="K146" s="2">
        <v>193386</v>
      </c>
      <c r="L146" s="2">
        <v>193386</v>
      </c>
      <c r="M146" s="2">
        <v>138039.79399999999</v>
      </c>
      <c r="N146" s="6">
        <f t="shared" si="2"/>
        <v>0.71380448429565735</v>
      </c>
      <c r="O146" s="2">
        <v>0</v>
      </c>
      <c r="P146" s="2">
        <v>0</v>
      </c>
    </row>
    <row r="147" spans="1:16" ht="60" x14ac:dyDescent="0.25">
      <c r="A147" s="1" t="s">
        <v>3966</v>
      </c>
      <c r="B147" s="22" t="s">
        <v>21</v>
      </c>
      <c r="C147" s="22" t="s">
        <v>3958</v>
      </c>
      <c r="D147" s="13" t="s">
        <v>2569</v>
      </c>
      <c r="E147" s="13" t="s">
        <v>2569</v>
      </c>
      <c r="F147" s="11" t="s">
        <v>2557</v>
      </c>
      <c r="G147" s="1" t="s">
        <v>2558</v>
      </c>
      <c r="H147" s="1" t="s">
        <v>2559</v>
      </c>
      <c r="I147" s="1" t="s">
        <v>2560</v>
      </c>
      <c r="J147" s="2">
        <v>635773</v>
      </c>
      <c r="K147" s="2">
        <v>531037</v>
      </c>
      <c r="L147" s="2">
        <v>531037</v>
      </c>
      <c r="M147" s="2">
        <v>339721.79599999997</v>
      </c>
      <c r="N147" s="6">
        <f t="shared" si="2"/>
        <v>0.63973281711067209</v>
      </c>
      <c r="O147" s="2">
        <v>42331</v>
      </c>
      <c r="P147" s="2">
        <v>0</v>
      </c>
    </row>
    <row r="148" spans="1:16" ht="30" x14ac:dyDescent="0.25">
      <c r="A148" s="1" t="s">
        <v>3966</v>
      </c>
      <c r="B148" s="22" t="s">
        <v>21</v>
      </c>
      <c r="C148" s="22" t="s">
        <v>3957</v>
      </c>
      <c r="D148" s="13" t="s">
        <v>83</v>
      </c>
      <c r="E148" s="13" t="s">
        <v>2400</v>
      </c>
      <c r="F148" s="11" t="s">
        <v>393</v>
      </c>
      <c r="G148" s="1" t="s">
        <v>394</v>
      </c>
      <c r="H148" s="1" t="s">
        <v>395</v>
      </c>
      <c r="I148" s="1" t="s">
        <v>395</v>
      </c>
      <c r="J148" s="2">
        <v>15212027</v>
      </c>
      <c r="K148" s="2">
        <v>18260308</v>
      </c>
      <c r="L148" s="2">
        <v>18260308</v>
      </c>
      <c r="M148" s="2">
        <v>7822749.0980000012</v>
      </c>
      <c r="N148" s="6">
        <f t="shared" si="2"/>
        <v>0.42840181545678208</v>
      </c>
      <c r="O148" s="2">
        <v>0</v>
      </c>
      <c r="P148" s="2">
        <v>0</v>
      </c>
    </row>
    <row r="149" spans="1:16" ht="30" x14ac:dyDescent="0.25">
      <c r="A149" s="1" t="s">
        <v>3966</v>
      </c>
      <c r="B149" s="22" t="s">
        <v>21</v>
      </c>
      <c r="C149" s="22" t="s">
        <v>3957</v>
      </c>
      <c r="D149" s="13" t="s">
        <v>83</v>
      </c>
      <c r="E149" s="13" t="s">
        <v>2400</v>
      </c>
      <c r="F149" s="11" t="s">
        <v>1627</v>
      </c>
      <c r="G149" s="1" t="s">
        <v>5074</v>
      </c>
      <c r="H149" s="1" t="s">
        <v>61</v>
      </c>
      <c r="I149" s="1" t="s">
        <v>1750</v>
      </c>
      <c r="J149" s="2">
        <v>675814</v>
      </c>
      <c r="K149" s="2">
        <v>600923</v>
      </c>
      <c r="L149" s="2">
        <v>600923</v>
      </c>
      <c r="M149" s="2">
        <v>61801.207999999999</v>
      </c>
      <c r="N149" s="6">
        <f t="shared" si="2"/>
        <v>0.10284380527954497</v>
      </c>
      <c r="O149" s="2">
        <v>31528</v>
      </c>
      <c r="P149" s="2">
        <v>0</v>
      </c>
    </row>
    <row r="150" spans="1:16" ht="30" x14ac:dyDescent="0.25">
      <c r="A150" s="1" t="s">
        <v>3966</v>
      </c>
      <c r="B150" s="22" t="s">
        <v>21</v>
      </c>
      <c r="C150" s="22" t="s">
        <v>3957</v>
      </c>
      <c r="D150" s="13" t="s">
        <v>48</v>
      </c>
      <c r="E150" s="13" t="s">
        <v>48</v>
      </c>
      <c r="F150" s="11" t="s">
        <v>396</v>
      </c>
      <c r="G150" s="1" t="s">
        <v>397</v>
      </c>
      <c r="H150" s="1" t="s">
        <v>63</v>
      </c>
      <c r="I150" s="1" t="s">
        <v>162</v>
      </c>
      <c r="J150" s="2">
        <v>372049</v>
      </c>
      <c r="K150" s="2">
        <v>2271154</v>
      </c>
      <c r="L150" s="2">
        <v>2271154</v>
      </c>
      <c r="M150" s="2">
        <v>1408281.277</v>
      </c>
      <c r="N150" s="6">
        <f t="shared" si="2"/>
        <v>0.6200730012143606</v>
      </c>
      <c r="O150" s="2">
        <v>172673</v>
      </c>
      <c r="P150" s="2">
        <v>0</v>
      </c>
    </row>
    <row r="151" spans="1:16" ht="30" x14ac:dyDescent="0.25">
      <c r="A151" s="1" t="s">
        <v>3966</v>
      </c>
      <c r="B151" s="22" t="s">
        <v>21</v>
      </c>
      <c r="C151" s="22" t="s">
        <v>3957</v>
      </c>
      <c r="D151" s="13" t="s">
        <v>48</v>
      </c>
      <c r="E151" s="13" t="s">
        <v>48</v>
      </c>
      <c r="F151" s="11" t="s">
        <v>398</v>
      </c>
      <c r="G151" s="1" t="s">
        <v>399</v>
      </c>
      <c r="H151" s="1" t="s">
        <v>318</v>
      </c>
      <c r="I151" s="1" t="s">
        <v>400</v>
      </c>
      <c r="J151" s="2">
        <v>1122321</v>
      </c>
      <c r="K151" s="2">
        <v>1990457</v>
      </c>
      <c r="L151" s="2">
        <v>1990457</v>
      </c>
      <c r="M151" s="2">
        <v>1408946.6800000002</v>
      </c>
      <c r="N151" s="6">
        <f t="shared" si="2"/>
        <v>0.70785085033236095</v>
      </c>
      <c r="O151" s="2">
        <v>317121</v>
      </c>
      <c r="P151" s="2">
        <v>0</v>
      </c>
    </row>
    <row r="152" spans="1:16" ht="30" x14ac:dyDescent="0.25">
      <c r="A152" s="1" t="s">
        <v>3966</v>
      </c>
      <c r="B152" s="22" t="s">
        <v>21</v>
      </c>
      <c r="C152" s="22" t="s">
        <v>3957</v>
      </c>
      <c r="D152" s="13" t="s">
        <v>83</v>
      </c>
      <c r="E152" s="13" t="s">
        <v>2400</v>
      </c>
      <c r="F152" s="11" t="s">
        <v>401</v>
      </c>
      <c r="G152" s="1" t="s">
        <v>402</v>
      </c>
      <c r="H152" s="1" t="s">
        <v>151</v>
      </c>
      <c r="I152" s="1" t="s">
        <v>152</v>
      </c>
      <c r="J152" s="2">
        <v>2062665</v>
      </c>
      <c r="K152" s="2">
        <v>1866864</v>
      </c>
      <c r="L152" s="2">
        <v>1866864</v>
      </c>
      <c r="M152" s="2">
        <v>1371782.0190000001</v>
      </c>
      <c r="N152" s="6">
        <f t="shared" si="2"/>
        <v>0.73480554502095496</v>
      </c>
      <c r="O152" s="2">
        <v>505417</v>
      </c>
      <c r="P152" s="2">
        <v>0</v>
      </c>
    </row>
    <row r="153" spans="1:16" ht="30" x14ac:dyDescent="0.25">
      <c r="A153" s="1" t="s">
        <v>3966</v>
      </c>
      <c r="B153" s="22" t="s">
        <v>21</v>
      </c>
      <c r="C153" s="22" t="s">
        <v>3957</v>
      </c>
      <c r="D153" s="13" t="s">
        <v>48</v>
      </c>
      <c r="E153" s="13" t="s">
        <v>48</v>
      </c>
      <c r="F153" s="11" t="s">
        <v>3977</v>
      </c>
      <c r="G153" s="1" t="s">
        <v>3978</v>
      </c>
      <c r="H153" s="1" t="s">
        <v>153</v>
      </c>
      <c r="I153" s="1" t="s">
        <v>403</v>
      </c>
      <c r="J153" s="2">
        <v>0</v>
      </c>
      <c r="K153" s="2">
        <v>57579</v>
      </c>
      <c r="L153" s="2">
        <v>57579</v>
      </c>
      <c r="M153" s="2">
        <v>51726.103999999999</v>
      </c>
      <c r="N153" s="6">
        <f t="shared" si="2"/>
        <v>0.89835016238559195</v>
      </c>
      <c r="O153" s="2">
        <v>0</v>
      </c>
      <c r="P153" s="2">
        <v>0</v>
      </c>
    </row>
    <row r="154" spans="1:16" ht="30" x14ac:dyDescent="0.25">
      <c r="A154" s="1" t="s">
        <v>3966</v>
      </c>
      <c r="B154" s="22" t="s">
        <v>21</v>
      </c>
      <c r="C154" s="22" t="s">
        <v>3957</v>
      </c>
      <c r="D154" s="13" t="s">
        <v>48</v>
      </c>
      <c r="E154" s="13" t="s">
        <v>48</v>
      </c>
      <c r="F154" s="11" t="s">
        <v>2468</v>
      </c>
      <c r="G154" s="1" t="s">
        <v>5075</v>
      </c>
      <c r="H154" s="1" t="s">
        <v>7</v>
      </c>
      <c r="I154" s="1" t="s">
        <v>8</v>
      </c>
      <c r="J154" s="2">
        <v>40338322</v>
      </c>
      <c r="K154" s="2">
        <v>11218416</v>
      </c>
      <c r="L154" s="2">
        <v>11218416</v>
      </c>
      <c r="M154" s="2">
        <v>10057879.785</v>
      </c>
      <c r="N154" s="6">
        <f t="shared" si="2"/>
        <v>0.89655079513899294</v>
      </c>
      <c r="O154" s="2">
        <v>999000</v>
      </c>
      <c r="P154" s="2">
        <v>0</v>
      </c>
    </row>
    <row r="155" spans="1:16" ht="30" x14ac:dyDescent="0.25">
      <c r="A155" s="1" t="s">
        <v>3966</v>
      </c>
      <c r="B155" s="22" t="s">
        <v>21</v>
      </c>
      <c r="C155" s="22" t="s">
        <v>3957</v>
      </c>
      <c r="D155" s="13" t="s">
        <v>48</v>
      </c>
      <c r="E155" s="13" t="s">
        <v>48</v>
      </c>
      <c r="F155" s="11" t="s">
        <v>5614</v>
      </c>
      <c r="G155" s="1" t="s">
        <v>5615</v>
      </c>
      <c r="H155" s="1" t="s">
        <v>318</v>
      </c>
      <c r="I155" s="1" t="s">
        <v>318</v>
      </c>
      <c r="J155" s="2">
        <v>0</v>
      </c>
      <c r="K155" s="2">
        <v>18000</v>
      </c>
      <c r="L155" s="2">
        <v>18000</v>
      </c>
      <c r="M155" s="2">
        <v>30.390999999999998</v>
      </c>
      <c r="N155" s="6">
        <f t="shared" si="2"/>
        <v>1.6883888888888888E-3</v>
      </c>
      <c r="O155" s="2">
        <v>0</v>
      </c>
      <c r="P155" s="2">
        <v>0</v>
      </c>
    </row>
    <row r="156" spans="1:16" ht="90" x14ac:dyDescent="0.25">
      <c r="A156" s="1" t="s">
        <v>3966</v>
      </c>
      <c r="B156" s="22" t="s">
        <v>21</v>
      </c>
      <c r="C156" s="22" t="s">
        <v>3957</v>
      </c>
      <c r="D156" s="13" t="s">
        <v>65</v>
      </c>
      <c r="E156" s="13" t="s">
        <v>65</v>
      </c>
      <c r="F156" s="11" t="s">
        <v>405</v>
      </c>
      <c r="G156" s="1" t="s">
        <v>3030</v>
      </c>
      <c r="H156" s="1" t="s">
        <v>406</v>
      </c>
      <c r="I156" s="1" t="s">
        <v>407</v>
      </c>
      <c r="J156" s="2">
        <v>2498050</v>
      </c>
      <c r="K156" s="2">
        <v>907830</v>
      </c>
      <c r="L156" s="2">
        <v>907830</v>
      </c>
      <c r="M156" s="2">
        <v>897242.57700000005</v>
      </c>
      <c r="N156" s="6">
        <f t="shared" si="2"/>
        <v>0.98833765903307891</v>
      </c>
      <c r="O156" s="2">
        <v>0</v>
      </c>
      <c r="P156" s="2">
        <v>0</v>
      </c>
    </row>
    <row r="157" spans="1:16" ht="45" x14ac:dyDescent="0.25">
      <c r="A157" s="1" t="s">
        <v>3966</v>
      </c>
      <c r="B157" s="22" t="s">
        <v>21</v>
      </c>
      <c r="C157" s="22" t="s">
        <v>3957</v>
      </c>
      <c r="D157" s="13" t="s">
        <v>47</v>
      </c>
      <c r="E157" s="13" t="s">
        <v>2401</v>
      </c>
      <c r="F157" s="11" t="s">
        <v>408</v>
      </c>
      <c r="G157" s="1" t="s">
        <v>3031</v>
      </c>
      <c r="H157" s="1" t="s">
        <v>409</v>
      </c>
      <c r="I157" s="1" t="s">
        <v>410</v>
      </c>
      <c r="J157" s="2">
        <v>2097311</v>
      </c>
      <c r="K157" s="2">
        <v>214391</v>
      </c>
      <c r="L157" s="2">
        <v>214391</v>
      </c>
      <c r="M157" s="2">
        <v>201691.81700000001</v>
      </c>
      <c r="N157" s="6">
        <f t="shared" si="2"/>
        <v>0.94076624951607113</v>
      </c>
      <c r="O157" s="2">
        <v>0</v>
      </c>
      <c r="P157" s="2">
        <v>0</v>
      </c>
    </row>
    <row r="158" spans="1:16" ht="30" x14ac:dyDescent="0.25">
      <c r="A158" s="1" t="s">
        <v>3966</v>
      </c>
      <c r="B158" s="22" t="s">
        <v>21</v>
      </c>
      <c r="C158" s="22" t="s">
        <v>3957</v>
      </c>
      <c r="D158" s="13" t="s">
        <v>48</v>
      </c>
      <c r="E158" s="13" t="s">
        <v>48</v>
      </c>
      <c r="F158" s="11" t="s">
        <v>2829</v>
      </c>
      <c r="G158" s="1" t="s">
        <v>5076</v>
      </c>
      <c r="H158" s="1" t="s">
        <v>22</v>
      </c>
      <c r="I158" s="1" t="s">
        <v>22</v>
      </c>
      <c r="J158" s="2">
        <v>3668695</v>
      </c>
      <c r="K158" s="2">
        <v>5081783</v>
      </c>
      <c r="L158" s="2">
        <v>5081783</v>
      </c>
      <c r="M158" s="2">
        <v>4309995.6549999993</v>
      </c>
      <c r="N158" s="6">
        <f t="shared" si="2"/>
        <v>0.8481266624332443</v>
      </c>
      <c r="O158" s="2">
        <v>0</v>
      </c>
      <c r="P158" s="2">
        <v>0</v>
      </c>
    </row>
    <row r="159" spans="1:16" ht="30" x14ac:dyDescent="0.25">
      <c r="A159" s="1" t="s">
        <v>3966</v>
      </c>
      <c r="B159" s="22" t="s">
        <v>21</v>
      </c>
      <c r="C159" s="22" t="s">
        <v>3957</v>
      </c>
      <c r="D159" s="13" t="s">
        <v>48</v>
      </c>
      <c r="E159" s="13" t="s">
        <v>48</v>
      </c>
      <c r="F159" s="11" t="s">
        <v>1593</v>
      </c>
      <c r="G159" s="1" t="s">
        <v>1594</v>
      </c>
      <c r="H159" s="1" t="s">
        <v>395</v>
      </c>
      <c r="I159" s="1" t="s">
        <v>655</v>
      </c>
      <c r="J159" s="2">
        <v>285768</v>
      </c>
      <c r="K159" s="2">
        <v>567404</v>
      </c>
      <c r="L159" s="2">
        <v>567404</v>
      </c>
      <c r="M159" s="2">
        <v>268863.3</v>
      </c>
      <c r="N159" s="6">
        <f t="shared" si="2"/>
        <v>0.47384808707728532</v>
      </c>
      <c r="O159" s="2">
        <v>0</v>
      </c>
      <c r="P159" s="2">
        <v>0</v>
      </c>
    </row>
    <row r="160" spans="1:16" ht="30" x14ac:dyDescent="0.25">
      <c r="A160" s="1" t="s">
        <v>3966</v>
      </c>
      <c r="B160" s="22" t="s">
        <v>21</v>
      </c>
      <c r="C160" s="22" t="s">
        <v>3957</v>
      </c>
      <c r="D160" s="13" t="s">
        <v>56</v>
      </c>
      <c r="E160" s="13" t="s">
        <v>56</v>
      </c>
      <c r="F160" s="11" t="s">
        <v>5616</v>
      </c>
      <c r="G160" s="1" t="s">
        <v>5617</v>
      </c>
      <c r="H160" s="1" t="s">
        <v>22</v>
      </c>
      <c r="I160" s="1" t="s">
        <v>62</v>
      </c>
      <c r="J160" s="2">
        <v>0</v>
      </c>
      <c r="K160" s="2">
        <v>300150</v>
      </c>
      <c r="L160" s="2">
        <v>300150</v>
      </c>
      <c r="M160" s="2">
        <v>0</v>
      </c>
      <c r="N160" s="6">
        <f t="shared" si="2"/>
        <v>0</v>
      </c>
      <c r="O160" s="2">
        <v>738561</v>
      </c>
      <c r="P160" s="2">
        <v>0</v>
      </c>
    </row>
    <row r="161" spans="1:16" ht="30" x14ac:dyDescent="0.25">
      <c r="A161" s="1" t="s">
        <v>3966</v>
      </c>
      <c r="B161" s="22" t="s">
        <v>21</v>
      </c>
      <c r="C161" s="22" t="s">
        <v>3957</v>
      </c>
      <c r="D161" s="13" t="s">
        <v>47</v>
      </c>
      <c r="E161" s="13" t="s">
        <v>2401</v>
      </c>
      <c r="F161" s="11" t="s">
        <v>5618</v>
      </c>
      <c r="G161" s="1" t="s">
        <v>5619</v>
      </c>
      <c r="H161" s="1" t="s">
        <v>318</v>
      </c>
      <c r="I161" s="1" t="s">
        <v>318</v>
      </c>
      <c r="J161" s="2">
        <v>0</v>
      </c>
      <c r="K161" s="2">
        <v>809200</v>
      </c>
      <c r="L161" s="2">
        <v>809200</v>
      </c>
      <c r="M161" s="2">
        <v>0</v>
      </c>
      <c r="N161" s="6">
        <f t="shared" si="2"/>
        <v>0</v>
      </c>
      <c r="O161" s="2">
        <v>300000</v>
      </c>
      <c r="P161" s="2">
        <v>0</v>
      </c>
    </row>
    <row r="162" spans="1:16" ht="30" x14ac:dyDescent="0.25">
      <c r="A162" s="1" t="s">
        <v>3966</v>
      </c>
      <c r="B162" s="22" t="s">
        <v>23</v>
      </c>
      <c r="C162" s="22" t="s">
        <v>3958</v>
      </c>
      <c r="D162" s="13" t="s">
        <v>66</v>
      </c>
      <c r="E162" s="13" t="s">
        <v>66</v>
      </c>
      <c r="F162" s="11" t="s">
        <v>1628</v>
      </c>
      <c r="G162" s="1" t="s">
        <v>3032</v>
      </c>
      <c r="H162" s="1" t="s">
        <v>67</v>
      </c>
      <c r="I162" s="1" t="s">
        <v>1629</v>
      </c>
      <c r="J162" s="2">
        <v>466863</v>
      </c>
      <c r="K162" s="2">
        <v>460853</v>
      </c>
      <c r="L162" s="2">
        <v>460853</v>
      </c>
      <c r="M162" s="2">
        <v>0</v>
      </c>
      <c r="N162" s="6">
        <f t="shared" si="2"/>
        <v>0</v>
      </c>
      <c r="O162" s="2">
        <v>389546</v>
      </c>
      <c r="P162" s="2">
        <v>50247</v>
      </c>
    </row>
    <row r="163" spans="1:16" ht="30" x14ac:dyDescent="0.25">
      <c r="A163" s="1" t="s">
        <v>3966</v>
      </c>
      <c r="B163" s="22" t="s">
        <v>23</v>
      </c>
      <c r="C163" s="22" t="s">
        <v>3957</v>
      </c>
      <c r="D163" s="13" t="s">
        <v>44</v>
      </c>
      <c r="E163" s="13" t="s">
        <v>2402</v>
      </c>
      <c r="F163" s="11" t="s">
        <v>3979</v>
      </c>
      <c r="G163" s="1" t="s">
        <v>3980</v>
      </c>
      <c r="H163" s="1" t="s">
        <v>25</v>
      </c>
      <c r="I163" s="1" t="s">
        <v>3981</v>
      </c>
      <c r="J163" s="2">
        <v>0</v>
      </c>
      <c r="K163" s="2">
        <v>32720</v>
      </c>
      <c r="L163" s="2">
        <v>32720</v>
      </c>
      <c r="M163" s="2">
        <v>31253.612000000001</v>
      </c>
      <c r="N163" s="6">
        <f t="shared" si="2"/>
        <v>0.95518374083129587</v>
      </c>
      <c r="O163" s="2">
        <v>0</v>
      </c>
      <c r="P163" s="2">
        <v>0</v>
      </c>
    </row>
    <row r="164" spans="1:16" ht="30" x14ac:dyDescent="0.25">
      <c r="A164" s="1" t="s">
        <v>3966</v>
      </c>
      <c r="B164" s="22" t="s">
        <v>23</v>
      </c>
      <c r="C164" s="22" t="s">
        <v>3957</v>
      </c>
      <c r="D164" s="13" t="s">
        <v>56</v>
      </c>
      <c r="E164" s="13" t="s">
        <v>56</v>
      </c>
      <c r="F164" s="11" t="s">
        <v>1595</v>
      </c>
      <c r="G164" s="1" t="s">
        <v>1596</v>
      </c>
      <c r="H164" s="1" t="s">
        <v>25</v>
      </c>
      <c r="I164" s="1" t="s">
        <v>72</v>
      </c>
      <c r="J164" s="2">
        <v>388423</v>
      </c>
      <c r="K164" s="2">
        <v>300001</v>
      </c>
      <c r="L164" s="2">
        <v>300001</v>
      </c>
      <c r="M164" s="2">
        <v>295590.90700000001</v>
      </c>
      <c r="N164" s="6">
        <f t="shared" si="2"/>
        <v>0.98529973900086998</v>
      </c>
      <c r="O164" s="2">
        <v>0</v>
      </c>
      <c r="P164" s="2">
        <v>0</v>
      </c>
    </row>
    <row r="165" spans="1:16" ht="30" x14ac:dyDescent="0.25">
      <c r="A165" s="1" t="s">
        <v>3966</v>
      </c>
      <c r="B165" s="22" t="s">
        <v>23</v>
      </c>
      <c r="C165" s="22" t="s">
        <v>3957</v>
      </c>
      <c r="D165" s="13" t="s">
        <v>44</v>
      </c>
      <c r="E165" s="13" t="s">
        <v>2402</v>
      </c>
      <c r="F165" s="11" t="s">
        <v>2120</v>
      </c>
      <c r="G165" s="1" t="s">
        <v>2121</v>
      </c>
      <c r="H165" s="1" t="s">
        <v>25</v>
      </c>
      <c r="I165" s="1" t="s">
        <v>2122</v>
      </c>
      <c r="J165" s="2">
        <v>126284</v>
      </c>
      <c r="K165" s="2">
        <v>172120</v>
      </c>
      <c r="L165" s="2">
        <v>172120</v>
      </c>
      <c r="M165" s="2">
        <v>0</v>
      </c>
      <c r="N165" s="6">
        <f t="shared" si="2"/>
        <v>0</v>
      </c>
      <c r="O165" s="2">
        <v>58216</v>
      </c>
      <c r="P165" s="2">
        <v>0</v>
      </c>
    </row>
    <row r="166" spans="1:16" ht="45" x14ac:dyDescent="0.25">
      <c r="A166" s="1" t="s">
        <v>3966</v>
      </c>
      <c r="B166" s="22" t="s">
        <v>23</v>
      </c>
      <c r="C166" s="22" t="s">
        <v>3957</v>
      </c>
      <c r="D166" s="13" t="s">
        <v>56</v>
      </c>
      <c r="E166" s="13" t="s">
        <v>56</v>
      </c>
      <c r="F166" s="11" t="s">
        <v>2863</v>
      </c>
      <c r="G166" s="1" t="s">
        <v>2864</v>
      </c>
      <c r="H166" s="1" t="s">
        <v>25</v>
      </c>
      <c r="I166" s="1" t="s">
        <v>2865</v>
      </c>
      <c r="J166" s="2">
        <v>1238395</v>
      </c>
      <c r="K166" s="2">
        <v>1804000</v>
      </c>
      <c r="L166" s="2">
        <v>1804000</v>
      </c>
      <c r="M166" s="2">
        <v>363345.01699999999</v>
      </c>
      <c r="N166" s="6">
        <f t="shared" si="2"/>
        <v>0.20141076330376939</v>
      </c>
      <c r="O166" s="2">
        <v>11804191</v>
      </c>
      <c r="P166" s="2">
        <v>19443097</v>
      </c>
    </row>
    <row r="167" spans="1:16" ht="75" x14ac:dyDescent="0.25">
      <c r="A167" s="1" t="s">
        <v>3966</v>
      </c>
      <c r="B167" s="22" t="s">
        <v>23</v>
      </c>
      <c r="C167" s="22" t="s">
        <v>3957</v>
      </c>
      <c r="D167" s="13" t="s">
        <v>65</v>
      </c>
      <c r="E167" s="13" t="s">
        <v>65</v>
      </c>
      <c r="F167" s="11" t="s">
        <v>411</v>
      </c>
      <c r="G167" s="1" t="s">
        <v>3033</v>
      </c>
      <c r="H167" s="1" t="s">
        <v>25</v>
      </c>
      <c r="I167" s="1" t="s">
        <v>412</v>
      </c>
      <c r="J167" s="2">
        <v>10919182</v>
      </c>
      <c r="K167" s="2">
        <v>2203844</v>
      </c>
      <c r="L167" s="2">
        <v>2203844</v>
      </c>
      <c r="M167" s="2">
        <v>1923838.0759999999</v>
      </c>
      <c r="N167" s="6">
        <f t="shared" si="2"/>
        <v>0.8729465769809478</v>
      </c>
      <c r="O167" s="2">
        <v>100000</v>
      </c>
      <c r="P167" s="2">
        <v>0</v>
      </c>
    </row>
    <row r="168" spans="1:16" ht="30" x14ac:dyDescent="0.25">
      <c r="A168" s="1" t="s">
        <v>3966</v>
      </c>
      <c r="B168" s="22" t="s">
        <v>23</v>
      </c>
      <c r="C168" s="22" t="s">
        <v>3957</v>
      </c>
      <c r="D168" s="13" t="s">
        <v>56</v>
      </c>
      <c r="E168" s="13" t="s">
        <v>56</v>
      </c>
      <c r="F168" s="11" t="s">
        <v>5620</v>
      </c>
      <c r="G168" s="1" t="s">
        <v>5621</v>
      </c>
      <c r="H168" s="1" t="s">
        <v>25</v>
      </c>
      <c r="I168" s="1" t="s">
        <v>5622</v>
      </c>
      <c r="J168" s="2">
        <v>0</v>
      </c>
      <c r="K168" s="2">
        <v>1300</v>
      </c>
      <c r="L168" s="2">
        <v>1300</v>
      </c>
      <c r="M168" s="2">
        <v>0</v>
      </c>
      <c r="N168" s="6">
        <f t="shared" si="2"/>
        <v>0</v>
      </c>
      <c r="O168" s="2">
        <v>338068</v>
      </c>
      <c r="P168" s="2">
        <v>263508</v>
      </c>
    </row>
    <row r="169" spans="1:16" ht="120" x14ac:dyDescent="0.25">
      <c r="A169" s="1" t="s">
        <v>3966</v>
      </c>
      <c r="B169" s="22" t="s">
        <v>23</v>
      </c>
      <c r="C169" s="22" t="s">
        <v>3957</v>
      </c>
      <c r="D169" s="13" t="s">
        <v>47</v>
      </c>
      <c r="E169" s="13" t="s">
        <v>2401</v>
      </c>
      <c r="F169" s="11" t="s">
        <v>68</v>
      </c>
      <c r="G169" s="1" t="s">
        <v>69</v>
      </c>
      <c r="H169" s="1" t="s">
        <v>70</v>
      </c>
      <c r="I169" s="1" t="s">
        <v>71</v>
      </c>
      <c r="J169" s="2">
        <v>4016836</v>
      </c>
      <c r="K169" s="2">
        <v>2283150</v>
      </c>
      <c r="L169" s="2">
        <v>2283150</v>
      </c>
      <c r="M169" s="2">
        <v>1924271.8589999999</v>
      </c>
      <c r="N169" s="6">
        <f t="shared" si="2"/>
        <v>0.84281447079692529</v>
      </c>
      <c r="O169" s="2">
        <v>0</v>
      </c>
      <c r="P169" s="2">
        <v>0</v>
      </c>
    </row>
    <row r="170" spans="1:16" ht="30" x14ac:dyDescent="0.25">
      <c r="A170" s="1" t="s">
        <v>3966</v>
      </c>
      <c r="B170" s="22" t="s">
        <v>23</v>
      </c>
      <c r="C170" s="22" t="s">
        <v>3957</v>
      </c>
      <c r="D170" s="13" t="s">
        <v>56</v>
      </c>
      <c r="E170" s="13" t="s">
        <v>56</v>
      </c>
      <c r="F170" s="11" t="s">
        <v>1634</v>
      </c>
      <c r="G170" s="1" t="s">
        <v>1635</v>
      </c>
      <c r="H170" s="1" t="s">
        <v>25</v>
      </c>
      <c r="I170" s="1" t="s">
        <v>72</v>
      </c>
      <c r="J170" s="2">
        <v>347709</v>
      </c>
      <c r="K170" s="2">
        <v>25034</v>
      </c>
      <c r="L170" s="2">
        <v>25034</v>
      </c>
      <c r="M170" s="2">
        <v>0</v>
      </c>
      <c r="N170" s="6">
        <f t="shared" si="2"/>
        <v>0</v>
      </c>
      <c r="O170" s="2">
        <v>383383</v>
      </c>
      <c r="P170" s="2">
        <v>69454</v>
      </c>
    </row>
    <row r="171" spans="1:16" ht="30" x14ac:dyDescent="0.25">
      <c r="A171" s="1" t="s">
        <v>3966</v>
      </c>
      <c r="B171" s="22" t="s">
        <v>23</v>
      </c>
      <c r="C171" s="22" t="s">
        <v>3957</v>
      </c>
      <c r="D171" s="13" t="s">
        <v>56</v>
      </c>
      <c r="E171" s="13" t="s">
        <v>56</v>
      </c>
      <c r="F171" s="11" t="s">
        <v>414</v>
      </c>
      <c r="G171" s="1" t="s">
        <v>415</v>
      </c>
      <c r="H171" s="1" t="s">
        <v>25</v>
      </c>
      <c r="I171" s="1" t="s">
        <v>416</v>
      </c>
      <c r="J171" s="2">
        <v>1639571</v>
      </c>
      <c r="K171" s="2">
        <v>213112</v>
      </c>
      <c r="L171" s="2">
        <v>213112</v>
      </c>
      <c r="M171" s="2">
        <v>38300</v>
      </c>
      <c r="N171" s="6">
        <f t="shared" si="2"/>
        <v>0.17971770712113819</v>
      </c>
      <c r="O171" s="2">
        <v>5595000</v>
      </c>
      <c r="P171" s="2">
        <v>6521223</v>
      </c>
    </row>
    <row r="172" spans="1:16" ht="30" x14ac:dyDescent="0.25">
      <c r="A172" s="1" t="s">
        <v>3966</v>
      </c>
      <c r="B172" s="22" t="s">
        <v>23</v>
      </c>
      <c r="C172" s="22" t="s">
        <v>3957</v>
      </c>
      <c r="D172" s="13" t="s">
        <v>47</v>
      </c>
      <c r="E172" s="13" t="s">
        <v>2401</v>
      </c>
      <c r="F172" s="11" t="s">
        <v>2561</v>
      </c>
      <c r="G172" s="1" t="s">
        <v>2562</v>
      </c>
      <c r="H172" s="1" t="s">
        <v>25</v>
      </c>
      <c r="I172" s="1" t="s">
        <v>2334</v>
      </c>
      <c r="J172" s="2">
        <v>765360</v>
      </c>
      <c r="K172" s="2">
        <v>850300</v>
      </c>
      <c r="L172" s="2">
        <v>850300</v>
      </c>
      <c r="M172" s="2">
        <v>684457.43599999999</v>
      </c>
      <c r="N172" s="6">
        <f t="shared" si="2"/>
        <v>0.80495993884511352</v>
      </c>
      <c r="O172" s="2">
        <v>430000</v>
      </c>
      <c r="P172" s="2">
        <v>0</v>
      </c>
    </row>
    <row r="173" spans="1:16" ht="30" x14ac:dyDescent="0.25">
      <c r="A173" s="1" t="s">
        <v>3966</v>
      </c>
      <c r="B173" s="22" t="s">
        <v>23</v>
      </c>
      <c r="C173" s="22" t="s">
        <v>3957</v>
      </c>
      <c r="D173" s="13" t="s">
        <v>48</v>
      </c>
      <c r="E173" s="13" t="s">
        <v>48</v>
      </c>
      <c r="F173" s="11" t="s">
        <v>3982</v>
      </c>
      <c r="G173" s="1" t="s">
        <v>3983</v>
      </c>
      <c r="H173" s="1" t="s">
        <v>67</v>
      </c>
      <c r="I173" s="1" t="s">
        <v>3984</v>
      </c>
      <c r="J173" s="2">
        <v>0</v>
      </c>
      <c r="K173" s="2">
        <v>101300</v>
      </c>
      <c r="L173" s="2">
        <v>101300</v>
      </c>
      <c r="M173" s="2">
        <v>0</v>
      </c>
      <c r="N173" s="6">
        <f t="shared" si="2"/>
        <v>0</v>
      </c>
      <c r="O173" s="2">
        <v>1776268</v>
      </c>
      <c r="P173" s="2">
        <v>0</v>
      </c>
    </row>
    <row r="174" spans="1:16" ht="30" x14ac:dyDescent="0.25">
      <c r="A174" s="1" t="s">
        <v>3966</v>
      </c>
      <c r="B174" s="22" t="s">
        <v>4764</v>
      </c>
      <c r="C174" s="22" t="s">
        <v>3958</v>
      </c>
      <c r="D174" s="13" t="s">
        <v>2569</v>
      </c>
      <c r="E174" s="13" t="s">
        <v>2569</v>
      </c>
      <c r="F174" s="11" t="s">
        <v>2563</v>
      </c>
      <c r="G174" s="1" t="s">
        <v>2564</v>
      </c>
      <c r="H174" s="1" t="s">
        <v>7</v>
      </c>
      <c r="I174" s="1" t="s">
        <v>8</v>
      </c>
      <c r="J174" s="2">
        <v>425200</v>
      </c>
      <c r="K174" s="2">
        <v>119000</v>
      </c>
      <c r="L174" s="2">
        <v>119000</v>
      </c>
      <c r="M174" s="2">
        <v>0</v>
      </c>
      <c r="N174" s="6">
        <f t="shared" si="2"/>
        <v>0</v>
      </c>
      <c r="O174" s="2">
        <v>0</v>
      </c>
      <c r="P174" s="2">
        <v>0</v>
      </c>
    </row>
    <row r="175" spans="1:16" ht="30" x14ac:dyDescent="0.25">
      <c r="A175" s="1" t="s">
        <v>3966</v>
      </c>
      <c r="B175" s="22" t="s">
        <v>4764</v>
      </c>
      <c r="C175" s="22" t="s">
        <v>3957</v>
      </c>
      <c r="D175" s="13" t="s">
        <v>42</v>
      </c>
      <c r="E175" s="13" t="s">
        <v>2399</v>
      </c>
      <c r="F175" s="11" t="s">
        <v>418</v>
      </c>
      <c r="G175" s="1" t="s">
        <v>419</v>
      </c>
      <c r="H175" s="1" t="s">
        <v>73</v>
      </c>
      <c r="I175" s="1" t="s">
        <v>320</v>
      </c>
      <c r="J175" s="2">
        <v>3494836</v>
      </c>
      <c r="K175" s="2">
        <v>2423439</v>
      </c>
      <c r="L175" s="2">
        <v>2423439</v>
      </c>
      <c r="M175" s="2">
        <v>1191863.9950000001</v>
      </c>
      <c r="N175" s="6">
        <f t="shared" si="2"/>
        <v>0.49180688888806368</v>
      </c>
      <c r="O175" s="2">
        <v>789467</v>
      </c>
      <c r="P175" s="2">
        <v>71571</v>
      </c>
    </row>
    <row r="176" spans="1:16" ht="30" x14ac:dyDescent="0.25">
      <c r="A176" s="1" t="s">
        <v>3966</v>
      </c>
      <c r="B176" s="22" t="s">
        <v>4764</v>
      </c>
      <c r="C176" s="22" t="s">
        <v>3957</v>
      </c>
      <c r="D176" s="13" t="s">
        <v>47</v>
      </c>
      <c r="E176" s="13" t="s">
        <v>2401</v>
      </c>
      <c r="F176" s="11" t="s">
        <v>75</v>
      </c>
      <c r="G176" s="1" t="s">
        <v>420</v>
      </c>
      <c r="H176" s="1" t="s">
        <v>7</v>
      </c>
      <c r="I176" s="1" t="s">
        <v>8</v>
      </c>
      <c r="J176" s="2">
        <v>1795276</v>
      </c>
      <c r="K176" s="2">
        <v>286240</v>
      </c>
      <c r="L176" s="2">
        <v>286240</v>
      </c>
      <c r="M176" s="2">
        <v>115086.595</v>
      </c>
      <c r="N176" s="6">
        <f t="shared" si="2"/>
        <v>0.40206328605366126</v>
      </c>
      <c r="O176" s="2">
        <v>0</v>
      </c>
      <c r="P176" s="2">
        <v>0</v>
      </c>
    </row>
    <row r="177" spans="1:16" ht="30" x14ac:dyDescent="0.25">
      <c r="A177" s="1" t="s">
        <v>3966</v>
      </c>
      <c r="B177" s="22" t="s">
        <v>4764</v>
      </c>
      <c r="C177" s="22" t="s">
        <v>3957</v>
      </c>
      <c r="D177" s="13" t="s">
        <v>65</v>
      </c>
      <c r="E177" s="13" t="s">
        <v>65</v>
      </c>
      <c r="F177" s="11" t="s">
        <v>421</v>
      </c>
      <c r="G177" s="1" t="s">
        <v>422</v>
      </c>
      <c r="H177" s="1" t="s">
        <v>73</v>
      </c>
      <c r="I177" s="1" t="s">
        <v>687</v>
      </c>
      <c r="J177" s="2">
        <v>583055</v>
      </c>
      <c r="K177" s="2">
        <v>37879</v>
      </c>
      <c r="L177" s="2">
        <v>37879</v>
      </c>
      <c r="M177" s="2">
        <v>0</v>
      </c>
      <c r="N177" s="6">
        <f t="shared" si="2"/>
        <v>0</v>
      </c>
      <c r="O177" s="2">
        <v>0</v>
      </c>
      <c r="P177" s="2">
        <v>0</v>
      </c>
    </row>
    <row r="178" spans="1:16" ht="30" x14ac:dyDescent="0.25">
      <c r="A178" s="1" t="s">
        <v>3966</v>
      </c>
      <c r="B178" s="22" t="s">
        <v>4764</v>
      </c>
      <c r="C178" s="22" t="s">
        <v>3957</v>
      </c>
      <c r="D178" s="13" t="s">
        <v>48</v>
      </c>
      <c r="E178" s="13" t="s">
        <v>48</v>
      </c>
      <c r="F178" s="11" t="s">
        <v>1751</v>
      </c>
      <c r="G178" s="1" t="s">
        <v>1752</v>
      </c>
      <c r="H178" s="1" t="s">
        <v>180</v>
      </c>
      <c r="I178" s="1" t="s">
        <v>321</v>
      </c>
      <c r="J178" s="2">
        <v>1581023</v>
      </c>
      <c r="K178" s="2">
        <v>512780</v>
      </c>
      <c r="L178" s="2">
        <v>512780</v>
      </c>
      <c r="M178" s="2">
        <v>256334.141</v>
      </c>
      <c r="N178" s="6">
        <f t="shared" si="2"/>
        <v>0.49989106634424119</v>
      </c>
      <c r="O178" s="2">
        <v>0</v>
      </c>
      <c r="P178" s="2">
        <v>0</v>
      </c>
    </row>
    <row r="179" spans="1:16" ht="30" x14ac:dyDescent="0.25">
      <c r="A179" s="1" t="s">
        <v>3966</v>
      </c>
      <c r="B179" s="22" t="s">
        <v>4764</v>
      </c>
      <c r="C179" s="22" t="s">
        <v>3957</v>
      </c>
      <c r="D179" s="13" t="s">
        <v>65</v>
      </c>
      <c r="E179" s="13" t="s">
        <v>65</v>
      </c>
      <c r="F179" s="11" t="s">
        <v>3985</v>
      </c>
      <c r="G179" s="1" t="s">
        <v>3986</v>
      </c>
      <c r="H179" s="1" t="s">
        <v>73</v>
      </c>
      <c r="I179" s="1" t="s">
        <v>74</v>
      </c>
      <c r="J179" s="2">
        <v>0</v>
      </c>
      <c r="K179" s="2">
        <v>97483</v>
      </c>
      <c r="L179" s="2">
        <v>97483</v>
      </c>
      <c r="M179" s="2">
        <v>0</v>
      </c>
      <c r="N179" s="6">
        <f t="shared" si="2"/>
        <v>0</v>
      </c>
      <c r="O179" s="2">
        <v>0</v>
      </c>
      <c r="P179" s="2">
        <v>0</v>
      </c>
    </row>
    <row r="180" spans="1:16" ht="30" x14ac:dyDescent="0.25">
      <c r="A180" s="1" t="s">
        <v>3966</v>
      </c>
      <c r="B180" s="22" t="s">
        <v>4764</v>
      </c>
      <c r="C180" s="22" t="s">
        <v>3957</v>
      </c>
      <c r="D180" s="13" t="s">
        <v>47</v>
      </c>
      <c r="E180" s="13" t="s">
        <v>2401</v>
      </c>
      <c r="F180" s="11" t="s">
        <v>4857</v>
      </c>
      <c r="G180" s="1" t="s">
        <v>4858</v>
      </c>
      <c r="H180" s="1" t="s">
        <v>73</v>
      </c>
      <c r="I180" s="1" t="s">
        <v>74</v>
      </c>
      <c r="J180" s="2">
        <v>0</v>
      </c>
      <c r="K180" s="2">
        <v>70624</v>
      </c>
      <c r="L180" s="2">
        <v>70624</v>
      </c>
      <c r="M180" s="2">
        <v>0</v>
      </c>
      <c r="N180" s="6">
        <f t="shared" si="2"/>
        <v>0</v>
      </c>
      <c r="O180" s="2">
        <v>0</v>
      </c>
      <c r="P180" s="2">
        <v>0</v>
      </c>
    </row>
    <row r="181" spans="1:16" ht="30" x14ac:dyDescent="0.25">
      <c r="A181" s="1" t="s">
        <v>3966</v>
      </c>
      <c r="B181" s="22" t="s">
        <v>4764</v>
      </c>
      <c r="C181" s="22" t="s">
        <v>3957</v>
      </c>
      <c r="D181" s="13" t="s">
        <v>48</v>
      </c>
      <c r="E181" s="13" t="s">
        <v>48</v>
      </c>
      <c r="F181" s="11" t="s">
        <v>2830</v>
      </c>
      <c r="G181" s="1" t="s">
        <v>5826</v>
      </c>
      <c r="H181" s="1" t="s">
        <v>73</v>
      </c>
      <c r="I181" s="1" t="s">
        <v>74</v>
      </c>
      <c r="J181" s="2">
        <v>239140</v>
      </c>
      <c r="K181" s="2">
        <v>0</v>
      </c>
      <c r="L181" s="2">
        <v>0</v>
      </c>
      <c r="M181" s="2">
        <v>0</v>
      </c>
      <c r="N181" s="6" t="str">
        <f t="shared" si="2"/>
        <v>-</v>
      </c>
      <c r="O181" s="2">
        <v>0</v>
      </c>
      <c r="P181" s="2">
        <v>0</v>
      </c>
    </row>
    <row r="182" spans="1:16" ht="30" x14ac:dyDescent="0.25">
      <c r="A182" s="1" t="s">
        <v>3966</v>
      </c>
      <c r="B182" s="22" t="s">
        <v>4764</v>
      </c>
      <c r="C182" s="22" t="s">
        <v>3957</v>
      </c>
      <c r="D182" s="13" t="s">
        <v>56</v>
      </c>
      <c r="E182" s="13" t="s">
        <v>56</v>
      </c>
      <c r="F182" s="11" t="s">
        <v>3034</v>
      </c>
      <c r="G182" s="1" t="s">
        <v>3035</v>
      </c>
      <c r="H182" s="1" t="s">
        <v>73</v>
      </c>
      <c r="I182" s="1" t="s">
        <v>2170</v>
      </c>
      <c r="J182" s="2">
        <v>1275600</v>
      </c>
      <c r="K182" s="2">
        <v>320100</v>
      </c>
      <c r="L182" s="2">
        <v>320100</v>
      </c>
      <c r="M182" s="2">
        <v>4800.0810000000001</v>
      </c>
      <c r="N182" s="6">
        <f t="shared" si="2"/>
        <v>1.4995567010309279E-2</v>
      </c>
      <c r="O182" s="2">
        <v>960000</v>
      </c>
      <c r="P182" s="2">
        <v>1967723</v>
      </c>
    </row>
    <row r="183" spans="1:16" ht="30" x14ac:dyDescent="0.25">
      <c r="A183" s="1" t="s">
        <v>3966</v>
      </c>
      <c r="B183" s="22" t="s">
        <v>77</v>
      </c>
      <c r="C183" s="22" t="s">
        <v>3958</v>
      </c>
      <c r="D183" s="13" t="s">
        <v>66</v>
      </c>
      <c r="E183" s="13" t="s">
        <v>66</v>
      </c>
      <c r="F183" s="11" t="s">
        <v>1753</v>
      </c>
      <c r="G183" s="1" t="s">
        <v>5077</v>
      </c>
      <c r="H183" s="1" t="s">
        <v>78</v>
      </c>
      <c r="I183" s="1" t="s">
        <v>79</v>
      </c>
      <c r="J183" s="2">
        <v>233493</v>
      </c>
      <c r="K183" s="2">
        <v>1143</v>
      </c>
      <c r="L183" s="2">
        <v>1143</v>
      </c>
      <c r="M183" s="2">
        <v>0</v>
      </c>
      <c r="N183" s="6">
        <f t="shared" si="2"/>
        <v>0</v>
      </c>
      <c r="O183" s="2">
        <v>268608</v>
      </c>
      <c r="P183" s="2">
        <v>311340</v>
      </c>
    </row>
    <row r="184" spans="1:16" x14ac:dyDescent="0.25">
      <c r="A184" s="1" t="s">
        <v>3966</v>
      </c>
      <c r="B184" s="22" t="s">
        <v>77</v>
      </c>
      <c r="C184" s="22" t="s">
        <v>3957</v>
      </c>
      <c r="D184" s="13" t="s">
        <v>83</v>
      </c>
      <c r="E184" s="13" t="s">
        <v>2400</v>
      </c>
      <c r="F184" s="11" t="s">
        <v>80</v>
      </c>
      <c r="G184" s="1" t="s">
        <v>423</v>
      </c>
      <c r="H184" s="1" t="s">
        <v>81</v>
      </c>
      <c r="I184" s="1" t="s">
        <v>82</v>
      </c>
      <c r="J184" s="2">
        <v>5461845</v>
      </c>
      <c r="K184" s="2">
        <v>5630540</v>
      </c>
      <c r="L184" s="2">
        <v>5630540</v>
      </c>
      <c r="M184" s="2">
        <v>2100149.6680000001</v>
      </c>
      <c r="N184" s="6">
        <f t="shared" si="2"/>
        <v>0.37299258472544378</v>
      </c>
      <c r="O184" s="2">
        <v>0</v>
      </c>
      <c r="P184" s="2">
        <v>0</v>
      </c>
    </row>
    <row r="185" spans="1:16" ht="45" x14ac:dyDescent="0.25">
      <c r="A185" s="1" t="s">
        <v>3966</v>
      </c>
      <c r="B185" s="22" t="s">
        <v>77</v>
      </c>
      <c r="C185" s="22" t="s">
        <v>3957</v>
      </c>
      <c r="D185" s="13" t="s">
        <v>65</v>
      </c>
      <c r="E185" s="13" t="s">
        <v>65</v>
      </c>
      <c r="F185" s="11" t="s">
        <v>426</v>
      </c>
      <c r="G185" s="1" t="s">
        <v>427</v>
      </c>
      <c r="H185" s="1" t="s">
        <v>424</v>
      </c>
      <c r="I185" s="1" t="s">
        <v>425</v>
      </c>
      <c r="J185" s="2">
        <v>775600</v>
      </c>
      <c r="K185" s="2">
        <v>87373</v>
      </c>
      <c r="L185" s="2">
        <v>87373</v>
      </c>
      <c r="M185" s="2">
        <v>73293.755999999994</v>
      </c>
      <c r="N185" s="6">
        <f t="shared" si="2"/>
        <v>0.83886047177045531</v>
      </c>
      <c r="O185" s="2">
        <v>0</v>
      </c>
      <c r="P185" s="2">
        <v>0</v>
      </c>
    </row>
    <row r="186" spans="1:16" ht="30" x14ac:dyDescent="0.25">
      <c r="A186" s="1" t="s">
        <v>3966</v>
      </c>
      <c r="B186" s="22" t="s">
        <v>77</v>
      </c>
      <c r="C186" s="22" t="s">
        <v>3957</v>
      </c>
      <c r="D186" s="13" t="s">
        <v>48</v>
      </c>
      <c r="E186" s="13" t="s">
        <v>48</v>
      </c>
      <c r="F186" s="11" t="s">
        <v>1754</v>
      </c>
      <c r="G186" s="1" t="s">
        <v>1755</v>
      </c>
      <c r="H186" s="1" t="s">
        <v>1756</v>
      </c>
      <c r="I186" s="1" t="s">
        <v>1756</v>
      </c>
      <c r="J186" s="2">
        <v>79724</v>
      </c>
      <c r="K186" s="2">
        <v>272429</v>
      </c>
      <c r="L186" s="2">
        <v>272429</v>
      </c>
      <c r="M186" s="2">
        <v>229285.91</v>
      </c>
      <c r="N186" s="6">
        <f t="shared" si="2"/>
        <v>0.84163547199453803</v>
      </c>
      <c r="O186" s="2">
        <v>0</v>
      </c>
      <c r="P186" s="2">
        <v>0</v>
      </c>
    </row>
    <row r="187" spans="1:16" ht="30" x14ac:dyDescent="0.25">
      <c r="A187" s="1" t="s">
        <v>3966</v>
      </c>
      <c r="B187" s="22" t="s">
        <v>77</v>
      </c>
      <c r="C187" s="22" t="s">
        <v>3957</v>
      </c>
      <c r="D187" s="13" t="s">
        <v>56</v>
      </c>
      <c r="E187" s="13" t="s">
        <v>56</v>
      </c>
      <c r="F187" s="11" t="s">
        <v>2469</v>
      </c>
      <c r="G187" s="1" t="s">
        <v>2470</v>
      </c>
      <c r="H187" s="1" t="s">
        <v>84</v>
      </c>
      <c r="I187" s="1" t="s">
        <v>84</v>
      </c>
      <c r="J187" s="2">
        <v>621508</v>
      </c>
      <c r="K187" s="2">
        <v>84674</v>
      </c>
      <c r="L187" s="2">
        <v>84674</v>
      </c>
      <c r="M187" s="2">
        <v>0</v>
      </c>
      <c r="N187" s="6">
        <f t="shared" si="2"/>
        <v>0</v>
      </c>
      <c r="O187" s="2">
        <v>0</v>
      </c>
      <c r="P187" s="2">
        <v>0</v>
      </c>
    </row>
    <row r="188" spans="1:16" ht="30" x14ac:dyDescent="0.25">
      <c r="A188" s="1" t="s">
        <v>3966</v>
      </c>
      <c r="B188" s="22" t="s">
        <v>77</v>
      </c>
      <c r="C188" s="22" t="s">
        <v>3957</v>
      </c>
      <c r="D188" s="13" t="s">
        <v>359</v>
      </c>
      <c r="E188" s="13" t="s">
        <v>359</v>
      </c>
      <c r="F188" s="11" t="s">
        <v>428</v>
      </c>
      <c r="G188" s="1" t="s">
        <v>429</v>
      </c>
      <c r="H188" s="1" t="s">
        <v>78</v>
      </c>
      <c r="I188" s="1" t="s">
        <v>78</v>
      </c>
      <c r="J188" s="2">
        <v>1966404</v>
      </c>
      <c r="K188" s="2">
        <v>3243813</v>
      </c>
      <c r="L188" s="2">
        <v>3243813</v>
      </c>
      <c r="M188" s="2">
        <v>1679563.848</v>
      </c>
      <c r="N188" s="6">
        <f t="shared" si="2"/>
        <v>0.51777455975421516</v>
      </c>
      <c r="O188" s="2">
        <v>745288</v>
      </c>
      <c r="P188" s="2">
        <v>302992</v>
      </c>
    </row>
    <row r="189" spans="1:16" ht="30" x14ac:dyDescent="0.25">
      <c r="A189" s="1" t="s">
        <v>3966</v>
      </c>
      <c r="B189" s="22" t="s">
        <v>77</v>
      </c>
      <c r="C189" s="22" t="s">
        <v>3957</v>
      </c>
      <c r="D189" s="13" t="s">
        <v>359</v>
      </c>
      <c r="E189" s="13" t="s">
        <v>359</v>
      </c>
      <c r="F189" s="11" t="s">
        <v>430</v>
      </c>
      <c r="G189" s="1" t="s">
        <v>431</v>
      </c>
      <c r="H189" s="1" t="s">
        <v>81</v>
      </c>
      <c r="I189" s="1" t="s">
        <v>82</v>
      </c>
      <c r="J189" s="2">
        <v>389538</v>
      </c>
      <c r="K189" s="2">
        <v>481307</v>
      </c>
      <c r="L189" s="2">
        <v>481307</v>
      </c>
      <c r="M189" s="2">
        <v>354388.61699999997</v>
      </c>
      <c r="N189" s="6">
        <f t="shared" si="2"/>
        <v>0.7363047223497684</v>
      </c>
      <c r="O189" s="2">
        <v>275734</v>
      </c>
      <c r="P189" s="2">
        <v>10000</v>
      </c>
    </row>
    <row r="190" spans="1:16" ht="30" x14ac:dyDescent="0.25">
      <c r="A190" s="1" t="s">
        <v>3966</v>
      </c>
      <c r="B190" s="22" t="s">
        <v>77</v>
      </c>
      <c r="C190" s="22" t="s">
        <v>3957</v>
      </c>
      <c r="D190" s="13" t="s">
        <v>48</v>
      </c>
      <c r="E190" s="13" t="s">
        <v>48</v>
      </c>
      <c r="F190" s="11" t="s">
        <v>2123</v>
      </c>
      <c r="G190" s="1" t="s">
        <v>2124</v>
      </c>
      <c r="H190" s="1" t="s">
        <v>7</v>
      </c>
      <c r="I190" s="1" t="s">
        <v>8</v>
      </c>
      <c r="J190" s="2">
        <v>15595741</v>
      </c>
      <c r="K190" s="2">
        <v>950871</v>
      </c>
      <c r="L190" s="2">
        <v>950871</v>
      </c>
      <c r="M190" s="2">
        <v>537052.11499999999</v>
      </c>
      <c r="N190" s="6">
        <f t="shared" si="2"/>
        <v>0.56480018320045511</v>
      </c>
      <c r="O190" s="2">
        <v>0</v>
      </c>
      <c r="P190" s="2">
        <v>0</v>
      </c>
    </row>
    <row r="191" spans="1:16" ht="60" x14ac:dyDescent="0.25">
      <c r="A191" s="1" t="s">
        <v>3966</v>
      </c>
      <c r="B191" s="22" t="s">
        <v>77</v>
      </c>
      <c r="C191" s="22" t="s">
        <v>3957</v>
      </c>
      <c r="D191" s="13" t="s">
        <v>47</v>
      </c>
      <c r="E191" s="13" t="s">
        <v>2401</v>
      </c>
      <c r="F191" s="11" t="s">
        <v>3987</v>
      </c>
      <c r="G191" s="1" t="s">
        <v>3988</v>
      </c>
      <c r="H191" s="1" t="s">
        <v>3989</v>
      </c>
      <c r="I191" s="1" t="s">
        <v>3990</v>
      </c>
      <c r="J191" s="2">
        <v>0</v>
      </c>
      <c r="K191" s="2">
        <v>135729</v>
      </c>
      <c r="L191" s="2">
        <v>135729</v>
      </c>
      <c r="M191" s="2">
        <v>135728.435</v>
      </c>
      <c r="N191" s="6">
        <f t="shared" si="2"/>
        <v>0.99999583729343022</v>
      </c>
      <c r="O191" s="2">
        <v>0</v>
      </c>
      <c r="P191" s="2">
        <v>0</v>
      </c>
    </row>
    <row r="192" spans="1:16" ht="30" x14ac:dyDescent="0.25">
      <c r="A192" s="1" t="s">
        <v>3966</v>
      </c>
      <c r="B192" s="22" t="s">
        <v>77</v>
      </c>
      <c r="C192" s="22" t="s">
        <v>3957</v>
      </c>
      <c r="D192" s="13" t="s">
        <v>48</v>
      </c>
      <c r="E192" s="13" t="s">
        <v>48</v>
      </c>
      <c r="F192" s="11" t="s">
        <v>2831</v>
      </c>
      <c r="G192" s="1" t="s">
        <v>5078</v>
      </c>
      <c r="H192" s="1" t="s">
        <v>84</v>
      </c>
      <c r="I192" s="1" t="s">
        <v>84</v>
      </c>
      <c r="J192" s="2">
        <v>3081746</v>
      </c>
      <c r="K192" s="2">
        <v>3844922</v>
      </c>
      <c r="L192" s="2">
        <v>3844922</v>
      </c>
      <c r="M192" s="2">
        <v>3285801.7080000001</v>
      </c>
      <c r="N192" s="6">
        <f t="shared" si="2"/>
        <v>0.85458214965089019</v>
      </c>
      <c r="O192" s="2">
        <v>2170000</v>
      </c>
      <c r="P192" s="2">
        <v>0</v>
      </c>
    </row>
    <row r="193" spans="1:16" ht="30" x14ac:dyDescent="0.25">
      <c r="A193" s="1" t="s">
        <v>3966</v>
      </c>
      <c r="B193" s="22" t="s">
        <v>77</v>
      </c>
      <c r="C193" s="22" t="s">
        <v>3957</v>
      </c>
      <c r="D193" s="13" t="s">
        <v>47</v>
      </c>
      <c r="E193" s="13" t="s">
        <v>2401</v>
      </c>
      <c r="F193" s="11" t="s">
        <v>2565</v>
      </c>
      <c r="G193" s="1" t="s">
        <v>3036</v>
      </c>
      <c r="H193" s="1" t="s">
        <v>84</v>
      </c>
      <c r="I193" s="1" t="s">
        <v>324</v>
      </c>
      <c r="J193" s="2">
        <v>1376402</v>
      </c>
      <c r="K193" s="2">
        <v>472810</v>
      </c>
      <c r="L193" s="2">
        <v>472810</v>
      </c>
      <c r="M193" s="2">
        <v>472809.283</v>
      </c>
      <c r="N193" s="6">
        <f t="shared" si="2"/>
        <v>0.99999848353461218</v>
      </c>
      <c r="O193" s="2">
        <v>0</v>
      </c>
      <c r="P193" s="2">
        <v>0</v>
      </c>
    </row>
    <row r="194" spans="1:16" ht="30" x14ac:dyDescent="0.25">
      <c r="A194" s="1" t="s">
        <v>3966</v>
      </c>
      <c r="B194" s="22" t="s">
        <v>77</v>
      </c>
      <c r="C194" s="22" t="s">
        <v>3957</v>
      </c>
      <c r="D194" s="13" t="s">
        <v>48</v>
      </c>
      <c r="E194" s="13" t="s">
        <v>48</v>
      </c>
      <c r="F194" s="11" t="s">
        <v>3991</v>
      </c>
      <c r="G194" s="1" t="s">
        <v>3992</v>
      </c>
      <c r="H194" s="1" t="s">
        <v>84</v>
      </c>
      <c r="I194" s="1" t="s">
        <v>3993</v>
      </c>
      <c r="J194" s="2">
        <v>0</v>
      </c>
      <c r="K194" s="2">
        <v>576866</v>
      </c>
      <c r="L194" s="2">
        <v>576866</v>
      </c>
      <c r="M194" s="2">
        <v>0</v>
      </c>
      <c r="N194" s="6">
        <f t="shared" si="2"/>
        <v>0</v>
      </c>
      <c r="O194" s="2">
        <v>98048</v>
      </c>
      <c r="P194" s="2">
        <v>0</v>
      </c>
    </row>
    <row r="195" spans="1:16" ht="30" x14ac:dyDescent="0.25">
      <c r="A195" s="1" t="s">
        <v>3966</v>
      </c>
      <c r="B195" s="22" t="s">
        <v>77</v>
      </c>
      <c r="C195" s="22" t="s">
        <v>3957</v>
      </c>
      <c r="D195" s="13" t="s">
        <v>48</v>
      </c>
      <c r="E195" s="13" t="s">
        <v>48</v>
      </c>
      <c r="F195" s="11" t="s">
        <v>3994</v>
      </c>
      <c r="G195" s="1" t="s">
        <v>3995</v>
      </c>
      <c r="H195" s="1" t="s">
        <v>84</v>
      </c>
      <c r="I195" s="1" t="s">
        <v>3993</v>
      </c>
      <c r="J195" s="2">
        <v>0</v>
      </c>
      <c r="K195" s="2">
        <v>236173</v>
      </c>
      <c r="L195" s="2">
        <v>236173</v>
      </c>
      <c r="M195" s="2">
        <v>0</v>
      </c>
      <c r="N195" s="6">
        <f t="shared" si="2"/>
        <v>0</v>
      </c>
      <c r="O195" s="2">
        <v>100000</v>
      </c>
      <c r="P195" s="2">
        <v>0</v>
      </c>
    </row>
    <row r="196" spans="1:16" ht="30" x14ac:dyDescent="0.25">
      <c r="A196" s="1" t="s">
        <v>3966</v>
      </c>
      <c r="B196" s="22" t="s">
        <v>77</v>
      </c>
      <c r="C196" s="22" t="s">
        <v>3957</v>
      </c>
      <c r="D196" s="13" t="s">
        <v>48</v>
      </c>
      <c r="E196" s="13" t="s">
        <v>48</v>
      </c>
      <c r="F196" s="11" t="s">
        <v>3997</v>
      </c>
      <c r="G196" s="1" t="s">
        <v>3998</v>
      </c>
      <c r="H196" s="1" t="s">
        <v>81</v>
      </c>
      <c r="I196" s="1" t="s">
        <v>3996</v>
      </c>
      <c r="J196" s="2">
        <v>0</v>
      </c>
      <c r="K196" s="2">
        <v>842768</v>
      </c>
      <c r="L196" s="2">
        <v>842768</v>
      </c>
      <c r="M196" s="2">
        <v>367793.94300000003</v>
      </c>
      <c r="N196" s="6">
        <f t="shared" si="2"/>
        <v>0.43641185118561693</v>
      </c>
      <c r="O196" s="2">
        <v>150000</v>
      </c>
      <c r="P196" s="2">
        <v>0</v>
      </c>
    </row>
    <row r="197" spans="1:16" ht="30" x14ac:dyDescent="0.25">
      <c r="A197" s="1" t="s">
        <v>3966</v>
      </c>
      <c r="B197" s="22" t="s">
        <v>77</v>
      </c>
      <c r="C197" s="22" t="s">
        <v>3957</v>
      </c>
      <c r="D197" s="13" t="s">
        <v>48</v>
      </c>
      <c r="E197" s="13" t="s">
        <v>48</v>
      </c>
      <c r="F197" s="11" t="s">
        <v>3999</v>
      </c>
      <c r="G197" s="1" t="s">
        <v>4000</v>
      </c>
      <c r="H197" s="1" t="s">
        <v>78</v>
      </c>
      <c r="I197" s="1" t="s">
        <v>777</v>
      </c>
      <c r="J197" s="2">
        <v>0</v>
      </c>
      <c r="K197" s="2">
        <v>197252</v>
      </c>
      <c r="L197" s="2">
        <v>197252</v>
      </c>
      <c r="M197" s="2">
        <v>0</v>
      </c>
      <c r="N197" s="6">
        <f t="shared" ref="N197:N260" si="3">IF(K197=0,"-",M197/K197)</f>
        <v>0</v>
      </c>
      <c r="O197" s="2">
        <v>96595</v>
      </c>
      <c r="P197" s="2">
        <v>0</v>
      </c>
    </row>
    <row r="198" spans="1:16" ht="30" x14ac:dyDescent="0.25">
      <c r="A198" s="1" t="s">
        <v>3966</v>
      </c>
      <c r="B198" s="22" t="s">
        <v>77</v>
      </c>
      <c r="C198" s="22" t="s">
        <v>3957</v>
      </c>
      <c r="D198" s="13" t="s">
        <v>47</v>
      </c>
      <c r="E198" s="13" t="s">
        <v>2401</v>
      </c>
      <c r="F198" s="11" t="s">
        <v>5623</v>
      </c>
      <c r="G198" s="1" t="s">
        <v>5624</v>
      </c>
      <c r="H198" s="1" t="s">
        <v>81</v>
      </c>
      <c r="I198" s="1" t="s">
        <v>81</v>
      </c>
      <c r="J198" s="2">
        <v>0</v>
      </c>
      <c r="K198" s="2">
        <v>847150</v>
      </c>
      <c r="L198" s="2">
        <v>847150</v>
      </c>
      <c r="M198" s="2">
        <v>0</v>
      </c>
      <c r="N198" s="6">
        <f t="shared" si="3"/>
        <v>0</v>
      </c>
      <c r="O198" s="2">
        <v>615798</v>
      </c>
      <c r="P198" s="2">
        <v>0</v>
      </c>
    </row>
    <row r="199" spans="1:16" ht="30" x14ac:dyDescent="0.25">
      <c r="A199" s="1" t="s">
        <v>3966</v>
      </c>
      <c r="B199" s="22" t="s">
        <v>85</v>
      </c>
      <c r="C199" s="22" t="s">
        <v>3958</v>
      </c>
      <c r="D199" s="13" t="s">
        <v>66</v>
      </c>
      <c r="E199" s="13" t="s">
        <v>66</v>
      </c>
      <c r="F199" s="11" t="s">
        <v>2471</v>
      </c>
      <c r="G199" s="1" t="s">
        <v>2472</v>
      </c>
      <c r="H199" s="1" t="s">
        <v>90</v>
      </c>
      <c r="I199" s="1" t="s">
        <v>795</v>
      </c>
      <c r="J199" s="2">
        <v>237439</v>
      </c>
      <c r="K199" s="2">
        <v>223367</v>
      </c>
      <c r="L199" s="2">
        <v>223367</v>
      </c>
      <c r="M199" s="2">
        <v>79960.095000000001</v>
      </c>
      <c r="N199" s="6">
        <f t="shared" si="3"/>
        <v>0.35797631252602219</v>
      </c>
      <c r="O199" s="2">
        <v>150386</v>
      </c>
      <c r="P199" s="2">
        <v>0</v>
      </c>
    </row>
    <row r="200" spans="1:16" ht="30" x14ac:dyDescent="0.25">
      <c r="A200" s="1" t="s">
        <v>3966</v>
      </c>
      <c r="B200" s="22" t="s">
        <v>85</v>
      </c>
      <c r="C200" s="22" t="s">
        <v>3957</v>
      </c>
      <c r="D200" s="13" t="s">
        <v>56</v>
      </c>
      <c r="E200" s="13" t="s">
        <v>56</v>
      </c>
      <c r="F200" s="11" t="s">
        <v>432</v>
      </c>
      <c r="G200" s="1" t="s">
        <v>433</v>
      </c>
      <c r="H200" s="1" t="s">
        <v>88</v>
      </c>
      <c r="I200" s="1" t="s">
        <v>89</v>
      </c>
      <c r="J200" s="2">
        <v>3531722</v>
      </c>
      <c r="K200" s="2">
        <v>2554125</v>
      </c>
      <c r="L200" s="2">
        <v>2554125</v>
      </c>
      <c r="M200" s="2">
        <v>2505989.5630000001</v>
      </c>
      <c r="N200" s="6">
        <f t="shared" si="3"/>
        <v>0.98115384446728338</v>
      </c>
      <c r="O200" s="2">
        <v>0</v>
      </c>
      <c r="P200" s="2">
        <v>0</v>
      </c>
    </row>
    <row r="201" spans="1:16" ht="45" x14ac:dyDescent="0.25">
      <c r="A201" s="1" t="s">
        <v>3966</v>
      </c>
      <c r="B201" s="22" t="s">
        <v>85</v>
      </c>
      <c r="C201" s="22" t="s">
        <v>3957</v>
      </c>
      <c r="D201" s="13" t="s">
        <v>359</v>
      </c>
      <c r="E201" s="13" t="s">
        <v>359</v>
      </c>
      <c r="F201" s="11" t="s">
        <v>4859</v>
      </c>
      <c r="G201" s="1" t="s">
        <v>4860</v>
      </c>
      <c r="H201" s="1" t="s">
        <v>88</v>
      </c>
      <c r="I201" s="1" t="s">
        <v>4861</v>
      </c>
      <c r="J201" s="2">
        <v>0</v>
      </c>
      <c r="K201" s="2">
        <v>184131</v>
      </c>
      <c r="L201" s="2">
        <v>184131</v>
      </c>
      <c r="M201" s="2">
        <v>0</v>
      </c>
      <c r="N201" s="6">
        <f t="shared" si="3"/>
        <v>0</v>
      </c>
      <c r="O201" s="2">
        <v>0</v>
      </c>
      <c r="P201" s="2">
        <v>0</v>
      </c>
    </row>
    <row r="202" spans="1:16" ht="30" x14ac:dyDescent="0.25">
      <c r="A202" s="1" t="s">
        <v>3966</v>
      </c>
      <c r="B202" s="22" t="s">
        <v>85</v>
      </c>
      <c r="C202" s="22" t="s">
        <v>3957</v>
      </c>
      <c r="D202" s="13" t="s">
        <v>83</v>
      </c>
      <c r="E202" s="13" t="s">
        <v>2400</v>
      </c>
      <c r="F202" s="11" t="s">
        <v>434</v>
      </c>
      <c r="G202" s="1" t="s">
        <v>3038</v>
      </c>
      <c r="H202" s="1" t="s">
        <v>195</v>
      </c>
      <c r="I202" s="1" t="s">
        <v>435</v>
      </c>
      <c r="J202" s="2">
        <v>2637775</v>
      </c>
      <c r="K202" s="2">
        <v>2113802</v>
      </c>
      <c r="L202" s="2">
        <v>2113802</v>
      </c>
      <c r="M202" s="2">
        <v>1469643.5279999999</v>
      </c>
      <c r="N202" s="6">
        <f t="shared" si="3"/>
        <v>0.69526073302986746</v>
      </c>
      <c r="O202" s="2">
        <v>757207</v>
      </c>
      <c r="P202" s="2">
        <v>0</v>
      </c>
    </row>
    <row r="203" spans="1:16" ht="30" x14ac:dyDescent="0.25">
      <c r="A203" s="1" t="s">
        <v>3966</v>
      </c>
      <c r="B203" s="22" t="s">
        <v>85</v>
      </c>
      <c r="C203" s="22" t="s">
        <v>3957</v>
      </c>
      <c r="D203" s="13" t="s">
        <v>83</v>
      </c>
      <c r="E203" s="13" t="s">
        <v>2400</v>
      </c>
      <c r="F203" s="11" t="s">
        <v>436</v>
      </c>
      <c r="G203" s="1" t="s">
        <v>437</v>
      </c>
      <c r="H203" s="1" t="s">
        <v>88</v>
      </c>
      <c r="I203" s="1" t="s">
        <v>280</v>
      </c>
      <c r="J203" s="2">
        <v>384640</v>
      </c>
      <c r="K203" s="2">
        <v>0</v>
      </c>
      <c r="L203" s="2">
        <v>0</v>
      </c>
      <c r="M203" s="2">
        <v>0</v>
      </c>
      <c r="N203" s="6" t="str">
        <f t="shared" si="3"/>
        <v>-</v>
      </c>
      <c r="O203" s="2">
        <v>0</v>
      </c>
      <c r="P203" s="2">
        <v>0</v>
      </c>
    </row>
    <row r="204" spans="1:16" ht="30" x14ac:dyDescent="0.25">
      <c r="A204" s="1" t="s">
        <v>3966</v>
      </c>
      <c r="B204" s="22" t="s">
        <v>85</v>
      </c>
      <c r="C204" s="22" t="s">
        <v>3957</v>
      </c>
      <c r="D204" s="13" t="s">
        <v>65</v>
      </c>
      <c r="E204" s="13" t="s">
        <v>65</v>
      </c>
      <c r="F204" s="11" t="s">
        <v>86</v>
      </c>
      <c r="G204" s="1" t="s">
        <v>87</v>
      </c>
      <c r="H204" s="1" t="s">
        <v>88</v>
      </c>
      <c r="I204" s="1" t="s">
        <v>1757</v>
      </c>
      <c r="J204" s="2">
        <v>1572981</v>
      </c>
      <c r="K204" s="2">
        <v>0</v>
      </c>
      <c r="L204" s="2">
        <v>0</v>
      </c>
      <c r="M204" s="2">
        <v>0</v>
      </c>
      <c r="N204" s="6" t="str">
        <f t="shared" si="3"/>
        <v>-</v>
      </c>
      <c r="O204" s="2">
        <v>0</v>
      </c>
      <c r="P204" s="2">
        <v>0</v>
      </c>
    </row>
    <row r="205" spans="1:16" ht="30" x14ac:dyDescent="0.25">
      <c r="A205" s="1" t="s">
        <v>3966</v>
      </c>
      <c r="B205" s="22" t="s">
        <v>85</v>
      </c>
      <c r="C205" s="22" t="s">
        <v>3957</v>
      </c>
      <c r="D205" s="13" t="s">
        <v>48</v>
      </c>
      <c r="E205" s="13" t="s">
        <v>48</v>
      </c>
      <c r="F205" s="11" t="s">
        <v>4862</v>
      </c>
      <c r="G205" s="1" t="s">
        <v>5079</v>
      </c>
      <c r="H205" s="1" t="s">
        <v>90</v>
      </c>
      <c r="I205" s="1" t="s">
        <v>4863</v>
      </c>
      <c r="J205" s="2">
        <v>0</v>
      </c>
      <c r="K205" s="2">
        <v>49463</v>
      </c>
      <c r="L205" s="2">
        <v>49463</v>
      </c>
      <c r="M205" s="2">
        <v>49462.993999999999</v>
      </c>
      <c r="N205" s="6">
        <f t="shared" si="3"/>
        <v>0.99999987869720797</v>
      </c>
      <c r="O205" s="2">
        <v>0</v>
      </c>
      <c r="P205" s="2">
        <v>0</v>
      </c>
    </row>
    <row r="206" spans="1:16" ht="30" x14ac:dyDescent="0.25">
      <c r="A206" s="1" t="s">
        <v>3966</v>
      </c>
      <c r="B206" s="22" t="s">
        <v>85</v>
      </c>
      <c r="C206" s="22" t="s">
        <v>3957</v>
      </c>
      <c r="D206" s="13" t="s">
        <v>47</v>
      </c>
      <c r="E206" s="13" t="s">
        <v>2401</v>
      </c>
      <c r="F206" s="11" t="s">
        <v>2566</v>
      </c>
      <c r="G206" s="1" t="s">
        <v>3037</v>
      </c>
      <c r="H206" s="1" t="s">
        <v>195</v>
      </c>
      <c r="I206" s="1" t="s">
        <v>1758</v>
      </c>
      <c r="J206" s="2">
        <v>2704272</v>
      </c>
      <c r="K206" s="2">
        <v>89214</v>
      </c>
      <c r="L206" s="2">
        <v>89214</v>
      </c>
      <c r="M206" s="2">
        <v>44850.116999999998</v>
      </c>
      <c r="N206" s="6">
        <f t="shared" si="3"/>
        <v>0.50272509919967712</v>
      </c>
      <c r="O206" s="2">
        <v>0</v>
      </c>
      <c r="P206" s="2">
        <v>0</v>
      </c>
    </row>
    <row r="207" spans="1:16" ht="30" x14ac:dyDescent="0.25">
      <c r="A207" s="1" t="s">
        <v>3966</v>
      </c>
      <c r="B207" s="22" t="s">
        <v>85</v>
      </c>
      <c r="C207" s="22" t="s">
        <v>3957</v>
      </c>
      <c r="D207" s="13" t="s">
        <v>48</v>
      </c>
      <c r="E207" s="13" t="s">
        <v>48</v>
      </c>
      <c r="F207" s="11" t="s">
        <v>2754</v>
      </c>
      <c r="G207" s="1" t="s">
        <v>5080</v>
      </c>
      <c r="H207" s="1" t="s">
        <v>88</v>
      </c>
      <c r="I207" s="1" t="s">
        <v>89</v>
      </c>
      <c r="J207" s="2">
        <v>4418584</v>
      </c>
      <c r="K207" s="2">
        <v>758319</v>
      </c>
      <c r="L207" s="2">
        <v>758319</v>
      </c>
      <c r="M207" s="2">
        <v>572249.47199999995</v>
      </c>
      <c r="N207" s="6">
        <f t="shared" si="3"/>
        <v>0.7546289516680974</v>
      </c>
      <c r="O207" s="2">
        <v>0</v>
      </c>
      <c r="P207" s="2">
        <v>0</v>
      </c>
    </row>
    <row r="208" spans="1:16" ht="30" x14ac:dyDescent="0.25">
      <c r="A208" s="1" t="s">
        <v>3966</v>
      </c>
      <c r="B208" s="22" t="s">
        <v>85</v>
      </c>
      <c r="C208" s="22" t="s">
        <v>3957</v>
      </c>
      <c r="D208" s="13" t="s">
        <v>47</v>
      </c>
      <c r="E208" s="13" t="s">
        <v>2401</v>
      </c>
      <c r="F208" s="11" t="s">
        <v>5486</v>
      </c>
      <c r="G208" s="1" t="s">
        <v>5487</v>
      </c>
      <c r="H208" s="1" t="s">
        <v>88</v>
      </c>
      <c r="I208" s="1" t="s">
        <v>89</v>
      </c>
      <c r="J208" s="2">
        <v>0</v>
      </c>
      <c r="K208" s="2">
        <v>450900</v>
      </c>
      <c r="L208" s="2">
        <v>450900</v>
      </c>
      <c r="M208" s="2">
        <v>0</v>
      </c>
      <c r="N208" s="6">
        <f t="shared" si="3"/>
        <v>0</v>
      </c>
      <c r="O208" s="2">
        <v>766500</v>
      </c>
      <c r="P208" s="2">
        <v>0</v>
      </c>
    </row>
    <row r="209" spans="1:16" ht="30" x14ac:dyDescent="0.25">
      <c r="A209" s="1" t="s">
        <v>3966</v>
      </c>
      <c r="B209" s="22" t="s">
        <v>85</v>
      </c>
      <c r="C209" s="22" t="s">
        <v>3957</v>
      </c>
      <c r="D209" s="13" t="s">
        <v>65</v>
      </c>
      <c r="E209" s="13" t="s">
        <v>65</v>
      </c>
      <c r="F209" s="11" t="s">
        <v>5488</v>
      </c>
      <c r="G209" s="1" t="s">
        <v>5489</v>
      </c>
      <c r="H209" s="1" t="s">
        <v>88</v>
      </c>
      <c r="I209" s="1" t="s">
        <v>89</v>
      </c>
      <c r="J209" s="2">
        <v>0</v>
      </c>
      <c r="K209" s="2">
        <v>500800</v>
      </c>
      <c r="L209" s="2">
        <v>500800</v>
      </c>
      <c r="M209" s="2">
        <v>0</v>
      </c>
      <c r="N209" s="6">
        <f t="shared" si="3"/>
        <v>0</v>
      </c>
      <c r="O209" s="2">
        <v>798935</v>
      </c>
      <c r="P209" s="2">
        <v>0</v>
      </c>
    </row>
    <row r="210" spans="1:16" ht="30" x14ac:dyDescent="0.25">
      <c r="A210" s="1" t="s">
        <v>3966</v>
      </c>
      <c r="B210" s="22" t="s">
        <v>85</v>
      </c>
      <c r="C210" s="22" t="s">
        <v>3957</v>
      </c>
      <c r="D210" s="13" t="s">
        <v>48</v>
      </c>
      <c r="E210" s="13" t="s">
        <v>48</v>
      </c>
      <c r="F210" s="11" t="s">
        <v>5490</v>
      </c>
      <c r="G210" s="1" t="s">
        <v>5491</v>
      </c>
      <c r="H210" s="1" t="s">
        <v>88</v>
      </c>
      <c r="I210" s="1" t="s">
        <v>89</v>
      </c>
      <c r="J210" s="2">
        <v>0</v>
      </c>
      <c r="K210" s="2">
        <v>2416898</v>
      </c>
      <c r="L210" s="2">
        <v>2416898</v>
      </c>
      <c r="M210" s="2">
        <v>65770.149999999994</v>
      </c>
      <c r="N210" s="6">
        <f t="shared" si="3"/>
        <v>2.7212629577251499E-2</v>
      </c>
      <c r="O210" s="2">
        <v>3279416</v>
      </c>
      <c r="P210" s="2">
        <v>0</v>
      </c>
    </row>
    <row r="211" spans="1:16" ht="45" x14ac:dyDescent="0.25">
      <c r="A211" s="1" t="s">
        <v>3966</v>
      </c>
      <c r="B211" s="22" t="s">
        <v>85</v>
      </c>
      <c r="C211" s="22" t="s">
        <v>3957</v>
      </c>
      <c r="D211" s="13" t="s">
        <v>47</v>
      </c>
      <c r="E211" s="13" t="s">
        <v>2401</v>
      </c>
      <c r="F211" s="11" t="s">
        <v>4864</v>
      </c>
      <c r="G211" s="1" t="s">
        <v>4865</v>
      </c>
      <c r="H211" s="1" t="s">
        <v>802</v>
      </c>
      <c r="I211" s="1" t="s">
        <v>4866</v>
      </c>
      <c r="J211" s="2">
        <v>0</v>
      </c>
      <c r="K211" s="2">
        <v>709640</v>
      </c>
      <c r="L211" s="2">
        <v>709640</v>
      </c>
      <c r="M211" s="2">
        <v>334385.71600000001</v>
      </c>
      <c r="N211" s="6">
        <f t="shared" si="3"/>
        <v>0.47120471788512486</v>
      </c>
      <c r="O211" s="2">
        <v>0</v>
      </c>
      <c r="P211" s="2">
        <v>0</v>
      </c>
    </row>
    <row r="212" spans="1:16" ht="30" x14ac:dyDescent="0.25">
      <c r="A212" s="1" t="s">
        <v>3966</v>
      </c>
      <c r="B212" s="22" t="s">
        <v>4765</v>
      </c>
      <c r="C212" s="22" t="s">
        <v>3958</v>
      </c>
      <c r="D212" s="13" t="s">
        <v>2569</v>
      </c>
      <c r="E212" s="13" t="s">
        <v>2569</v>
      </c>
      <c r="F212" s="11" t="s">
        <v>2567</v>
      </c>
      <c r="G212" s="1" t="s">
        <v>5081</v>
      </c>
      <c r="H212" s="1" t="s">
        <v>91</v>
      </c>
      <c r="I212" s="1" t="s">
        <v>2568</v>
      </c>
      <c r="J212" s="2">
        <v>237038</v>
      </c>
      <c r="K212" s="2">
        <v>70182</v>
      </c>
      <c r="L212" s="2">
        <v>70182</v>
      </c>
      <c r="M212" s="2">
        <v>0</v>
      </c>
      <c r="N212" s="6">
        <f t="shared" si="3"/>
        <v>0</v>
      </c>
      <c r="O212" s="2">
        <v>244170</v>
      </c>
      <c r="P212" s="2">
        <v>0</v>
      </c>
    </row>
    <row r="213" spans="1:16" ht="30" x14ac:dyDescent="0.25">
      <c r="A213" s="1" t="s">
        <v>3966</v>
      </c>
      <c r="B213" s="22" t="s">
        <v>4765</v>
      </c>
      <c r="C213" s="22" t="s">
        <v>3958</v>
      </c>
      <c r="D213" s="13" t="s">
        <v>2569</v>
      </c>
      <c r="E213" s="13" t="s">
        <v>2569</v>
      </c>
      <c r="F213" s="11" t="s">
        <v>2570</v>
      </c>
      <c r="G213" s="1" t="s">
        <v>5082</v>
      </c>
      <c r="H213" s="1" t="s">
        <v>92</v>
      </c>
      <c r="I213" s="1" t="s">
        <v>93</v>
      </c>
      <c r="J213" s="2">
        <v>266437</v>
      </c>
      <c r="K213" s="2">
        <v>254719</v>
      </c>
      <c r="L213" s="2">
        <v>254719</v>
      </c>
      <c r="M213" s="2">
        <v>206533.242</v>
      </c>
      <c r="N213" s="6">
        <f t="shared" si="3"/>
        <v>0.81082778277238843</v>
      </c>
      <c r="O213" s="2">
        <v>0</v>
      </c>
      <c r="P213" s="2">
        <v>0</v>
      </c>
    </row>
    <row r="214" spans="1:16" ht="30" x14ac:dyDescent="0.25">
      <c r="A214" s="1" t="s">
        <v>3966</v>
      </c>
      <c r="B214" s="22" t="s">
        <v>4765</v>
      </c>
      <c r="C214" s="22" t="s">
        <v>3957</v>
      </c>
      <c r="D214" s="13" t="s">
        <v>46</v>
      </c>
      <c r="E214" s="13" t="s">
        <v>46</v>
      </c>
      <c r="F214" s="11" t="s">
        <v>438</v>
      </c>
      <c r="G214" s="1" t="s">
        <v>439</v>
      </c>
      <c r="H214" s="1" t="s">
        <v>26</v>
      </c>
      <c r="I214" s="1" t="s">
        <v>440</v>
      </c>
      <c r="J214" s="2">
        <v>369453</v>
      </c>
      <c r="K214" s="2">
        <v>475810</v>
      </c>
      <c r="L214" s="2">
        <v>475810</v>
      </c>
      <c r="M214" s="2">
        <v>462366.81099999999</v>
      </c>
      <c r="N214" s="6">
        <f t="shared" si="3"/>
        <v>0.97174672873626022</v>
      </c>
      <c r="O214" s="2">
        <v>0</v>
      </c>
      <c r="P214" s="2">
        <v>0</v>
      </c>
    </row>
    <row r="215" spans="1:16" ht="30" x14ac:dyDescent="0.25">
      <c r="A215" s="1" t="s">
        <v>3966</v>
      </c>
      <c r="B215" s="22" t="s">
        <v>4765</v>
      </c>
      <c r="C215" s="22" t="s">
        <v>3957</v>
      </c>
      <c r="D215" s="13" t="s">
        <v>56</v>
      </c>
      <c r="E215" s="13" t="s">
        <v>56</v>
      </c>
      <c r="F215" s="11" t="s">
        <v>441</v>
      </c>
      <c r="G215" s="1" t="s">
        <v>442</v>
      </c>
      <c r="H215" s="1" t="s">
        <v>26</v>
      </c>
      <c r="I215" s="1" t="s">
        <v>443</v>
      </c>
      <c r="J215" s="2">
        <v>1065415</v>
      </c>
      <c r="K215" s="2">
        <v>1692338</v>
      </c>
      <c r="L215" s="2">
        <v>1692338</v>
      </c>
      <c r="M215" s="2">
        <v>386956.03399999999</v>
      </c>
      <c r="N215" s="6">
        <f t="shared" si="3"/>
        <v>0.22865174332786947</v>
      </c>
      <c r="O215" s="2">
        <v>0</v>
      </c>
      <c r="P215" s="2">
        <v>0</v>
      </c>
    </row>
    <row r="216" spans="1:16" ht="30" x14ac:dyDescent="0.25">
      <c r="A216" s="1" t="s">
        <v>3966</v>
      </c>
      <c r="B216" s="22" t="s">
        <v>4765</v>
      </c>
      <c r="C216" s="22" t="s">
        <v>3957</v>
      </c>
      <c r="D216" s="13" t="s">
        <v>46</v>
      </c>
      <c r="E216" s="13" t="s">
        <v>46</v>
      </c>
      <c r="F216" s="11" t="s">
        <v>4001</v>
      </c>
      <c r="G216" s="1" t="s">
        <v>4002</v>
      </c>
      <c r="H216" s="1" t="s">
        <v>26</v>
      </c>
      <c r="I216" s="1" t="s">
        <v>26</v>
      </c>
      <c r="J216" s="2">
        <v>0</v>
      </c>
      <c r="K216" s="2">
        <v>3000000</v>
      </c>
      <c r="L216" s="2">
        <v>3000000</v>
      </c>
      <c r="M216" s="2">
        <v>1357314.321</v>
      </c>
      <c r="N216" s="6">
        <f t="shared" si="3"/>
        <v>0.45243810699999998</v>
      </c>
      <c r="O216" s="2">
        <v>0</v>
      </c>
      <c r="P216" s="2">
        <v>0</v>
      </c>
    </row>
    <row r="217" spans="1:16" ht="30" x14ac:dyDescent="0.25">
      <c r="A217" s="1" t="s">
        <v>3966</v>
      </c>
      <c r="B217" s="22" t="s">
        <v>4765</v>
      </c>
      <c r="C217" s="22" t="s">
        <v>3957</v>
      </c>
      <c r="D217" s="13" t="s">
        <v>56</v>
      </c>
      <c r="E217" s="13" t="s">
        <v>56</v>
      </c>
      <c r="F217" s="11" t="s">
        <v>444</v>
      </c>
      <c r="G217" s="1" t="s">
        <v>445</v>
      </c>
      <c r="H217" s="1" t="s">
        <v>26</v>
      </c>
      <c r="I217" s="1" t="s">
        <v>27</v>
      </c>
      <c r="J217" s="2">
        <v>2151883</v>
      </c>
      <c r="K217" s="2">
        <v>2762709</v>
      </c>
      <c r="L217" s="2">
        <v>2762709</v>
      </c>
      <c r="M217" s="2">
        <v>217083.93900000001</v>
      </c>
      <c r="N217" s="6">
        <f t="shared" si="3"/>
        <v>7.8576476567021727E-2</v>
      </c>
      <c r="O217" s="2">
        <v>450000</v>
      </c>
      <c r="P217" s="2">
        <v>0</v>
      </c>
    </row>
    <row r="218" spans="1:16" ht="30" x14ac:dyDescent="0.25">
      <c r="A218" s="1" t="s">
        <v>3966</v>
      </c>
      <c r="B218" s="22" t="s">
        <v>4765</v>
      </c>
      <c r="C218" s="22" t="s">
        <v>3957</v>
      </c>
      <c r="D218" s="13" t="s">
        <v>56</v>
      </c>
      <c r="E218" s="13" t="s">
        <v>56</v>
      </c>
      <c r="F218" s="11" t="s">
        <v>2755</v>
      </c>
      <c r="G218" s="1" t="s">
        <v>2756</v>
      </c>
      <c r="H218" s="1" t="s">
        <v>92</v>
      </c>
      <c r="I218" s="1" t="s">
        <v>93</v>
      </c>
      <c r="J218" s="2">
        <v>903550</v>
      </c>
      <c r="K218" s="2">
        <v>2789789</v>
      </c>
      <c r="L218" s="2">
        <v>2789789</v>
      </c>
      <c r="M218" s="2">
        <v>158048.27000000002</v>
      </c>
      <c r="N218" s="6">
        <f t="shared" si="3"/>
        <v>5.6652409913437903E-2</v>
      </c>
      <c r="O218" s="2">
        <v>1406493</v>
      </c>
      <c r="P218" s="2">
        <v>0</v>
      </c>
    </row>
    <row r="219" spans="1:16" ht="30" x14ac:dyDescent="0.25">
      <c r="A219" s="1" t="s">
        <v>3966</v>
      </c>
      <c r="B219" s="22" t="s">
        <v>4765</v>
      </c>
      <c r="C219" s="22" t="s">
        <v>3957</v>
      </c>
      <c r="D219" s="13" t="s">
        <v>56</v>
      </c>
      <c r="E219" s="13" t="s">
        <v>56</v>
      </c>
      <c r="F219" s="11" t="s">
        <v>5492</v>
      </c>
      <c r="G219" s="1" t="s">
        <v>5493</v>
      </c>
      <c r="H219" s="1" t="s">
        <v>26</v>
      </c>
      <c r="I219" s="1" t="s">
        <v>26</v>
      </c>
      <c r="J219" s="2">
        <v>0</v>
      </c>
      <c r="K219" s="2">
        <v>658439</v>
      </c>
      <c r="L219" s="2">
        <v>658439</v>
      </c>
      <c r="M219" s="2">
        <v>4831.1220000000003</v>
      </c>
      <c r="N219" s="6">
        <f t="shared" si="3"/>
        <v>7.337235491822326E-3</v>
      </c>
      <c r="O219" s="2">
        <v>2860000</v>
      </c>
      <c r="P219" s="2">
        <v>2249278</v>
      </c>
    </row>
    <row r="220" spans="1:16" ht="30" x14ac:dyDescent="0.25">
      <c r="A220" s="1" t="s">
        <v>3966</v>
      </c>
      <c r="B220" s="22" t="s">
        <v>4765</v>
      </c>
      <c r="C220" s="22" t="s">
        <v>3957</v>
      </c>
      <c r="D220" s="13" t="s">
        <v>65</v>
      </c>
      <c r="E220" s="13" t="s">
        <v>65</v>
      </c>
      <c r="F220" s="11" t="s">
        <v>446</v>
      </c>
      <c r="G220" s="1" t="s">
        <v>447</v>
      </c>
      <c r="H220" s="1" t="s">
        <v>7</v>
      </c>
      <c r="I220" s="1" t="s">
        <v>8</v>
      </c>
      <c r="J220" s="2">
        <v>4291318</v>
      </c>
      <c r="K220" s="2">
        <v>1585369</v>
      </c>
      <c r="L220" s="2">
        <v>1585369</v>
      </c>
      <c r="M220" s="2">
        <v>1483351.2080000001</v>
      </c>
      <c r="N220" s="6">
        <f t="shared" si="3"/>
        <v>0.93565044352450444</v>
      </c>
      <c r="O220" s="2">
        <v>0</v>
      </c>
      <c r="P220" s="2">
        <v>0</v>
      </c>
    </row>
    <row r="221" spans="1:16" ht="30" x14ac:dyDescent="0.25">
      <c r="A221" s="1" t="s">
        <v>3966</v>
      </c>
      <c r="B221" s="22" t="s">
        <v>4765</v>
      </c>
      <c r="C221" s="22" t="s">
        <v>3957</v>
      </c>
      <c r="D221" s="13" t="s">
        <v>47</v>
      </c>
      <c r="E221" s="13" t="s">
        <v>2401</v>
      </c>
      <c r="F221" s="11" t="s">
        <v>94</v>
      </c>
      <c r="G221" s="1" t="s">
        <v>448</v>
      </c>
      <c r="H221" s="1" t="s">
        <v>7</v>
      </c>
      <c r="I221" s="1" t="s">
        <v>8</v>
      </c>
      <c r="J221" s="2">
        <v>1912999</v>
      </c>
      <c r="K221" s="2">
        <v>1713645</v>
      </c>
      <c r="L221" s="2">
        <v>1713645</v>
      </c>
      <c r="M221" s="2">
        <v>1464709.324</v>
      </c>
      <c r="N221" s="6">
        <f t="shared" si="3"/>
        <v>0.85473322887762637</v>
      </c>
      <c r="O221" s="2">
        <v>0</v>
      </c>
      <c r="P221" s="2">
        <v>0</v>
      </c>
    </row>
    <row r="222" spans="1:16" ht="30" x14ac:dyDescent="0.25">
      <c r="A222" s="1" t="s">
        <v>3966</v>
      </c>
      <c r="B222" s="22" t="s">
        <v>4765</v>
      </c>
      <c r="C222" s="22" t="s">
        <v>3957</v>
      </c>
      <c r="D222" s="13" t="s">
        <v>48</v>
      </c>
      <c r="E222" s="13" t="s">
        <v>48</v>
      </c>
      <c r="F222" s="11" t="s">
        <v>449</v>
      </c>
      <c r="G222" s="1" t="s">
        <v>450</v>
      </c>
      <c r="H222" s="1" t="s">
        <v>7</v>
      </c>
      <c r="I222" s="1" t="s">
        <v>8</v>
      </c>
      <c r="J222" s="2">
        <v>4920614</v>
      </c>
      <c r="K222" s="2">
        <v>1924976</v>
      </c>
      <c r="L222" s="2">
        <v>1924976</v>
      </c>
      <c r="M222" s="2">
        <v>1857642.426</v>
      </c>
      <c r="N222" s="6">
        <f t="shared" si="3"/>
        <v>0.96502108389922781</v>
      </c>
      <c r="O222" s="2">
        <v>0</v>
      </c>
      <c r="P222" s="2">
        <v>0</v>
      </c>
    </row>
    <row r="223" spans="1:16" ht="30" x14ac:dyDescent="0.25">
      <c r="A223" s="1" t="s">
        <v>3966</v>
      </c>
      <c r="B223" s="22" t="s">
        <v>4765</v>
      </c>
      <c r="C223" s="22" t="s">
        <v>3957</v>
      </c>
      <c r="D223" s="13" t="s">
        <v>56</v>
      </c>
      <c r="E223" s="13" t="s">
        <v>56</v>
      </c>
      <c r="F223" s="11" t="s">
        <v>4003</v>
      </c>
      <c r="G223" s="1" t="s">
        <v>4004</v>
      </c>
      <c r="H223" s="1" t="s">
        <v>26</v>
      </c>
      <c r="I223" s="1" t="s">
        <v>451</v>
      </c>
      <c r="J223" s="2">
        <v>0</v>
      </c>
      <c r="K223" s="2">
        <v>1442112</v>
      </c>
      <c r="L223" s="2">
        <v>1442112</v>
      </c>
      <c r="M223" s="2">
        <v>1270763.0789999999</v>
      </c>
      <c r="N223" s="6">
        <f t="shared" si="3"/>
        <v>0.88118196020836104</v>
      </c>
      <c r="O223" s="2">
        <v>0</v>
      </c>
      <c r="P223" s="2">
        <v>0</v>
      </c>
    </row>
    <row r="224" spans="1:16" ht="45" x14ac:dyDescent="0.25">
      <c r="A224" s="1" t="s">
        <v>3966</v>
      </c>
      <c r="B224" s="22" t="s">
        <v>4765</v>
      </c>
      <c r="C224" s="22" t="s">
        <v>3957</v>
      </c>
      <c r="D224" s="13" t="s">
        <v>56</v>
      </c>
      <c r="E224" s="13" t="s">
        <v>56</v>
      </c>
      <c r="F224" s="11" t="s">
        <v>2473</v>
      </c>
      <c r="G224" s="1" t="s">
        <v>5083</v>
      </c>
      <c r="H224" s="1" t="s">
        <v>26</v>
      </c>
      <c r="I224" s="1" t="s">
        <v>2474</v>
      </c>
      <c r="J224" s="2">
        <v>72288</v>
      </c>
      <c r="K224" s="2">
        <v>85691</v>
      </c>
      <c r="L224" s="2">
        <v>85691</v>
      </c>
      <c r="M224" s="2">
        <v>58261</v>
      </c>
      <c r="N224" s="6">
        <f t="shared" si="3"/>
        <v>0.67989637184768525</v>
      </c>
      <c r="O224" s="2">
        <v>0</v>
      </c>
      <c r="P224" s="2">
        <v>0</v>
      </c>
    </row>
    <row r="225" spans="1:16" ht="30" x14ac:dyDescent="0.25">
      <c r="A225" s="1" t="s">
        <v>3966</v>
      </c>
      <c r="B225" s="22" t="s">
        <v>4765</v>
      </c>
      <c r="C225" s="22" t="s">
        <v>3957</v>
      </c>
      <c r="D225" s="13" t="s">
        <v>56</v>
      </c>
      <c r="E225" s="13" t="s">
        <v>56</v>
      </c>
      <c r="F225" s="11" t="s">
        <v>2475</v>
      </c>
      <c r="G225" s="1" t="s">
        <v>5084</v>
      </c>
      <c r="H225" s="1" t="s">
        <v>26</v>
      </c>
      <c r="I225" s="1" t="s">
        <v>255</v>
      </c>
      <c r="J225" s="2">
        <v>1608858</v>
      </c>
      <c r="K225" s="2">
        <v>1823384</v>
      </c>
      <c r="L225" s="2">
        <v>1823384</v>
      </c>
      <c r="M225" s="2">
        <v>758085.9879999999</v>
      </c>
      <c r="N225" s="6">
        <f t="shared" si="3"/>
        <v>0.41575772739039057</v>
      </c>
      <c r="O225" s="2">
        <v>151465</v>
      </c>
      <c r="P225" s="2">
        <v>0</v>
      </c>
    </row>
    <row r="226" spans="1:16" ht="30" x14ac:dyDescent="0.25">
      <c r="A226" s="1" t="s">
        <v>3966</v>
      </c>
      <c r="B226" s="22" t="s">
        <v>4765</v>
      </c>
      <c r="C226" s="22" t="s">
        <v>3957</v>
      </c>
      <c r="D226" s="13" t="s">
        <v>56</v>
      </c>
      <c r="E226" s="13" t="s">
        <v>56</v>
      </c>
      <c r="F226" s="11" t="s">
        <v>2476</v>
      </c>
      <c r="G226" s="1" t="s">
        <v>5085</v>
      </c>
      <c r="H226" s="1" t="s">
        <v>26</v>
      </c>
      <c r="I226" s="1" t="s">
        <v>1889</v>
      </c>
      <c r="J226" s="2">
        <v>1113935</v>
      </c>
      <c r="K226" s="2">
        <v>1828138</v>
      </c>
      <c r="L226" s="2">
        <v>1828138</v>
      </c>
      <c r="M226" s="2">
        <v>1210354.8659999999</v>
      </c>
      <c r="N226" s="6">
        <f t="shared" si="3"/>
        <v>0.66206974856383927</v>
      </c>
      <c r="O226" s="2">
        <v>0</v>
      </c>
      <c r="P226" s="2">
        <v>0</v>
      </c>
    </row>
    <row r="227" spans="1:16" ht="30" x14ac:dyDescent="0.25">
      <c r="A227" s="1" t="s">
        <v>3966</v>
      </c>
      <c r="B227" s="22" t="s">
        <v>4765</v>
      </c>
      <c r="C227" s="22" t="s">
        <v>3957</v>
      </c>
      <c r="D227" s="13" t="s">
        <v>48</v>
      </c>
      <c r="E227" s="13" t="s">
        <v>48</v>
      </c>
      <c r="F227" s="11" t="s">
        <v>3039</v>
      </c>
      <c r="G227" s="1" t="s">
        <v>3040</v>
      </c>
      <c r="H227" s="1" t="s">
        <v>92</v>
      </c>
      <c r="I227" s="1" t="s">
        <v>3041</v>
      </c>
      <c r="J227" s="2">
        <v>1275599</v>
      </c>
      <c r="K227" s="2">
        <v>1264463</v>
      </c>
      <c r="L227" s="2">
        <v>1264463</v>
      </c>
      <c r="M227" s="2">
        <v>843057.61800000002</v>
      </c>
      <c r="N227" s="6">
        <f t="shared" si="3"/>
        <v>0.66673174145862713</v>
      </c>
      <c r="O227" s="2">
        <v>0</v>
      </c>
      <c r="P227" s="2">
        <v>0</v>
      </c>
    </row>
    <row r="228" spans="1:16" ht="30" x14ac:dyDescent="0.25">
      <c r="A228" s="1" t="s">
        <v>3966</v>
      </c>
      <c r="B228" s="22" t="s">
        <v>4765</v>
      </c>
      <c r="C228" s="22" t="s">
        <v>3957</v>
      </c>
      <c r="D228" s="13" t="s">
        <v>47</v>
      </c>
      <c r="E228" s="13" t="s">
        <v>2401</v>
      </c>
      <c r="F228" s="11" t="s">
        <v>5625</v>
      </c>
      <c r="G228" s="1" t="s">
        <v>5626</v>
      </c>
      <c r="H228" s="1" t="s">
        <v>26</v>
      </c>
      <c r="I228" s="1" t="s">
        <v>26</v>
      </c>
      <c r="J228" s="2">
        <v>0</v>
      </c>
      <c r="K228" s="2">
        <v>417300</v>
      </c>
      <c r="L228" s="2">
        <v>417300</v>
      </c>
      <c r="M228" s="2">
        <v>0</v>
      </c>
      <c r="N228" s="6">
        <f t="shared" si="3"/>
        <v>0</v>
      </c>
      <c r="O228" s="2">
        <v>178500</v>
      </c>
      <c r="P228" s="2">
        <v>0</v>
      </c>
    </row>
    <row r="229" spans="1:16" ht="30" x14ac:dyDescent="0.25">
      <c r="A229" s="1" t="s">
        <v>3966</v>
      </c>
      <c r="B229" s="22" t="s">
        <v>4765</v>
      </c>
      <c r="C229" s="22" t="s">
        <v>3957</v>
      </c>
      <c r="D229" s="13" t="s">
        <v>48</v>
      </c>
      <c r="E229" s="13" t="s">
        <v>48</v>
      </c>
      <c r="F229" s="11" t="s">
        <v>5494</v>
      </c>
      <c r="G229" s="1" t="s">
        <v>5495</v>
      </c>
      <c r="H229" s="1" t="s">
        <v>26</v>
      </c>
      <c r="I229" s="1" t="s">
        <v>26</v>
      </c>
      <c r="J229" s="2">
        <v>0</v>
      </c>
      <c r="K229" s="2">
        <v>2501500</v>
      </c>
      <c r="L229" s="2">
        <v>2501500</v>
      </c>
      <c r="M229" s="2">
        <v>0</v>
      </c>
      <c r="N229" s="6">
        <f t="shared" si="3"/>
        <v>0</v>
      </c>
      <c r="O229" s="2">
        <v>714963</v>
      </c>
      <c r="P229" s="2">
        <v>0</v>
      </c>
    </row>
    <row r="230" spans="1:16" ht="30" x14ac:dyDescent="0.25">
      <c r="A230" s="1" t="s">
        <v>3966</v>
      </c>
      <c r="B230" s="22" t="s">
        <v>4765</v>
      </c>
      <c r="C230" s="22" t="s">
        <v>3957</v>
      </c>
      <c r="D230" s="13" t="s">
        <v>47</v>
      </c>
      <c r="E230" s="13" t="s">
        <v>2401</v>
      </c>
      <c r="F230" s="11" t="s">
        <v>4867</v>
      </c>
      <c r="G230" s="1" t="s">
        <v>4868</v>
      </c>
      <c r="H230" s="1" t="s">
        <v>822</v>
      </c>
      <c r="I230" s="1" t="s">
        <v>4869</v>
      </c>
      <c r="J230" s="2">
        <v>0</v>
      </c>
      <c r="K230" s="2">
        <v>807320</v>
      </c>
      <c r="L230" s="2">
        <v>807320</v>
      </c>
      <c r="M230" s="2">
        <v>459449.29399999999</v>
      </c>
      <c r="N230" s="6">
        <f t="shared" si="3"/>
        <v>0.56910431303572317</v>
      </c>
      <c r="O230" s="2">
        <v>0</v>
      </c>
      <c r="P230" s="2">
        <v>0</v>
      </c>
    </row>
    <row r="231" spans="1:16" ht="30" x14ac:dyDescent="0.25">
      <c r="A231" s="1" t="s">
        <v>3966</v>
      </c>
      <c r="B231" s="22" t="s">
        <v>4766</v>
      </c>
      <c r="C231" s="22" t="s">
        <v>3957</v>
      </c>
      <c r="D231" s="13" t="s">
        <v>56</v>
      </c>
      <c r="E231" s="13" t="s">
        <v>56</v>
      </c>
      <c r="F231" s="11" t="s">
        <v>2832</v>
      </c>
      <c r="G231" s="1" t="s">
        <v>2833</v>
      </c>
      <c r="H231" s="1" t="s">
        <v>29</v>
      </c>
      <c r="I231" s="1" t="s">
        <v>30</v>
      </c>
      <c r="J231" s="2">
        <v>1222450</v>
      </c>
      <c r="K231" s="2">
        <v>450150</v>
      </c>
      <c r="L231" s="2">
        <v>450150</v>
      </c>
      <c r="M231" s="2">
        <v>71.62</v>
      </c>
      <c r="N231" s="6">
        <f t="shared" si="3"/>
        <v>1.5910252138176165E-4</v>
      </c>
      <c r="O231" s="2">
        <v>1050000</v>
      </c>
      <c r="P231" s="2">
        <v>0</v>
      </c>
    </row>
    <row r="232" spans="1:16" ht="45" x14ac:dyDescent="0.25">
      <c r="A232" s="1" t="s">
        <v>3966</v>
      </c>
      <c r="B232" s="22" t="s">
        <v>4766</v>
      </c>
      <c r="C232" s="22" t="s">
        <v>3957</v>
      </c>
      <c r="D232" s="13" t="s">
        <v>42</v>
      </c>
      <c r="E232" s="13" t="s">
        <v>2399</v>
      </c>
      <c r="F232" s="11" t="s">
        <v>452</v>
      </c>
      <c r="G232" s="1" t="s">
        <v>453</v>
      </c>
      <c r="H232" s="1" t="s">
        <v>99</v>
      </c>
      <c r="I232" s="1" t="s">
        <v>454</v>
      </c>
      <c r="J232" s="2">
        <v>788901</v>
      </c>
      <c r="K232" s="2">
        <v>742146</v>
      </c>
      <c r="L232" s="2">
        <v>742146</v>
      </c>
      <c r="M232" s="2">
        <v>347019.15700000001</v>
      </c>
      <c r="N232" s="6">
        <f t="shared" si="3"/>
        <v>0.46758879923896379</v>
      </c>
      <c r="O232" s="2">
        <v>1132741</v>
      </c>
      <c r="P232" s="2">
        <v>5393</v>
      </c>
    </row>
    <row r="233" spans="1:16" ht="30" x14ac:dyDescent="0.25">
      <c r="A233" s="1" t="s">
        <v>3966</v>
      </c>
      <c r="B233" s="22" t="s">
        <v>4766</v>
      </c>
      <c r="C233" s="22" t="s">
        <v>3957</v>
      </c>
      <c r="D233" s="13" t="s">
        <v>56</v>
      </c>
      <c r="E233" s="13" t="s">
        <v>56</v>
      </c>
      <c r="F233" s="11" t="s">
        <v>455</v>
      </c>
      <c r="G233" s="1" t="s">
        <v>456</v>
      </c>
      <c r="H233" s="1" t="s">
        <v>29</v>
      </c>
      <c r="I233" s="1" t="s">
        <v>30</v>
      </c>
      <c r="J233" s="2">
        <v>241842</v>
      </c>
      <c r="K233" s="2">
        <v>178052</v>
      </c>
      <c r="L233" s="2">
        <v>178052</v>
      </c>
      <c r="M233" s="2">
        <v>0</v>
      </c>
      <c r="N233" s="6">
        <f t="shared" si="3"/>
        <v>0</v>
      </c>
      <c r="O233" s="2">
        <v>0</v>
      </c>
      <c r="P233" s="2">
        <v>0</v>
      </c>
    </row>
    <row r="234" spans="1:16" ht="30" x14ac:dyDescent="0.25">
      <c r="A234" s="1" t="s">
        <v>3966</v>
      </c>
      <c r="B234" s="22" t="s">
        <v>4766</v>
      </c>
      <c r="C234" s="22" t="s">
        <v>3957</v>
      </c>
      <c r="D234" s="13" t="s">
        <v>56</v>
      </c>
      <c r="E234" s="13" t="s">
        <v>56</v>
      </c>
      <c r="F234" s="11" t="s">
        <v>96</v>
      </c>
      <c r="G234" s="1" t="s">
        <v>97</v>
      </c>
      <c r="H234" s="1" t="s">
        <v>29</v>
      </c>
      <c r="I234" s="1" t="s">
        <v>30</v>
      </c>
      <c r="J234" s="2">
        <v>745011</v>
      </c>
      <c r="K234" s="2">
        <v>4397507</v>
      </c>
      <c r="L234" s="2">
        <v>4397507</v>
      </c>
      <c r="M234" s="2">
        <v>4080420.736</v>
      </c>
      <c r="N234" s="6">
        <f t="shared" si="3"/>
        <v>0.92789408544432106</v>
      </c>
      <c r="O234" s="2">
        <v>813964</v>
      </c>
      <c r="P234" s="2">
        <v>0</v>
      </c>
    </row>
    <row r="235" spans="1:16" ht="30" x14ac:dyDescent="0.25">
      <c r="A235" s="1" t="s">
        <v>3966</v>
      </c>
      <c r="B235" s="22" t="s">
        <v>4766</v>
      </c>
      <c r="C235" s="22" t="s">
        <v>3957</v>
      </c>
      <c r="D235" s="13" t="s">
        <v>42</v>
      </c>
      <c r="E235" s="13" t="s">
        <v>2399</v>
      </c>
      <c r="F235" s="11" t="s">
        <v>457</v>
      </c>
      <c r="G235" s="1" t="s">
        <v>458</v>
      </c>
      <c r="H235" s="1" t="s">
        <v>29</v>
      </c>
      <c r="I235" s="1" t="s">
        <v>459</v>
      </c>
      <c r="J235" s="2">
        <v>1876585</v>
      </c>
      <c r="K235" s="2">
        <v>2320569</v>
      </c>
      <c r="L235" s="2">
        <v>2320569</v>
      </c>
      <c r="M235" s="2">
        <v>1442664.9580000001</v>
      </c>
      <c r="N235" s="6">
        <f t="shared" si="3"/>
        <v>0.62168587014650289</v>
      </c>
      <c r="O235" s="2">
        <v>0</v>
      </c>
      <c r="P235" s="2">
        <v>0</v>
      </c>
    </row>
    <row r="236" spans="1:16" x14ac:dyDescent="0.25">
      <c r="A236" s="1" t="s">
        <v>3966</v>
      </c>
      <c r="B236" s="22" t="s">
        <v>4766</v>
      </c>
      <c r="C236" s="22" t="s">
        <v>3957</v>
      </c>
      <c r="D236" s="13" t="s">
        <v>46</v>
      </c>
      <c r="E236" s="13" t="s">
        <v>46</v>
      </c>
      <c r="F236" s="11" t="s">
        <v>2834</v>
      </c>
      <c r="G236" s="1" t="s">
        <v>5086</v>
      </c>
      <c r="H236" s="1" t="s">
        <v>98</v>
      </c>
      <c r="I236" s="1" t="s">
        <v>2217</v>
      </c>
      <c r="J236" s="2">
        <v>127560</v>
      </c>
      <c r="K236" s="2">
        <v>120100</v>
      </c>
      <c r="L236" s="2">
        <v>120100</v>
      </c>
      <c r="M236" s="2">
        <v>71.62</v>
      </c>
      <c r="N236" s="6">
        <f t="shared" si="3"/>
        <v>5.9633638634471278E-4</v>
      </c>
      <c r="O236" s="2">
        <v>250000</v>
      </c>
      <c r="P236" s="2">
        <v>22369</v>
      </c>
    </row>
    <row r="237" spans="1:16" ht="30" x14ac:dyDescent="0.25">
      <c r="A237" s="1" t="s">
        <v>3966</v>
      </c>
      <c r="B237" s="22" t="s">
        <v>4766</v>
      </c>
      <c r="C237" s="22" t="s">
        <v>3957</v>
      </c>
      <c r="D237" s="13" t="s">
        <v>46</v>
      </c>
      <c r="E237" s="13" t="s">
        <v>46</v>
      </c>
      <c r="F237" s="11" t="s">
        <v>2757</v>
      </c>
      <c r="G237" s="1" t="s">
        <v>2758</v>
      </c>
      <c r="H237" s="1" t="s">
        <v>29</v>
      </c>
      <c r="I237" s="1" t="s">
        <v>2228</v>
      </c>
      <c r="J237" s="2">
        <v>1172490</v>
      </c>
      <c r="K237" s="2">
        <v>1393000</v>
      </c>
      <c r="L237" s="2">
        <v>1393000</v>
      </c>
      <c r="M237" s="2">
        <v>1392885.1300000001</v>
      </c>
      <c r="N237" s="6">
        <f t="shared" si="3"/>
        <v>0.99991753768844227</v>
      </c>
      <c r="O237" s="2">
        <v>1073016</v>
      </c>
      <c r="P237" s="2">
        <v>0</v>
      </c>
    </row>
    <row r="238" spans="1:16" ht="30" x14ac:dyDescent="0.25">
      <c r="A238" s="1" t="s">
        <v>3966</v>
      </c>
      <c r="B238" s="22" t="s">
        <v>4766</v>
      </c>
      <c r="C238" s="22" t="s">
        <v>3957</v>
      </c>
      <c r="D238" s="13" t="s">
        <v>47</v>
      </c>
      <c r="E238" s="13" t="s">
        <v>2401</v>
      </c>
      <c r="F238" s="11" t="s">
        <v>1759</v>
      </c>
      <c r="G238" s="1" t="s">
        <v>1760</v>
      </c>
      <c r="H238" s="1" t="s">
        <v>29</v>
      </c>
      <c r="I238" s="1" t="s">
        <v>1761</v>
      </c>
      <c r="J238" s="2">
        <v>4677200</v>
      </c>
      <c r="K238" s="2">
        <v>0</v>
      </c>
      <c r="L238" s="2">
        <v>0</v>
      </c>
      <c r="M238" s="2">
        <v>0</v>
      </c>
      <c r="N238" s="6" t="str">
        <f t="shared" si="3"/>
        <v>-</v>
      </c>
      <c r="O238" s="2">
        <v>0</v>
      </c>
      <c r="P238" s="2">
        <v>0</v>
      </c>
    </row>
    <row r="239" spans="1:16" ht="30" x14ac:dyDescent="0.25">
      <c r="A239" s="1" t="s">
        <v>3966</v>
      </c>
      <c r="B239" s="22" t="s">
        <v>4766</v>
      </c>
      <c r="C239" s="22" t="s">
        <v>3957</v>
      </c>
      <c r="D239" s="13" t="s">
        <v>65</v>
      </c>
      <c r="E239" s="13" t="s">
        <v>65</v>
      </c>
      <c r="F239" s="11" t="s">
        <v>460</v>
      </c>
      <c r="G239" s="1" t="s">
        <v>461</v>
      </c>
      <c r="H239" s="1" t="s">
        <v>29</v>
      </c>
      <c r="I239" s="1" t="s">
        <v>462</v>
      </c>
      <c r="J239" s="2">
        <v>1225461</v>
      </c>
      <c r="K239" s="2">
        <v>1252775</v>
      </c>
      <c r="L239" s="2">
        <v>1252775</v>
      </c>
      <c r="M239" s="2">
        <v>914793.12199999997</v>
      </c>
      <c r="N239" s="6">
        <f t="shared" si="3"/>
        <v>0.73021342379916587</v>
      </c>
      <c r="O239" s="2">
        <v>0</v>
      </c>
      <c r="P239" s="2">
        <v>0</v>
      </c>
    </row>
    <row r="240" spans="1:16" ht="45" x14ac:dyDescent="0.25">
      <c r="A240" s="1" t="s">
        <v>3966</v>
      </c>
      <c r="B240" s="22" t="s">
        <v>4766</v>
      </c>
      <c r="C240" s="22" t="s">
        <v>3957</v>
      </c>
      <c r="D240" s="13" t="s">
        <v>48</v>
      </c>
      <c r="E240" s="13" t="s">
        <v>48</v>
      </c>
      <c r="F240" s="11" t="s">
        <v>463</v>
      </c>
      <c r="G240" s="1" t="s">
        <v>464</v>
      </c>
      <c r="H240" s="1" t="s">
        <v>99</v>
      </c>
      <c r="I240" s="1" t="s">
        <v>3042</v>
      </c>
      <c r="J240" s="2">
        <v>478349</v>
      </c>
      <c r="K240" s="2">
        <v>0</v>
      </c>
      <c r="L240" s="2">
        <v>0</v>
      </c>
      <c r="M240" s="2">
        <v>0</v>
      </c>
      <c r="N240" s="6" t="str">
        <f t="shared" si="3"/>
        <v>-</v>
      </c>
      <c r="O240" s="2">
        <v>0</v>
      </c>
      <c r="P240" s="2">
        <v>0</v>
      </c>
    </row>
    <row r="241" spans="1:16" ht="30" x14ac:dyDescent="0.25">
      <c r="A241" s="1" t="s">
        <v>3966</v>
      </c>
      <c r="B241" s="22" t="s">
        <v>4766</v>
      </c>
      <c r="C241" s="22" t="s">
        <v>3957</v>
      </c>
      <c r="D241" s="13" t="s">
        <v>47</v>
      </c>
      <c r="E241" s="13" t="s">
        <v>2401</v>
      </c>
      <c r="F241" s="11" t="s">
        <v>5627</v>
      </c>
      <c r="G241" s="1" t="s">
        <v>5628</v>
      </c>
      <c r="H241" s="1" t="s">
        <v>29</v>
      </c>
      <c r="I241" s="1" t="s">
        <v>30</v>
      </c>
      <c r="J241" s="2">
        <v>0</v>
      </c>
      <c r="K241" s="2">
        <v>27819</v>
      </c>
      <c r="L241" s="2">
        <v>27819</v>
      </c>
      <c r="M241" s="2">
        <v>0</v>
      </c>
      <c r="N241" s="6">
        <f t="shared" si="3"/>
        <v>0</v>
      </c>
      <c r="O241" s="2">
        <v>0</v>
      </c>
      <c r="P241" s="2">
        <v>0</v>
      </c>
    </row>
    <row r="242" spans="1:16" ht="30" x14ac:dyDescent="0.25">
      <c r="A242" s="1" t="s">
        <v>3966</v>
      </c>
      <c r="B242" s="22" t="s">
        <v>4766</v>
      </c>
      <c r="C242" s="22" t="s">
        <v>3957</v>
      </c>
      <c r="D242" s="13" t="s">
        <v>48</v>
      </c>
      <c r="E242" s="13" t="s">
        <v>48</v>
      </c>
      <c r="F242" s="11" t="s">
        <v>2835</v>
      </c>
      <c r="G242" s="1" t="s">
        <v>5087</v>
      </c>
      <c r="H242" s="1" t="s">
        <v>29</v>
      </c>
      <c r="I242" s="1" t="s">
        <v>100</v>
      </c>
      <c r="J242" s="2">
        <v>946551</v>
      </c>
      <c r="K242" s="2">
        <v>919903</v>
      </c>
      <c r="L242" s="2">
        <v>919903</v>
      </c>
      <c r="M242" s="2">
        <v>871738.30700000003</v>
      </c>
      <c r="N242" s="6">
        <f t="shared" si="3"/>
        <v>0.94764155242454917</v>
      </c>
      <c r="O242" s="2">
        <v>0</v>
      </c>
      <c r="P242" s="2">
        <v>0</v>
      </c>
    </row>
    <row r="243" spans="1:16" ht="30" x14ac:dyDescent="0.25">
      <c r="A243" s="1" t="s">
        <v>3966</v>
      </c>
      <c r="B243" s="22" t="s">
        <v>4766</v>
      </c>
      <c r="C243" s="22" t="s">
        <v>3957</v>
      </c>
      <c r="D243" s="13" t="s">
        <v>42</v>
      </c>
      <c r="E243" s="13" t="s">
        <v>2399</v>
      </c>
      <c r="F243" s="11" t="s">
        <v>2759</v>
      </c>
      <c r="G243" s="1" t="s">
        <v>5088</v>
      </c>
      <c r="H243" s="1" t="s">
        <v>29</v>
      </c>
      <c r="I243" s="1" t="s">
        <v>283</v>
      </c>
      <c r="J243" s="2">
        <v>374824</v>
      </c>
      <c r="K243" s="2">
        <v>210100</v>
      </c>
      <c r="L243" s="2">
        <v>210100</v>
      </c>
      <c r="M243" s="2">
        <v>26047.845000000001</v>
      </c>
      <c r="N243" s="6">
        <f t="shared" si="3"/>
        <v>0.12397831984769159</v>
      </c>
      <c r="O243" s="2">
        <v>828753</v>
      </c>
      <c r="P243" s="2">
        <v>0</v>
      </c>
    </row>
    <row r="244" spans="1:16" ht="30" x14ac:dyDescent="0.25">
      <c r="A244" s="1" t="s">
        <v>3966</v>
      </c>
      <c r="B244" s="22" t="s">
        <v>4766</v>
      </c>
      <c r="C244" s="22" t="s">
        <v>3957</v>
      </c>
      <c r="D244" s="13" t="s">
        <v>48</v>
      </c>
      <c r="E244" s="13" t="s">
        <v>48</v>
      </c>
      <c r="F244" s="11" t="s">
        <v>2760</v>
      </c>
      <c r="G244" s="1" t="s">
        <v>5089</v>
      </c>
      <c r="H244" s="1" t="s">
        <v>29</v>
      </c>
      <c r="I244" s="1" t="s">
        <v>100</v>
      </c>
      <c r="J244" s="2">
        <v>2129748</v>
      </c>
      <c r="K244" s="2">
        <v>3092</v>
      </c>
      <c r="L244" s="2">
        <v>3092</v>
      </c>
      <c r="M244" s="2">
        <v>0</v>
      </c>
      <c r="N244" s="6">
        <f t="shared" si="3"/>
        <v>0</v>
      </c>
      <c r="O244" s="2">
        <v>2409103</v>
      </c>
      <c r="P244" s="2">
        <v>0</v>
      </c>
    </row>
    <row r="245" spans="1:16" ht="225" x14ac:dyDescent="0.25">
      <c r="A245" s="1" t="s">
        <v>3966</v>
      </c>
      <c r="B245" s="22" t="s">
        <v>4766</v>
      </c>
      <c r="C245" s="22" t="s">
        <v>3957</v>
      </c>
      <c r="D245" s="13" t="s">
        <v>48</v>
      </c>
      <c r="E245" s="13" t="s">
        <v>48</v>
      </c>
      <c r="F245" s="11" t="s">
        <v>2836</v>
      </c>
      <c r="G245" s="1" t="s">
        <v>5090</v>
      </c>
      <c r="H245" s="1" t="s">
        <v>99</v>
      </c>
      <c r="I245" s="1" t="s">
        <v>894</v>
      </c>
      <c r="J245" s="2">
        <v>65207</v>
      </c>
      <c r="K245" s="2">
        <v>77336</v>
      </c>
      <c r="L245" s="2">
        <v>77336</v>
      </c>
      <c r="M245" s="2">
        <v>60883.517999999996</v>
      </c>
      <c r="N245" s="6">
        <f t="shared" si="3"/>
        <v>0.78725972380262743</v>
      </c>
      <c r="O245" s="2">
        <v>0</v>
      </c>
      <c r="P245" s="2">
        <v>0</v>
      </c>
    </row>
    <row r="246" spans="1:16" ht="225" x14ac:dyDescent="0.25">
      <c r="A246" s="1" t="s">
        <v>3966</v>
      </c>
      <c r="B246" s="22" t="s">
        <v>4766</v>
      </c>
      <c r="C246" s="22" t="s">
        <v>3957</v>
      </c>
      <c r="D246" s="13" t="s">
        <v>48</v>
      </c>
      <c r="E246" s="13" t="s">
        <v>48</v>
      </c>
      <c r="F246" s="11" t="s">
        <v>2837</v>
      </c>
      <c r="G246" s="1" t="s">
        <v>5091</v>
      </c>
      <c r="H246" s="1" t="s">
        <v>99</v>
      </c>
      <c r="I246" s="1" t="s">
        <v>894</v>
      </c>
      <c r="J246" s="2">
        <v>57860</v>
      </c>
      <c r="K246" s="2">
        <v>46363</v>
      </c>
      <c r="L246" s="2">
        <v>46363</v>
      </c>
      <c r="M246" s="2">
        <v>46362.966999999997</v>
      </c>
      <c r="N246" s="6">
        <f t="shared" si="3"/>
        <v>0.99999928822552464</v>
      </c>
      <c r="O246" s="2">
        <v>0</v>
      </c>
      <c r="P246" s="2">
        <v>0</v>
      </c>
    </row>
    <row r="247" spans="1:16" ht="30" x14ac:dyDescent="0.25">
      <c r="A247" s="1" t="s">
        <v>3966</v>
      </c>
      <c r="B247" s="22" t="s">
        <v>4766</v>
      </c>
      <c r="C247" s="22" t="s">
        <v>3957</v>
      </c>
      <c r="D247" s="13" t="s">
        <v>47</v>
      </c>
      <c r="E247" s="13" t="s">
        <v>2401</v>
      </c>
      <c r="F247" s="11" t="s">
        <v>2571</v>
      </c>
      <c r="G247" s="1" t="s">
        <v>3043</v>
      </c>
      <c r="H247" s="1" t="s">
        <v>29</v>
      </c>
      <c r="I247" s="1" t="s">
        <v>30</v>
      </c>
      <c r="J247" s="2">
        <v>901266</v>
      </c>
      <c r="K247" s="2">
        <v>2969557</v>
      </c>
      <c r="L247" s="2">
        <v>2969557</v>
      </c>
      <c r="M247" s="2">
        <v>2969013.0550000002</v>
      </c>
      <c r="N247" s="6">
        <f t="shared" si="3"/>
        <v>0.99981682621347234</v>
      </c>
      <c r="O247" s="2">
        <v>3135945</v>
      </c>
      <c r="P247" s="2">
        <v>0</v>
      </c>
    </row>
    <row r="248" spans="1:16" ht="30" x14ac:dyDescent="0.25">
      <c r="A248" s="1" t="s">
        <v>3966</v>
      </c>
      <c r="B248" s="22" t="s">
        <v>4766</v>
      </c>
      <c r="C248" s="22" t="s">
        <v>3957</v>
      </c>
      <c r="D248" s="13" t="s">
        <v>48</v>
      </c>
      <c r="E248" s="13" t="s">
        <v>48</v>
      </c>
      <c r="F248" s="11" t="s">
        <v>2761</v>
      </c>
      <c r="G248" s="1" t="s">
        <v>2762</v>
      </c>
      <c r="H248" s="1" t="s">
        <v>29</v>
      </c>
      <c r="I248" s="1" t="s">
        <v>2763</v>
      </c>
      <c r="J248" s="2">
        <v>517422</v>
      </c>
      <c r="K248" s="2">
        <v>783888</v>
      </c>
      <c r="L248" s="2">
        <v>783888</v>
      </c>
      <c r="M248" s="2">
        <v>586672.64599999995</v>
      </c>
      <c r="N248" s="6">
        <f t="shared" si="3"/>
        <v>0.74841386269467058</v>
      </c>
      <c r="O248" s="2">
        <v>0</v>
      </c>
      <c r="P248" s="2">
        <v>0</v>
      </c>
    </row>
    <row r="249" spans="1:16" ht="30" x14ac:dyDescent="0.25">
      <c r="A249" s="1" t="s">
        <v>3966</v>
      </c>
      <c r="B249" s="22" t="s">
        <v>4766</v>
      </c>
      <c r="C249" s="22" t="s">
        <v>3957</v>
      </c>
      <c r="D249" s="13" t="s">
        <v>48</v>
      </c>
      <c r="E249" s="13" t="s">
        <v>48</v>
      </c>
      <c r="F249" s="11" t="s">
        <v>4005</v>
      </c>
      <c r="G249" s="1" t="s">
        <v>4006</v>
      </c>
      <c r="H249" s="1" t="s">
        <v>29</v>
      </c>
      <c r="I249" s="1" t="s">
        <v>872</v>
      </c>
      <c r="J249" s="2">
        <v>0</v>
      </c>
      <c r="K249" s="2">
        <v>450295</v>
      </c>
      <c r="L249" s="2">
        <v>450295</v>
      </c>
      <c r="M249" s="2">
        <v>0</v>
      </c>
      <c r="N249" s="6">
        <f t="shared" si="3"/>
        <v>0</v>
      </c>
      <c r="O249" s="2">
        <v>0</v>
      </c>
      <c r="P249" s="2">
        <v>0</v>
      </c>
    </row>
    <row r="250" spans="1:16" ht="30" x14ac:dyDescent="0.25">
      <c r="A250" s="1" t="s">
        <v>3966</v>
      </c>
      <c r="B250" s="22" t="s">
        <v>4766</v>
      </c>
      <c r="C250" s="22" t="s">
        <v>3957</v>
      </c>
      <c r="D250" s="13" t="s">
        <v>47</v>
      </c>
      <c r="E250" s="13" t="s">
        <v>2401</v>
      </c>
      <c r="F250" s="11" t="s">
        <v>5629</v>
      </c>
      <c r="G250" s="1" t="s">
        <v>5630</v>
      </c>
      <c r="H250" s="1" t="s">
        <v>29</v>
      </c>
      <c r="I250" s="1" t="s">
        <v>30</v>
      </c>
      <c r="J250" s="2">
        <v>0</v>
      </c>
      <c r="K250" s="2">
        <v>315800</v>
      </c>
      <c r="L250" s="2">
        <v>315800</v>
      </c>
      <c r="M250" s="2">
        <v>0</v>
      </c>
      <c r="N250" s="6">
        <f t="shared" si="3"/>
        <v>0</v>
      </c>
      <c r="O250" s="2">
        <v>2235715</v>
      </c>
      <c r="P250" s="2">
        <v>0</v>
      </c>
    </row>
    <row r="251" spans="1:16" ht="30" x14ac:dyDescent="0.25">
      <c r="A251" s="1" t="s">
        <v>3966</v>
      </c>
      <c r="B251" s="22" t="s">
        <v>4766</v>
      </c>
      <c r="C251" s="22" t="s">
        <v>3957</v>
      </c>
      <c r="D251" s="13" t="s">
        <v>47</v>
      </c>
      <c r="E251" s="13" t="s">
        <v>2401</v>
      </c>
      <c r="F251" s="11" t="s">
        <v>4870</v>
      </c>
      <c r="G251" s="1" t="s">
        <v>4871</v>
      </c>
      <c r="H251" s="1" t="s">
        <v>29</v>
      </c>
      <c r="I251" s="1" t="s">
        <v>100</v>
      </c>
      <c r="J251" s="2">
        <v>0</v>
      </c>
      <c r="K251" s="2">
        <v>570808</v>
      </c>
      <c r="L251" s="2">
        <v>570808</v>
      </c>
      <c r="M251" s="2">
        <v>570307.5</v>
      </c>
      <c r="N251" s="6">
        <f t="shared" si="3"/>
        <v>0.99912317276562346</v>
      </c>
      <c r="O251" s="2">
        <v>0</v>
      </c>
      <c r="P251" s="2">
        <v>0</v>
      </c>
    </row>
    <row r="252" spans="1:16" ht="30" x14ac:dyDescent="0.25">
      <c r="A252" s="1" t="s">
        <v>3966</v>
      </c>
      <c r="B252" s="22" t="s">
        <v>31</v>
      </c>
      <c r="C252" s="22" t="s">
        <v>3958</v>
      </c>
      <c r="D252" s="13" t="s">
        <v>66</v>
      </c>
      <c r="E252" s="13" t="s">
        <v>66</v>
      </c>
      <c r="F252" s="11" t="s">
        <v>1630</v>
      </c>
      <c r="G252" s="1" t="s">
        <v>5092</v>
      </c>
      <c r="H252" s="1" t="s">
        <v>32</v>
      </c>
      <c r="I252" s="1" t="s">
        <v>101</v>
      </c>
      <c r="J252" s="2">
        <v>135437</v>
      </c>
      <c r="K252" s="2">
        <v>165100</v>
      </c>
      <c r="L252" s="2">
        <v>165100</v>
      </c>
      <c r="M252" s="2">
        <v>52084.5</v>
      </c>
      <c r="N252" s="6">
        <f t="shared" si="3"/>
        <v>0.31547244094488192</v>
      </c>
      <c r="O252" s="2">
        <v>0</v>
      </c>
      <c r="P252" s="2">
        <v>0</v>
      </c>
    </row>
    <row r="253" spans="1:16" ht="45" x14ac:dyDescent="0.25">
      <c r="A253" s="1" t="s">
        <v>3966</v>
      </c>
      <c r="B253" s="22" t="s">
        <v>31</v>
      </c>
      <c r="C253" s="22" t="s">
        <v>3957</v>
      </c>
      <c r="D253" s="13" t="s">
        <v>47</v>
      </c>
      <c r="E253" s="13" t="s">
        <v>2401</v>
      </c>
      <c r="F253" s="11" t="s">
        <v>4872</v>
      </c>
      <c r="G253" s="1" t="s">
        <v>4873</v>
      </c>
      <c r="H253" s="1" t="s">
        <v>32</v>
      </c>
      <c r="I253" s="1" t="s">
        <v>2537</v>
      </c>
      <c r="J253" s="2">
        <v>0</v>
      </c>
      <c r="K253" s="2">
        <v>2278</v>
      </c>
      <c r="L253" s="2">
        <v>2278</v>
      </c>
      <c r="M253" s="2">
        <v>0</v>
      </c>
      <c r="N253" s="6">
        <f t="shared" si="3"/>
        <v>0</v>
      </c>
      <c r="O253" s="2">
        <v>0</v>
      </c>
      <c r="P253" s="2">
        <v>0</v>
      </c>
    </row>
    <row r="254" spans="1:16" ht="30" x14ac:dyDescent="0.25">
      <c r="A254" s="1" t="s">
        <v>3966</v>
      </c>
      <c r="B254" s="22" t="s">
        <v>31</v>
      </c>
      <c r="C254" s="22" t="s">
        <v>3957</v>
      </c>
      <c r="D254" s="13" t="s">
        <v>65</v>
      </c>
      <c r="E254" s="13" t="s">
        <v>65</v>
      </c>
      <c r="F254" s="11" t="s">
        <v>4874</v>
      </c>
      <c r="G254" s="1" t="s">
        <v>4875</v>
      </c>
      <c r="H254" s="1" t="s">
        <v>32</v>
      </c>
      <c r="I254" s="1" t="s">
        <v>32</v>
      </c>
      <c r="J254" s="2">
        <v>0</v>
      </c>
      <c r="K254" s="2">
        <v>191122</v>
      </c>
      <c r="L254" s="2">
        <v>191122</v>
      </c>
      <c r="M254" s="2">
        <v>191121.67499999999</v>
      </c>
      <c r="N254" s="6">
        <f t="shared" si="3"/>
        <v>0.99999829951549268</v>
      </c>
      <c r="O254" s="2">
        <v>0</v>
      </c>
      <c r="P254" s="2">
        <v>0</v>
      </c>
    </row>
    <row r="255" spans="1:16" ht="30" x14ac:dyDescent="0.25">
      <c r="A255" s="1" t="s">
        <v>3966</v>
      </c>
      <c r="B255" s="22" t="s">
        <v>31</v>
      </c>
      <c r="C255" s="22" t="s">
        <v>3957</v>
      </c>
      <c r="D255" s="13" t="s">
        <v>47</v>
      </c>
      <c r="E255" s="13" t="s">
        <v>2401</v>
      </c>
      <c r="F255" s="11" t="s">
        <v>1762</v>
      </c>
      <c r="G255" s="1" t="s">
        <v>1763</v>
      </c>
      <c r="H255" s="1" t="s">
        <v>32</v>
      </c>
      <c r="I255" s="1" t="s">
        <v>327</v>
      </c>
      <c r="J255" s="2">
        <v>119561</v>
      </c>
      <c r="K255" s="2">
        <v>0</v>
      </c>
      <c r="L255" s="2">
        <v>0</v>
      </c>
      <c r="M255" s="2">
        <v>0</v>
      </c>
      <c r="N255" s="6" t="str">
        <f t="shared" si="3"/>
        <v>-</v>
      </c>
      <c r="O255" s="2">
        <v>0</v>
      </c>
      <c r="P255" s="2">
        <v>0</v>
      </c>
    </row>
    <row r="256" spans="1:16" ht="30" x14ac:dyDescent="0.25">
      <c r="A256" s="1" t="s">
        <v>3966</v>
      </c>
      <c r="B256" s="22" t="s">
        <v>31</v>
      </c>
      <c r="C256" s="22" t="s">
        <v>3957</v>
      </c>
      <c r="D256" s="13" t="s">
        <v>65</v>
      </c>
      <c r="E256" s="13" t="s">
        <v>65</v>
      </c>
      <c r="F256" s="11" t="s">
        <v>465</v>
      </c>
      <c r="G256" s="1" t="s">
        <v>5093</v>
      </c>
      <c r="H256" s="1" t="s">
        <v>32</v>
      </c>
      <c r="I256" s="1" t="s">
        <v>32</v>
      </c>
      <c r="J256" s="2">
        <v>1571907</v>
      </c>
      <c r="K256" s="2">
        <v>942850</v>
      </c>
      <c r="L256" s="2">
        <v>942850</v>
      </c>
      <c r="M256" s="2">
        <v>581802.83799999999</v>
      </c>
      <c r="N256" s="6">
        <f t="shared" si="3"/>
        <v>0.61706829082038495</v>
      </c>
      <c r="O256" s="2">
        <v>0</v>
      </c>
      <c r="P256" s="2">
        <v>0</v>
      </c>
    </row>
    <row r="257" spans="1:16" ht="30" x14ac:dyDescent="0.25">
      <c r="A257" s="1" t="s">
        <v>3966</v>
      </c>
      <c r="B257" s="22" t="s">
        <v>31</v>
      </c>
      <c r="C257" s="22" t="s">
        <v>3957</v>
      </c>
      <c r="D257" s="13" t="s">
        <v>65</v>
      </c>
      <c r="E257" s="13" t="s">
        <v>65</v>
      </c>
      <c r="F257" s="11" t="s">
        <v>4876</v>
      </c>
      <c r="G257" s="1" t="s">
        <v>5094</v>
      </c>
      <c r="H257" s="1" t="s">
        <v>32</v>
      </c>
      <c r="I257" s="1" t="s">
        <v>32</v>
      </c>
      <c r="J257" s="2">
        <v>0</v>
      </c>
      <c r="K257" s="2">
        <v>401697</v>
      </c>
      <c r="L257" s="2">
        <v>401697</v>
      </c>
      <c r="M257" s="2">
        <v>386695.97399999999</v>
      </c>
      <c r="N257" s="6">
        <f t="shared" si="3"/>
        <v>0.96265586748220666</v>
      </c>
      <c r="O257" s="2">
        <v>0</v>
      </c>
      <c r="P257" s="2">
        <v>0</v>
      </c>
    </row>
    <row r="258" spans="1:16" ht="30" x14ac:dyDescent="0.25">
      <c r="A258" s="1" t="s">
        <v>3966</v>
      </c>
      <c r="B258" s="22" t="s">
        <v>31</v>
      </c>
      <c r="C258" s="22" t="s">
        <v>3957</v>
      </c>
      <c r="D258" s="13" t="s">
        <v>47</v>
      </c>
      <c r="E258" s="13" t="s">
        <v>2401</v>
      </c>
      <c r="F258" s="11" t="s">
        <v>4877</v>
      </c>
      <c r="G258" s="1" t="s">
        <v>4878</v>
      </c>
      <c r="H258" s="1" t="s">
        <v>32</v>
      </c>
      <c r="I258" s="1" t="s">
        <v>4879</v>
      </c>
      <c r="J258" s="2">
        <v>0</v>
      </c>
      <c r="K258" s="2">
        <v>70522</v>
      </c>
      <c r="L258" s="2">
        <v>70522</v>
      </c>
      <c r="M258" s="2">
        <v>16666.475999999999</v>
      </c>
      <c r="N258" s="6">
        <f t="shared" si="3"/>
        <v>0.23633016647287369</v>
      </c>
      <c r="O258" s="2">
        <v>0</v>
      </c>
      <c r="P258" s="2">
        <v>0</v>
      </c>
    </row>
    <row r="259" spans="1:16" ht="30" x14ac:dyDescent="0.25">
      <c r="A259" s="1" t="s">
        <v>3966</v>
      </c>
      <c r="B259" s="22" t="s">
        <v>31</v>
      </c>
      <c r="C259" s="22" t="s">
        <v>3957</v>
      </c>
      <c r="D259" s="13" t="s">
        <v>47</v>
      </c>
      <c r="E259" s="13" t="s">
        <v>2401</v>
      </c>
      <c r="F259" s="11" t="s">
        <v>2572</v>
      </c>
      <c r="G259" s="1" t="s">
        <v>3044</v>
      </c>
      <c r="H259" s="1" t="s">
        <v>32</v>
      </c>
      <c r="I259" s="1" t="s">
        <v>32</v>
      </c>
      <c r="J259" s="2">
        <v>4016227</v>
      </c>
      <c r="K259" s="2">
        <v>3026718</v>
      </c>
      <c r="L259" s="2">
        <v>3026718</v>
      </c>
      <c r="M259" s="2">
        <v>1674713.419</v>
      </c>
      <c r="N259" s="6">
        <f t="shared" si="3"/>
        <v>0.55331002723081568</v>
      </c>
      <c r="O259" s="2">
        <v>510788</v>
      </c>
      <c r="P259" s="2">
        <v>15000</v>
      </c>
    </row>
    <row r="260" spans="1:16" ht="30" x14ac:dyDescent="0.25">
      <c r="A260" s="1" t="s">
        <v>3966</v>
      </c>
      <c r="B260" s="22" t="s">
        <v>33</v>
      </c>
      <c r="C260" s="22" t="s">
        <v>3958</v>
      </c>
      <c r="D260" s="13" t="s">
        <v>66</v>
      </c>
      <c r="E260" s="13" t="s">
        <v>66</v>
      </c>
      <c r="F260" s="11" t="s">
        <v>1631</v>
      </c>
      <c r="G260" s="1" t="s">
        <v>1632</v>
      </c>
      <c r="H260" s="1" t="s">
        <v>103</v>
      </c>
      <c r="I260" s="1" t="s">
        <v>104</v>
      </c>
      <c r="J260" s="2">
        <v>243723</v>
      </c>
      <c r="K260" s="2">
        <v>252526</v>
      </c>
      <c r="L260" s="2">
        <v>252526</v>
      </c>
      <c r="M260" s="2">
        <v>151219.359</v>
      </c>
      <c r="N260" s="6">
        <f t="shared" si="3"/>
        <v>0.59882688911240822</v>
      </c>
      <c r="O260" s="2">
        <v>145442</v>
      </c>
      <c r="P260" s="2">
        <v>15126</v>
      </c>
    </row>
    <row r="261" spans="1:16" ht="45" x14ac:dyDescent="0.25">
      <c r="A261" s="1" t="s">
        <v>3966</v>
      </c>
      <c r="B261" s="22" t="s">
        <v>33</v>
      </c>
      <c r="C261" s="22" t="s">
        <v>3957</v>
      </c>
      <c r="D261" s="13" t="s">
        <v>65</v>
      </c>
      <c r="E261" s="13" t="s">
        <v>65</v>
      </c>
      <c r="F261" s="11" t="s">
        <v>466</v>
      </c>
      <c r="G261" s="1" t="s">
        <v>467</v>
      </c>
      <c r="H261" s="1" t="s">
        <v>4802</v>
      </c>
      <c r="I261" s="1" t="s">
        <v>4803</v>
      </c>
      <c r="J261" s="2">
        <v>499837</v>
      </c>
      <c r="K261" s="2">
        <v>290285</v>
      </c>
      <c r="L261" s="2">
        <v>290285</v>
      </c>
      <c r="M261" s="2">
        <v>290284.71000000002</v>
      </c>
      <c r="N261" s="6">
        <f t="shared" ref="N261:N324" si="4">IF(K261=0,"-",M261/K261)</f>
        <v>0.99999900098179384</v>
      </c>
      <c r="O261" s="2">
        <v>0</v>
      </c>
      <c r="P261" s="2">
        <v>0</v>
      </c>
    </row>
    <row r="262" spans="1:16" ht="30" x14ac:dyDescent="0.25">
      <c r="A262" s="1" t="s">
        <v>3966</v>
      </c>
      <c r="B262" s="22" t="s">
        <v>33</v>
      </c>
      <c r="C262" s="22" t="s">
        <v>3957</v>
      </c>
      <c r="D262" s="13" t="s">
        <v>44</v>
      </c>
      <c r="E262" s="13" t="s">
        <v>2402</v>
      </c>
      <c r="F262" s="11" t="s">
        <v>5631</v>
      </c>
      <c r="G262" s="1" t="s">
        <v>5827</v>
      </c>
      <c r="H262" s="1" t="s">
        <v>34</v>
      </c>
      <c r="I262" s="1" t="s">
        <v>224</v>
      </c>
      <c r="J262" s="2">
        <v>0</v>
      </c>
      <c r="K262" s="2">
        <v>1300</v>
      </c>
      <c r="L262" s="2">
        <v>1300</v>
      </c>
      <c r="M262" s="2">
        <v>0</v>
      </c>
      <c r="N262" s="6">
        <f t="shared" si="4"/>
        <v>0</v>
      </c>
      <c r="O262" s="2">
        <v>289147</v>
      </c>
      <c r="P262" s="2">
        <v>423140</v>
      </c>
    </row>
    <row r="263" spans="1:16" ht="30" x14ac:dyDescent="0.25">
      <c r="A263" s="1" t="s">
        <v>3966</v>
      </c>
      <c r="B263" s="22" t="s">
        <v>33</v>
      </c>
      <c r="C263" s="22" t="s">
        <v>3957</v>
      </c>
      <c r="D263" s="13" t="s">
        <v>56</v>
      </c>
      <c r="E263" s="13" t="s">
        <v>56</v>
      </c>
      <c r="F263" s="11" t="s">
        <v>3046</v>
      </c>
      <c r="G263" s="1" t="s">
        <v>3047</v>
      </c>
      <c r="H263" s="1" t="s">
        <v>34</v>
      </c>
      <c r="I263" s="1" t="s">
        <v>35</v>
      </c>
      <c r="J263" s="2">
        <v>23705</v>
      </c>
      <c r="K263" s="2">
        <v>18413</v>
      </c>
      <c r="L263" s="2">
        <v>18413</v>
      </c>
      <c r="M263" s="2">
        <v>1217.2860000000001</v>
      </c>
      <c r="N263" s="6">
        <f t="shared" si="4"/>
        <v>6.611013957530007E-2</v>
      </c>
      <c r="O263" s="2">
        <v>1150000</v>
      </c>
      <c r="P263" s="2">
        <v>752088</v>
      </c>
    </row>
    <row r="264" spans="1:16" ht="30" x14ac:dyDescent="0.25">
      <c r="A264" s="1" t="s">
        <v>3966</v>
      </c>
      <c r="B264" s="22" t="s">
        <v>33</v>
      </c>
      <c r="C264" s="22" t="s">
        <v>3957</v>
      </c>
      <c r="D264" s="13" t="s">
        <v>56</v>
      </c>
      <c r="E264" s="13" t="s">
        <v>56</v>
      </c>
      <c r="F264" s="11" t="s">
        <v>468</v>
      </c>
      <c r="G264" s="1" t="s">
        <v>469</v>
      </c>
      <c r="H264" s="1" t="s">
        <v>34</v>
      </c>
      <c r="I264" s="1" t="s">
        <v>224</v>
      </c>
      <c r="J264" s="2">
        <v>165105</v>
      </c>
      <c r="K264" s="2">
        <v>71450</v>
      </c>
      <c r="L264" s="2">
        <v>71450</v>
      </c>
      <c r="M264" s="2">
        <v>21800</v>
      </c>
      <c r="N264" s="6">
        <f t="shared" si="4"/>
        <v>0.30510846745976206</v>
      </c>
      <c r="O264" s="2">
        <v>85172</v>
      </c>
      <c r="P264" s="2">
        <v>0</v>
      </c>
    </row>
    <row r="265" spans="1:16" ht="30" x14ac:dyDescent="0.25">
      <c r="A265" s="1" t="s">
        <v>3966</v>
      </c>
      <c r="B265" s="22" t="s">
        <v>33</v>
      </c>
      <c r="C265" s="22" t="s">
        <v>3957</v>
      </c>
      <c r="D265" s="13" t="s">
        <v>56</v>
      </c>
      <c r="E265" s="13" t="s">
        <v>56</v>
      </c>
      <c r="F265" s="11" t="s">
        <v>470</v>
      </c>
      <c r="G265" s="1" t="s">
        <v>471</v>
      </c>
      <c r="H265" s="1" t="s">
        <v>34</v>
      </c>
      <c r="I265" s="1" t="s">
        <v>224</v>
      </c>
      <c r="J265" s="2">
        <v>107729</v>
      </c>
      <c r="K265" s="2">
        <v>46750</v>
      </c>
      <c r="L265" s="2">
        <v>46750</v>
      </c>
      <c r="M265" s="2">
        <v>14400</v>
      </c>
      <c r="N265" s="6">
        <f t="shared" si="4"/>
        <v>0.30802139037433157</v>
      </c>
      <c r="O265" s="2">
        <v>54594</v>
      </c>
      <c r="P265" s="2">
        <v>0</v>
      </c>
    </row>
    <row r="266" spans="1:16" ht="30" x14ac:dyDescent="0.25">
      <c r="A266" s="1" t="s">
        <v>3966</v>
      </c>
      <c r="B266" s="22" t="s">
        <v>33</v>
      </c>
      <c r="C266" s="22" t="s">
        <v>3957</v>
      </c>
      <c r="D266" s="13" t="s">
        <v>46</v>
      </c>
      <c r="E266" s="13" t="s">
        <v>46</v>
      </c>
      <c r="F266" s="11" t="s">
        <v>2477</v>
      </c>
      <c r="G266" s="1" t="s">
        <v>2478</v>
      </c>
      <c r="H266" s="1" t="s">
        <v>103</v>
      </c>
      <c r="I266" s="1" t="s">
        <v>105</v>
      </c>
      <c r="J266" s="2">
        <v>60782</v>
      </c>
      <c r="K266" s="2">
        <v>64559</v>
      </c>
      <c r="L266" s="2">
        <v>64559</v>
      </c>
      <c r="M266" s="2">
        <v>6697</v>
      </c>
      <c r="N266" s="6">
        <f t="shared" si="4"/>
        <v>0.10373456837931194</v>
      </c>
      <c r="O266" s="2">
        <v>0</v>
      </c>
      <c r="P266" s="2">
        <v>0</v>
      </c>
    </row>
    <row r="267" spans="1:16" ht="30" x14ac:dyDescent="0.25">
      <c r="A267" s="1" t="s">
        <v>3966</v>
      </c>
      <c r="B267" s="22" t="s">
        <v>33</v>
      </c>
      <c r="C267" s="22" t="s">
        <v>3957</v>
      </c>
      <c r="D267" s="13" t="s">
        <v>56</v>
      </c>
      <c r="E267" s="13" t="s">
        <v>56</v>
      </c>
      <c r="F267" s="11" t="s">
        <v>2838</v>
      </c>
      <c r="G267" s="1" t="s">
        <v>5095</v>
      </c>
      <c r="H267" s="1" t="s">
        <v>106</v>
      </c>
      <c r="I267" s="1" t="s">
        <v>106</v>
      </c>
      <c r="J267" s="2">
        <v>247073</v>
      </c>
      <c r="K267" s="2">
        <v>232430</v>
      </c>
      <c r="L267" s="2">
        <v>232430</v>
      </c>
      <c r="M267" s="2">
        <v>79070</v>
      </c>
      <c r="N267" s="6">
        <f t="shared" si="4"/>
        <v>0.34018844383255176</v>
      </c>
      <c r="O267" s="2">
        <v>22075</v>
      </c>
      <c r="P267" s="2">
        <v>0</v>
      </c>
    </row>
    <row r="268" spans="1:16" ht="30" x14ac:dyDescent="0.25">
      <c r="A268" s="1" t="s">
        <v>3966</v>
      </c>
      <c r="B268" s="22" t="s">
        <v>33</v>
      </c>
      <c r="C268" s="22" t="s">
        <v>3957</v>
      </c>
      <c r="D268" s="13" t="s">
        <v>65</v>
      </c>
      <c r="E268" s="13" t="s">
        <v>65</v>
      </c>
      <c r="F268" s="11" t="s">
        <v>4007</v>
      </c>
      <c r="G268" s="1" t="s">
        <v>4008</v>
      </c>
      <c r="H268" s="1" t="s">
        <v>34</v>
      </c>
      <c r="I268" s="1" t="s">
        <v>35</v>
      </c>
      <c r="J268" s="2">
        <v>0</v>
      </c>
      <c r="K268" s="2">
        <v>180098</v>
      </c>
      <c r="L268" s="2">
        <v>180098</v>
      </c>
      <c r="M268" s="2">
        <v>157684.28700000001</v>
      </c>
      <c r="N268" s="6">
        <f t="shared" si="4"/>
        <v>0.87554712989594563</v>
      </c>
      <c r="O268" s="2">
        <v>0</v>
      </c>
      <c r="P268" s="2">
        <v>0</v>
      </c>
    </row>
    <row r="269" spans="1:16" ht="30" x14ac:dyDescent="0.25">
      <c r="A269" s="1" t="s">
        <v>3966</v>
      </c>
      <c r="B269" s="22" t="s">
        <v>33</v>
      </c>
      <c r="C269" s="22" t="s">
        <v>3957</v>
      </c>
      <c r="D269" s="13" t="s">
        <v>47</v>
      </c>
      <c r="E269" s="13" t="s">
        <v>2401</v>
      </c>
      <c r="F269" s="11" t="s">
        <v>4009</v>
      </c>
      <c r="G269" s="1" t="s">
        <v>4010</v>
      </c>
      <c r="H269" s="1" t="s">
        <v>34</v>
      </c>
      <c r="I269" s="1" t="s">
        <v>35</v>
      </c>
      <c r="J269" s="2">
        <v>0</v>
      </c>
      <c r="K269" s="2">
        <v>117898</v>
      </c>
      <c r="L269" s="2">
        <v>117898</v>
      </c>
      <c r="M269" s="2">
        <v>101621.912</v>
      </c>
      <c r="N269" s="6">
        <f t="shared" si="4"/>
        <v>0.86194771751853294</v>
      </c>
      <c r="O269" s="2">
        <v>0</v>
      </c>
      <c r="P269" s="2">
        <v>0</v>
      </c>
    </row>
    <row r="270" spans="1:16" ht="30" x14ac:dyDescent="0.25">
      <c r="A270" s="1" t="s">
        <v>3966</v>
      </c>
      <c r="B270" s="22" t="s">
        <v>33</v>
      </c>
      <c r="C270" s="22" t="s">
        <v>3957</v>
      </c>
      <c r="D270" s="13" t="s">
        <v>56</v>
      </c>
      <c r="E270" s="13" t="s">
        <v>56</v>
      </c>
      <c r="F270" s="11" t="s">
        <v>5632</v>
      </c>
      <c r="G270" s="1" t="s">
        <v>5828</v>
      </c>
      <c r="H270" s="1" t="s">
        <v>34</v>
      </c>
      <c r="I270" s="1" t="s">
        <v>35</v>
      </c>
      <c r="J270" s="2">
        <v>0</v>
      </c>
      <c r="K270" s="2">
        <v>1150</v>
      </c>
      <c r="L270" s="2">
        <v>1150</v>
      </c>
      <c r="M270" s="2">
        <v>0</v>
      </c>
      <c r="N270" s="6">
        <f t="shared" si="4"/>
        <v>0</v>
      </c>
      <c r="O270" s="2">
        <v>118316</v>
      </c>
      <c r="P270" s="2">
        <v>171619</v>
      </c>
    </row>
    <row r="271" spans="1:16" ht="30" x14ac:dyDescent="0.25">
      <c r="A271" s="1" t="s">
        <v>3966</v>
      </c>
      <c r="B271" s="22" t="s">
        <v>33</v>
      </c>
      <c r="C271" s="22" t="s">
        <v>3957</v>
      </c>
      <c r="D271" s="13" t="s">
        <v>56</v>
      </c>
      <c r="E271" s="13" t="s">
        <v>56</v>
      </c>
      <c r="F271" s="11" t="s">
        <v>5633</v>
      </c>
      <c r="G271" s="1" t="s">
        <v>5829</v>
      </c>
      <c r="H271" s="1" t="s">
        <v>34</v>
      </c>
      <c r="I271" s="1" t="s">
        <v>35</v>
      </c>
      <c r="J271" s="2">
        <v>0</v>
      </c>
      <c r="K271" s="2">
        <v>1150</v>
      </c>
      <c r="L271" s="2">
        <v>1150</v>
      </c>
      <c r="M271" s="2">
        <v>0</v>
      </c>
      <c r="N271" s="6">
        <f t="shared" si="4"/>
        <v>0</v>
      </c>
      <c r="O271" s="2">
        <v>117612</v>
      </c>
      <c r="P271" s="2">
        <v>197823</v>
      </c>
    </row>
    <row r="272" spans="1:16" ht="30" x14ac:dyDescent="0.25">
      <c r="A272" s="1" t="s">
        <v>3966</v>
      </c>
      <c r="B272" s="22" t="s">
        <v>33</v>
      </c>
      <c r="C272" s="22" t="s">
        <v>3957</v>
      </c>
      <c r="D272" s="13" t="s">
        <v>47</v>
      </c>
      <c r="E272" s="13" t="s">
        <v>2401</v>
      </c>
      <c r="F272" s="11" t="s">
        <v>2573</v>
      </c>
      <c r="G272" s="1" t="s">
        <v>3045</v>
      </c>
      <c r="H272" s="1" t="s">
        <v>7</v>
      </c>
      <c r="I272" s="1" t="s">
        <v>8</v>
      </c>
      <c r="J272" s="2">
        <v>1496226</v>
      </c>
      <c r="K272" s="2">
        <v>1159016</v>
      </c>
      <c r="L272" s="2">
        <v>1159016</v>
      </c>
      <c r="M272" s="2">
        <v>1091104.52</v>
      </c>
      <c r="N272" s="6">
        <f t="shared" si="4"/>
        <v>0.94140591674316831</v>
      </c>
      <c r="O272" s="2">
        <v>0</v>
      </c>
      <c r="P272" s="2">
        <v>0</v>
      </c>
    </row>
    <row r="273" spans="1:16" ht="30" x14ac:dyDescent="0.25">
      <c r="A273" s="1" t="s">
        <v>3966</v>
      </c>
      <c r="B273" s="22" t="s">
        <v>33</v>
      </c>
      <c r="C273" s="22" t="s">
        <v>3957</v>
      </c>
      <c r="D273" s="13" t="s">
        <v>47</v>
      </c>
      <c r="E273" s="13" t="s">
        <v>2401</v>
      </c>
      <c r="F273" s="11" t="s">
        <v>5634</v>
      </c>
      <c r="G273" s="1" t="s">
        <v>5635</v>
      </c>
      <c r="H273" s="1" t="s">
        <v>34</v>
      </c>
      <c r="I273" s="1" t="s">
        <v>35</v>
      </c>
      <c r="J273" s="2">
        <v>0</v>
      </c>
      <c r="K273" s="2">
        <v>172548</v>
      </c>
      <c r="L273" s="2">
        <v>172548</v>
      </c>
      <c r="M273" s="2">
        <v>0</v>
      </c>
      <c r="N273" s="6">
        <f t="shared" si="4"/>
        <v>0</v>
      </c>
      <c r="O273" s="2">
        <v>420814</v>
      </c>
      <c r="P273" s="2">
        <v>0</v>
      </c>
    </row>
    <row r="274" spans="1:16" ht="30" x14ac:dyDescent="0.25">
      <c r="A274" s="1" t="s">
        <v>3966</v>
      </c>
      <c r="B274" s="22" t="s">
        <v>36</v>
      </c>
      <c r="C274" s="22" t="s">
        <v>3957</v>
      </c>
      <c r="D274" s="13" t="s">
        <v>56</v>
      </c>
      <c r="E274" s="13" t="s">
        <v>56</v>
      </c>
      <c r="F274" s="11" t="s">
        <v>107</v>
      </c>
      <c r="G274" s="1" t="s">
        <v>472</v>
      </c>
      <c r="H274" s="1" t="s">
        <v>37</v>
      </c>
      <c r="I274" s="1" t="s">
        <v>37</v>
      </c>
      <c r="J274" s="2">
        <v>1448043</v>
      </c>
      <c r="K274" s="2">
        <v>514922</v>
      </c>
      <c r="L274" s="2">
        <v>514922</v>
      </c>
      <c r="M274" s="2">
        <v>403532.01699999999</v>
      </c>
      <c r="N274" s="6">
        <f t="shared" si="4"/>
        <v>0.78367600723993147</v>
      </c>
      <c r="O274" s="2">
        <v>258294</v>
      </c>
      <c r="P274" s="2">
        <v>0</v>
      </c>
    </row>
    <row r="275" spans="1:16" ht="30" x14ac:dyDescent="0.25">
      <c r="A275" s="1" t="s">
        <v>3966</v>
      </c>
      <c r="B275" s="22" t="s">
        <v>36</v>
      </c>
      <c r="C275" s="22" t="s">
        <v>3957</v>
      </c>
      <c r="D275" s="13" t="s">
        <v>65</v>
      </c>
      <c r="E275" s="13" t="s">
        <v>65</v>
      </c>
      <c r="F275" s="11" t="s">
        <v>473</v>
      </c>
      <c r="G275" s="1" t="s">
        <v>474</v>
      </c>
      <c r="H275" s="1" t="s">
        <v>475</v>
      </c>
      <c r="I275" s="1" t="s">
        <v>475</v>
      </c>
      <c r="J275" s="2">
        <v>1807100</v>
      </c>
      <c r="K275" s="2">
        <v>15203</v>
      </c>
      <c r="L275" s="2">
        <v>15203</v>
      </c>
      <c r="M275" s="2">
        <v>15202.617</v>
      </c>
      <c r="N275" s="6">
        <f t="shared" si="4"/>
        <v>0.99997480760376245</v>
      </c>
      <c r="O275" s="2">
        <v>0</v>
      </c>
      <c r="P275" s="2">
        <v>0</v>
      </c>
    </row>
    <row r="276" spans="1:16" ht="30" x14ac:dyDescent="0.25">
      <c r="A276" s="1" t="s">
        <v>3966</v>
      </c>
      <c r="B276" s="22" t="s">
        <v>36</v>
      </c>
      <c r="C276" s="22" t="s">
        <v>3957</v>
      </c>
      <c r="D276" s="13" t="s">
        <v>52</v>
      </c>
      <c r="E276" s="13" t="s">
        <v>52</v>
      </c>
      <c r="F276" s="11" t="s">
        <v>109</v>
      </c>
      <c r="G276" s="1" t="s">
        <v>477</v>
      </c>
      <c r="H276" s="1" t="s">
        <v>110</v>
      </c>
      <c r="I276" s="1" t="s">
        <v>110</v>
      </c>
      <c r="J276" s="2">
        <v>850400</v>
      </c>
      <c r="K276" s="2">
        <v>17610</v>
      </c>
      <c r="L276" s="2">
        <v>17610</v>
      </c>
      <c r="M276" s="2">
        <v>17609.958999999999</v>
      </c>
      <c r="N276" s="6">
        <f t="shared" si="4"/>
        <v>0.99999767177739918</v>
      </c>
      <c r="O276" s="2">
        <v>0</v>
      </c>
      <c r="P276" s="2">
        <v>0</v>
      </c>
    </row>
    <row r="277" spans="1:16" ht="105" x14ac:dyDescent="0.25">
      <c r="A277" s="1" t="s">
        <v>3966</v>
      </c>
      <c r="B277" s="22" t="s">
        <v>36</v>
      </c>
      <c r="C277" s="22" t="s">
        <v>3957</v>
      </c>
      <c r="D277" s="13" t="s">
        <v>47</v>
      </c>
      <c r="E277" s="13" t="s">
        <v>2401</v>
      </c>
      <c r="F277" s="11" t="s">
        <v>478</v>
      </c>
      <c r="G277" s="1" t="s">
        <v>479</v>
      </c>
      <c r="H277" s="1" t="s">
        <v>108</v>
      </c>
      <c r="I277" s="1" t="s">
        <v>480</v>
      </c>
      <c r="J277" s="2">
        <v>2551200</v>
      </c>
      <c r="K277" s="2">
        <v>544881</v>
      </c>
      <c r="L277" s="2">
        <v>544881</v>
      </c>
      <c r="M277" s="2">
        <v>544860.34299999999</v>
      </c>
      <c r="N277" s="6">
        <f t="shared" si="4"/>
        <v>0.99996208896988514</v>
      </c>
      <c r="O277" s="2">
        <v>0</v>
      </c>
      <c r="P277" s="2">
        <v>0</v>
      </c>
    </row>
    <row r="278" spans="1:16" ht="30" x14ac:dyDescent="0.25">
      <c r="A278" s="1" t="s">
        <v>3966</v>
      </c>
      <c r="B278" s="22" t="s">
        <v>36</v>
      </c>
      <c r="C278" s="22" t="s">
        <v>3957</v>
      </c>
      <c r="D278" s="13" t="s">
        <v>65</v>
      </c>
      <c r="E278" s="13" t="s">
        <v>65</v>
      </c>
      <c r="F278" s="11" t="s">
        <v>4880</v>
      </c>
      <c r="G278" s="1" t="s">
        <v>5096</v>
      </c>
      <c r="H278" s="1" t="s">
        <v>110</v>
      </c>
      <c r="I278" s="1" t="s">
        <v>110</v>
      </c>
      <c r="J278" s="2">
        <v>0</v>
      </c>
      <c r="K278" s="2">
        <v>2141</v>
      </c>
      <c r="L278" s="2">
        <v>2141</v>
      </c>
      <c r="M278" s="2">
        <v>2140.3130000000001</v>
      </c>
      <c r="N278" s="6">
        <f t="shared" si="4"/>
        <v>0.99967912190565156</v>
      </c>
      <c r="O278" s="2">
        <v>0</v>
      </c>
      <c r="P278" s="2">
        <v>0</v>
      </c>
    </row>
    <row r="279" spans="1:16" ht="30" x14ac:dyDescent="0.25">
      <c r="A279" s="1" t="s">
        <v>3966</v>
      </c>
      <c r="B279" s="22" t="s">
        <v>36</v>
      </c>
      <c r="C279" s="22" t="s">
        <v>3957</v>
      </c>
      <c r="D279" s="13" t="s">
        <v>47</v>
      </c>
      <c r="E279" s="13" t="s">
        <v>2401</v>
      </c>
      <c r="F279" s="11" t="s">
        <v>4881</v>
      </c>
      <c r="G279" s="1" t="s">
        <v>5097</v>
      </c>
      <c r="H279" s="1" t="s">
        <v>110</v>
      </c>
      <c r="I279" s="1" t="s">
        <v>110</v>
      </c>
      <c r="J279" s="2">
        <v>0</v>
      </c>
      <c r="K279" s="2">
        <v>6252</v>
      </c>
      <c r="L279" s="2">
        <v>6252</v>
      </c>
      <c r="M279" s="2">
        <v>6251.1840000000002</v>
      </c>
      <c r="N279" s="6">
        <f t="shared" si="4"/>
        <v>0.99986948176583501</v>
      </c>
      <c r="O279" s="2">
        <v>0</v>
      </c>
      <c r="P279" s="2">
        <v>0</v>
      </c>
    </row>
    <row r="280" spans="1:16" ht="30" x14ac:dyDescent="0.25">
      <c r="A280" s="1" t="s">
        <v>3966</v>
      </c>
      <c r="B280" s="22" t="s">
        <v>36</v>
      </c>
      <c r="C280" s="22" t="s">
        <v>3957</v>
      </c>
      <c r="D280" s="13" t="s">
        <v>48</v>
      </c>
      <c r="E280" s="13" t="s">
        <v>48</v>
      </c>
      <c r="F280" s="11" t="s">
        <v>4882</v>
      </c>
      <c r="G280" s="1" t="s">
        <v>4883</v>
      </c>
      <c r="H280" s="1" t="s">
        <v>334</v>
      </c>
      <c r="I280" s="1" t="s">
        <v>8</v>
      </c>
      <c r="J280" s="2">
        <v>0</v>
      </c>
      <c r="K280" s="2">
        <v>8566</v>
      </c>
      <c r="L280" s="2">
        <v>8566</v>
      </c>
      <c r="M280" s="2">
        <v>8565.36</v>
      </c>
      <c r="N280" s="6">
        <f t="shared" si="4"/>
        <v>0.99992528601447594</v>
      </c>
      <c r="O280" s="2">
        <v>0</v>
      </c>
      <c r="P280" s="2">
        <v>0</v>
      </c>
    </row>
    <row r="281" spans="1:16" ht="30" x14ac:dyDescent="0.25">
      <c r="A281" s="1" t="s">
        <v>3966</v>
      </c>
      <c r="B281" s="22" t="s">
        <v>36</v>
      </c>
      <c r="C281" s="22" t="s">
        <v>3957</v>
      </c>
      <c r="D281" s="13" t="s">
        <v>47</v>
      </c>
      <c r="E281" s="13" t="s">
        <v>2401</v>
      </c>
      <c r="F281" s="11" t="s">
        <v>4884</v>
      </c>
      <c r="G281" s="1" t="s">
        <v>5098</v>
      </c>
      <c r="H281" s="1" t="s">
        <v>110</v>
      </c>
      <c r="I281" s="1" t="s">
        <v>110</v>
      </c>
      <c r="J281" s="2">
        <v>0</v>
      </c>
      <c r="K281" s="2">
        <v>45634</v>
      </c>
      <c r="L281" s="2">
        <v>45634</v>
      </c>
      <c r="M281" s="2">
        <v>45633.434000000001</v>
      </c>
      <c r="N281" s="6">
        <f t="shared" si="4"/>
        <v>0.99998759696717365</v>
      </c>
      <c r="O281" s="2">
        <v>0</v>
      </c>
      <c r="P281" s="2">
        <v>0</v>
      </c>
    </row>
    <row r="282" spans="1:16" ht="30" x14ac:dyDescent="0.25">
      <c r="A282" s="1" t="s">
        <v>3966</v>
      </c>
      <c r="B282" s="22" t="s">
        <v>36</v>
      </c>
      <c r="C282" s="22" t="s">
        <v>3957</v>
      </c>
      <c r="D282" s="13" t="s">
        <v>48</v>
      </c>
      <c r="E282" s="13" t="s">
        <v>48</v>
      </c>
      <c r="F282" s="11" t="s">
        <v>2839</v>
      </c>
      <c r="G282" s="1" t="s">
        <v>5099</v>
      </c>
      <c r="H282" s="1" t="s">
        <v>334</v>
      </c>
      <c r="I282" s="1" t="s">
        <v>476</v>
      </c>
      <c r="J282" s="2">
        <v>1063000</v>
      </c>
      <c r="K282" s="2">
        <v>260141</v>
      </c>
      <c r="L282" s="2">
        <v>260141</v>
      </c>
      <c r="M282" s="2">
        <v>260128.25899999999</v>
      </c>
      <c r="N282" s="6">
        <f t="shared" si="4"/>
        <v>0.99995102271460479</v>
      </c>
      <c r="O282" s="2">
        <v>0</v>
      </c>
      <c r="P282" s="2">
        <v>0</v>
      </c>
    </row>
    <row r="283" spans="1:16" ht="30" x14ac:dyDescent="0.25">
      <c r="A283" s="1" t="s">
        <v>3966</v>
      </c>
      <c r="B283" s="22" t="s">
        <v>4767</v>
      </c>
      <c r="C283" s="22" t="s">
        <v>3958</v>
      </c>
      <c r="D283" s="13" t="s">
        <v>46</v>
      </c>
      <c r="E283" s="13" t="s">
        <v>46</v>
      </c>
      <c r="F283" s="11" t="s">
        <v>481</v>
      </c>
      <c r="G283" s="1" t="s">
        <v>1764</v>
      </c>
      <c r="H283" s="1" t="s">
        <v>39</v>
      </c>
      <c r="I283" s="1" t="s">
        <v>40</v>
      </c>
      <c r="J283" s="2">
        <v>25115</v>
      </c>
      <c r="K283" s="2">
        <v>23627</v>
      </c>
      <c r="L283" s="2">
        <v>23627</v>
      </c>
      <c r="M283" s="2">
        <v>23626.437999999998</v>
      </c>
      <c r="N283" s="6">
        <f t="shared" si="4"/>
        <v>0.99997621365387046</v>
      </c>
      <c r="O283" s="2">
        <v>0</v>
      </c>
      <c r="P283" s="2">
        <v>0</v>
      </c>
    </row>
    <row r="284" spans="1:16" ht="30" x14ac:dyDescent="0.25">
      <c r="A284" s="1" t="s">
        <v>3966</v>
      </c>
      <c r="B284" s="22" t="s">
        <v>4767</v>
      </c>
      <c r="C284" s="22" t="s">
        <v>3958</v>
      </c>
      <c r="D284" s="13" t="s">
        <v>2569</v>
      </c>
      <c r="E284" s="13" t="s">
        <v>2569</v>
      </c>
      <c r="F284" s="11" t="s">
        <v>2574</v>
      </c>
      <c r="G284" s="1" t="s">
        <v>5100</v>
      </c>
      <c r="H284" s="1" t="s">
        <v>39</v>
      </c>
      <c r="I284" s="1" t="s">
        <v>40</v>
      </c>
      <c r="J284" s="2">
        <v>356244</v>
      </c>
      <c r="K284" s="2">
        <v>267565</v>
      </c>
      <c r="L284" s="2">
        <v>267565</v>
      </c>
      <c r="M284" s="2">
        <v>219569.47899999999</v>
      </c>
      <c r="N284" s="6">
        <f t="shared" si="4"/>
        <v>0.82062107899015191</v>
      </c>
      <c r="O284" s="2">
        <v>123011</v>
      </c>
      <c r="P284" s="2">
        <v>0</v>
      </c>
    </row>
    <row r="285" spans="1:16" ht="30" x14ac:dyDescent="0.25">
      <c r="A285" s="1" t="s">
        <v>3966</v>
      </c>
      <c r="B285" s="22" t="s">
        <v>4767</v>
      </c>
      <c r="C285" s="22" t="s">
        <v>3958</v>
      </c>
      <c r="D285" s="13" t="s">
        <v>2569</v>
      </c>
      <c r="E285" s="13" t="s">
        <v>2569</v>
      </c>
      <c r="F285" s="11" t="s">
        <v>2575</v>
      </c>
      <c r="G285" s="1" t="s">
        <v>2576</v>
      </c>
      <c r="H285" s="1" t="s">
        <v>39</v>
      </c>
      <c r="I285" s="1" t="s">
        <v>40</v>
      </c>
      <c r="J285" s="2">
        <v>223151</v>
      </c>
      <c r="K285" s="2">
        <v>167565</v>
      </c>
      <c r="L285" s="2">
        <v>167565</v>
      </c>
      <c r="M285" s="2">
        <v>167464.09599999999</v>
      </c>
      <c r="N285" s="6">
        <f t="shared" si="4"/>
        <v>0.99939782174081693</v>
      </c>
      <c r="O285" s="2">
        <v>128696</v>
      </c>
      <c r="P285" s="2">
        <v>0</v>
      </c>
    </row>
    <row r="286" spans="1:16" ht="30" x14ac:dyDescent="0.25">
      <c r="A286" s="1" t="s">
        <v>3966</v>
      </c>
      <c r="B286" s="22" t="s">
        <v>4767</v>
      </c>
      <c r="C286" s="22" t="s">
        <v>3957</v>
      </c>
      <c r="D286" s="13" t="s">
        <v>44</v>
      </c>
      <c r="E286" s="13" t="s">
        <v>2402</v>
      </c>
      <c r="F286" s="11" t="s">
        <v>482</v>
      </c>
      <c r="G286" s="1" t="s">
        <v>483</v>
      </c>
      <c r="H286" s="1" t="s">
        <v>39</v>
      </c>
      <c r="I286" s="1" t="s">
        <v>40</v>
      </c>
      <c r="J286" s="2">
        <v>647447</v>
      </c>
      <c r="K286" s="2">
        <v>123219</v>
      </c>
      <c r="L286" s="2">
        <v>123219</v>
      </c>
      <c r="M286" s="2">
        <v>68.756</v>
      </c>
      <c r="N286" s="6">
        <f t="shared" si="4"/>
        <v>5.5799836064243343E-4</v>
      </c>
      <c r="O286" s="2">
        <v>145180</v>
      </c>
      <c r="P286" s="2">
        <v>0</v>
      </c>
    </row>
    <row r="287" spans="1:16" ht="30" x14ac:dyDescent="0.25">
      <c r="A287" s="1" t="s">
        <v>3966</v>
      </c>
      <c r="B287" s="22" t="s">
        <v>4767</v>
      </c>
      <c r="C287" s="22" t="s">
        <v>3957</v>
      </c>
      <c r="D287" s="13" t="s">
        <v>56</v>
      </c>
      <c r="E287" s="13" t="s">
        <v>56</v>
      </c>
      <c r="F287" s="11" t="s">
        <v>2479</v>
      </c>
      <c r="G287" s="1" t="s">
        <v>5101</v>
      </c>
      <c r="H287" s="1" t="s">
        <v>39</v>
      </c>
      <c r="I287" s="1" t="s">
        <v>40</v>
      </c>
      <c r="J287" s="2">
        <v>55413</v>
      </c>
      <c r="K287" s="2">
        <v>52413</v>
      </c>
      <c r="L287" s="2">
        <v>52413</v>
      </c>
      <c r="M287" s="2">
        <v>48909.635000000002</v>
      </c>
      <c r="N287" s="6">
        <f t="shared" si="4"/>
        <v>0.93315847213477576</v>
      </c>
      <c r="O287" s="2">
        <v>0</v>
      </c>
      <c r="P287" s="2">
        <v>0</v>
      </c>
    </row>
    <row r="288" spans="1:16" ht="30" x14ac:dyDescent="0.25">
      <c r="A288" s="1" t="s">
        <v>3966</v>
      </c>
      <c r="B288" s="22" t="s">
        <v>4767</v>
      </c>
      <c r="C288" s="22" t="s">
        <v>3957</v>
      </c>
      <c r="D288" s="13" t="s">
        <v>56</v>
      </c>
      <c r="E288" s="13" t="s">
        <v>56</v>
      </c>
      <c r="F288" s="11" t="s">
        <v>3049</v>
      </c>
      <c r="G288" s="1" t="s">
        <v>3050</v>
      </c>
      <c r="H288" s="1" t="s">
        <v>39</v>
      </c>
      <c r="I288" s="1" t="s">
        <v>40</v>
      </c>
      <c r="J288" s="2">
        <v>77343</v>
      </c>
      <c r="K288" s="2">
        <v>91770</v>
      </c>
      <c r="L288" s="2">
        <v>91770</v>
      </c>
      <c r="M288" s="2">
        <v>0</v>
      </c>
      <c r="N288" s="6">
        <f t="shared" si="4"/>
        <v>0</v>
      </c>
      <c r="O288" s="2">
        <v>248032</v>
      </c>
      <c r="P288" s="2">
        <v>0</v>
      </c>
    </row>
    <row r="289" spans="1:16" ht="30" x14ac:dyDescent="0.25">
      <c r="A289" s="1" t="s">
        <v>3966</v>
      </c>
      <c r="B289" s="22" t="s">
        <v>4767</v>
      </c>
      <c r="C289" s="22" t="s">
        <v>3957</v>
      </c>
      <c r="D289" s="13" t="s">
        <v>65</v>
      </c>
      <c r="E289" s="13" t="s">
        <v>65</v>
      </c>
      <c r="F289" s="11" t="s">
        <v>1765</v>
      </c>
      <c r="G289" s="1" t="s">
        <v>1766</v>
      </c>
      <c r="H289" s="1" t="s">
        <v>39</v>
      </c>
      <c r="I289" s="1" t="s">
        <v>40</v>
      </c>
      <c r="J289" s="2">
        <v>159450</v>
      </c>
      <c r="K289" s="2">
        <v>10776</v>
      </c>
      <c r="L289" s="2">
        <v>10776</v>
      </c>
      <c r="M289" s="2">
        <v>10775.578</v>
      </c>
      <c r="N289" s="6">
        <f t="shared" si="4"/>
        <v>0.99996083890126197</v>
      </c>
      <c r="O289" s="2">
        <v>0</v>
      </c>
      <c r="P289" s="2">
        <v>0</v>
      </c>
    </row>
    <row r="290" spans="1:16" ht="30" x14ac:dyDescent="0.25">
      <c r="A290" s="1" t="s">
        <v>3966</v>
      </c>
      <c r="B290" s="22" t="s">
        <v>4767</v>
      </c>
      <c r="C290" s="22" t="s">
        <v>3957</v>
      </c>
      <c r="D290" s="13" t="s">
        <v>47</v>
      </c>
      <c r="E290" s="13" t="s">
        <v>2401</v>
      </c>
      <c r="F290" s="11" t="s">
        <v>1767</v>
      </c>
      <c r="G290" s="1" t="s">
        <v>3048</v>
      </c>
      <c r="H290" s="1" t="s">
        <v>7</v>
      </c>
      <c r="I290" s="1" t="s">
        <v>8</v>
      </c>
      <c r="J290" s="2">
        <v>1330324</v>
      </c>
      <c r="K290" s="2">
        <v>1060000</v>
      </c>
      <c r="L290" s="2">
        <v>1060000</v>
      </c>
      <c r="M290" s="2">
        <v>596881.93799999997</v>
      </c>
      <c r="N290" s="6">
        <f t="shared" si="4"/>
        <v>0.56309616792452832</v>
      </c>
      <c r="O290" s="2">
        <v>0</v>
      </c>
      <c r="P290" s="2">
        <v>0</v>
      </c>
    </row>
    <row r="291" spans="1:16" ht="30" x14ac:dyDescent="0.25">
      <c r="A291" s="1" t="s">
        <v>3966</v>
      </c>
      <c r="B291" s="22" t="s">
        <v>3965</v>
      </c>
      <c r="C291" s="22" t="s">
        <v>3958</v>
      </c>
      <c r="D291" s="13" t="s">
        <v>2569</v>
      </c>
      <c r="E291" s="13" t="s">
        <v>2569</v>
      </c>
      <c r="F291" s="11" t="s">
        <v>2577</v>
      </c>
      <c r="G291" s="1" t="s">
        <v>2578</v>
      </c>
      <c r="H291" s="1" t="s">
        <v>7</v>
      </c>
      <c r="I291" s="1" t="s">
        <v>8</v>
      </c>
      <c r="J291" s="2">
        <v>295883</v>
      </c>
      <c r="K291" s="2">
        <v>435165</v>
      </c>
      <c r="L291" s="2">
        <v>435165</v>
      </c>
      <c r="M291" s="2">
        <v>158118.56200000001</v>
      </c>
      <c r="N291" s="6">
        <f t="shared" si="4"/>
        <v>0.36335312352785726</v>
      </c>
      <c r="O291" s="2">
        <v>362636</v>
      </c>
      <c r="P291" s="2">
        <v>0</v>
      </c>
    </row>
    <row r="292" spans="1:16" ht="30" x14ac:dyDescent="0.25">
      <c r="A292" s="1" t="s">
        <v>3966</v>
      </c>
      <c r="B292" s="22" t="s">
        <v>3965</v>
      </c>
      <c r="C292" s="22" t="s">
        <v>3957</v>
      </c>
      <c r="D292" s="13" t="s">
        <v>47</v>
      </c>
      <c r="E292" s="13" t="s">
        <v>2401</v>
      </c>
      <c r="F292" s="11" t="s">
        <v>2638</v>
      </c>
      <c r="G292" s="1" t="s">
        <v>5102</v>
      </c>
      <c r="H292" s="1" t="s">
        <v>7</v>
      </c>
      <c r="I292" s="1" t="s">
        <v>8</v>
      </c>
      <c r="J292" s="2">
        <v>3297504</v>
      </c>
      <c r="K292" s="2">
        <v>275530</v>
      </c>
      <c r="L292" s="2">
        <v>275530</v>
      </c>
      <c r="M292" s="2">
        <v>171060.82500000001</v>
      </c>
      <c r="N292" s="6">
        <f t="shared" si="4"/>
        <v>0.6208428301818314</v>
      </c>
      <c r="O292" s="2">
        <v>0</v>
      </c>
      <c r="P292" s="2">
        <v>0</v>
      </c>
    </row>
    <row r="293" spans="1:16" ht="30" x14ac:dyDescent="0.25">
      <c r="A293" s="1" t="s">
        <v>3966</v>
      </c>
      <c r="B293" s="22" t="s">
        <v>3965</v>
      </c>
      <c r="C293" s="22" t="s">
        <v>3957</v>
      </c>
      <c r="D293" s="13" t="s">
        <v>47</v>
      </c>
      <c r="E293" s="13" t="s">
        <v>2401</v>
      </c>
      <c r="F293" s="11" t="s">
        <v>4885</v>
      </c>
      <c r="G293" s="1" t="s">
        <v>4886</v>
      </c>
      <c r="H293" s="1" t="s">
        <v>7</v>
      </c>
      <c r="I293" s="1" t="s">
        <v>8</v>
      </c>
      <c r="J293" s="2">
        <v>0</v>
      </c>
      <c r="K293" s="2">
        <v>407000</v>
      </c>
      <c r="L293" s="2">
        <v>407000</v>
      </c>
      <c r="M293" s="2">
        <v>407000</v>
      </c>
      <c r="N293" s="6">
        <f t="shared" si="4"/>
        <v>1</v>
      </c>
      <c r="O293" s="2">
        <v>0</v>
      </c>
      <c r="P293" s="2">
        <v>0</v>
      </c>
    </row>
    <row r="294" spans="1:16" x14ac:dyDescent="0.25">
      <c r="A294" s="1" t="s">
        <v>4011</v>
      </c>
      <c r="B294" s="22" t="s">
        <v>10</v>
      </c>
      <c r="C294" s="22" t="s">
        <v>3958</v>
      </c>
      <c r="D294" s="13" t="s">
        <v>10</v>
      </c>
      <c r="E294" s="13" t="s">
        <v>10</v>
      </c>
      <c r="F294" s="11" t="s">
        <v>11</v>
      </c>
      <c r="G294" s="1" t="s">
        <v>2941</v>
      </c>
      <c r="H294" s="1" t="s">
        <v>10</v>
      </c>
      <c r="I294" s="1" t="s">
        <v>10</v>
      </c>
      <c r="J294" s="2">
        <v>0</v>
      </c>
      <c r="K294" s="2">
        <v>491885</v>
      </c>
      <c r="L294" s="2">
        <v>0</v>
      </c>
      <c r="M294" s="2">
        <v>0</v>
      </c>
      <c r="N294" s="6">
        <f t="shared" si="4"/>
        <v>0</v>
      </c>
      <c r="O294" s="2">
        <v>0</v>
      </c>
      <c r="P294" s="2">
        <v>0</v>
      </c>
    </row>
    <row r="295" spans="1:16" x14ac:dyDescent="0.25">
      <c r="A295" s="1" t="s">
        <v>4011</v>
      </c>
      <c r="B295" s="22" t="s">
        <v>10</v>
      </c>
      <c r="C295" s="22" t="s">
        <v>3957</v>
      </c>
      <c r="D295" s="13" t="s">
        <v>10</v>
      </c>
      <c r="E295" s="13" t="s">
        <v>10</v>
      </c>
      <c r="F295" s="11" t="s">
        <v>11</v>
      </c>
      <c r="G295" s="1" t="s">
        <v>2941</v>
      </c>
      <c r="H295" s="1" t="s">
        <v>10</v>
      </c>
      <c r="I295" s="1" t="s">
        <v>10</v>
      </c>
      <c r="J295" s="2">
        <v>0</v>
      </c>
      <c r="K295" s="2">
        <v>5982717</v>
      </c>
      <c r="L295" s="2">
        <v>0</v>
      </c>
      <c r="M295" s="2">
        <v>0</v>
      </c>
      <c r="N295" s="6">
        <f t="shared" si="4"/>
        <v>0</v>
      </c>
      <c r="O295" s="2">
        <v>0</v>
      </c>
      <c r="P295" s="2">
        <v>0</v>
      </c>
    </row>
    <row r="296" spans="1:16" ht="30" x14ac:dyDescent="0.25">
      <c r="A296" s="1" t="s">
        <v>4011</v>
      </c>
      <c r="B296" s="22" t="s">
        <v>41</v>
      </c>
      <c r="C296" s="22" t="s">
        <v>3957</v>
      </c>
      <c r="D296" s="13" t="s">
        <v>112</v>
      </c>
      <c r="E296" s="13" t="s">
        <v>2403</v>
      </c>
      <c r="F296" s="11" t="s">
        <v>4012</v>
      </c>
      <c r="G296" s="1" t="s">
        <v>4013</v>
      </c>
      <c r="H296" s="1" t="s">
        <v>43</v>
      </c>
      <c r="I296" s="1" t="s">
        <v>43</v>
      </c>
      <c r="J296" s="2">
        <v>0</v>
      </c>
      <c r="K296" s="2">
        <v>1000</v>
      </c>
      <c r="L296" s="2">
        <v>1000</v>
      </c>
      <c r="M296" s="2">
        <v>0</v>
      </c>
      <c r="N296" s="6">
        <f t="shared" si="4"/>
        <v>0</v>
      </c>
      <c r="O296" s="2">
        <v>0</v>
      </c>
      <c r="P296" s="2">
        <v>0</v>
      </c>
    </row>
    <row r="297" spans="1:16" ht="30" x14ac:dyDescent="0.25">
      <c r="A297" s="1" t="s">
        <v>4011</v>
      </c>
      <c r="B297" s="22" t="s">
        <v>41</v>
      </c>
      <c r="C297" s="22" t="s">
        <v>3957</v>
      </c>
      <c r="D297" s="13" t="s">
        <v>112</v>
      </c>
      <c r="E297" s="13" t="s">
        <v>112</v>
      </c>
      <c r="F297" s="11" t="s">
        <v>484</v>
      </c>
      <c r="G297" s="1" t="s">
        <v>485</v>
      </c>
      <c r="H297" s="1" t="s">
        <v>116</v>
      </c>
      <c r="I297" s="1" t="s">
        <v>117</v>
      </c>
      <c r="J297" s="2">
        <v>100560</v>
      </c>
      <c r="K297" s="2">
        <v>100000</v>
      </c>
      <c r="L297" s="2">
        <v>100000</v>
      </c>
      <c r="M297" s="2">
        <v>0</v>
      </c>
      <c r="N297" s="6">
        <f t="shared" si="4"/>
        <v>0</v>
      </c>
      <c r="O297" s="2">
        <v>83800</v>
      </c>
      <c r="P297" s="2">
        <v>123000</v>
      </c>
    </row>
    <row r="298" spans="1:16" ht="30" x14ac:dyDescent="0.25">
      <c r="A298" s="1" t="s">
        <v>4011</v>
      </c>
      <c r="B298" s="22" t="s">
        <v>41</v>
      </c>
      <c r="C298" s="22" t="s">
        <v>3957</v>
      </c>
      <c r="D298" s="13" t="s">
        <v>112</v>
      </c>
      <c r="E298" s="13" t="s">
        <v>112</v>
      </c>
      <c r="F298" s="11" t="s">
        <v>113</v>
      </c>
      <c r="G298" s="1" t="s">
        <v>114</v>
      </c>
      <c r="H298" s="1" t="s">
        <v>43</v>
      </c>
      <c r="I298" s="1" t="s">
        <v>43</v>
      </c>
      <c r="J298" s="2">
        <v>4545388</v>
      </c>
      <c r="K298" s="2">
        <v>9981000</v>
      </c>
      <c r="L298" s="2">
        <v>9981000</v>
      </c>
      <c r="M298" s="2">
        <v>9195743.2459999993</v>
      </c>
      <c r="N298" s="6">
        <f t="shared" si="4"/>
        <v>0.92132484179941887</v>
      </c>
      <c r="O298" s="2">
        <v>130000</v>
      </c>
      <c r="P298" s="2">
        <v>0</v>
      </c>
    </row>
    <row r="299" spans="1:16" ht="30" x14ac:dyDescent="0.25">
      <c r="A299" s="1" t="s">
        <v>4011</v>
      </c>
      <c r="B299" s="22" t="s">
        <v>41</v>
      </c>
      <c r="C299" s="22" t="s">
        <v>3957</v>
      </c>
      <c r="D299" s="13" t="s">
        <v>146</v>
      </c>
      <c r="E299" s="13" t="s">
        <v>146</v>
      </c>
      <c r="F299" s="11" t="s">
        <v>4494</v>
      </c>
      <c r="G299" s="1" t="s">
        <v>4495</v>
      </c>
      <c r="H299" s="1" t="s">
        <v>43</v>
      </c>
      <c r="I299" s="1" t="s">
        <v>43</v>
      </c>
      <c r="J299" s="2">
        <v>0</v>
      </c>
      <c r="K299" s="2">
        <v>1620000</v>
      </c>
      <c r="L299" s="2">
        <v>1620000</v>
      </c>
      <c r="M299" s="2">
        <v>1607491.8970000001</v>
      </c>
      <c r="N299" s="6">
        <f t="shared" si="4"/>
        <v>0.99227894876543221</v>
      </c>
      <c r="O299" s="2">
        <v>0</v>
      </c>
      <c r="P299" s="2">
        <v>0</v>
      </c>
    </row>
    <row r="300" spans="1:16" ht="30" x14ac:dyDescent="0.25">
      <c r="A300" s="1" t="s">
        <v>4011</v>
      </c>
      <c r="B300" s="22" t="s">
        <v>41</v>
      </c>
      <c r="C300" s="22" t="s">
        <v>3957</v>
      </c>
      <c r="D300" s="13" t="s">
        <v>146</v>
      </c>
      <c r="E300" s="13" t="s">
        <v>2404</v>
      </c>
      <c r="F300" s="11" t="s">
        <v>4014</v>
      </c>
      <c r="G300" s="1" t="s">
        <v>4015</v>
      </c>
      <c r="H300" s="1" t="s">
        <v>43</v>
      </c>
      <c r="I300" s="1" t="s">
        <v>45</v>
      </c>
      <c r="J300" s="2">
        <v>0</v>
      </c>
      <c r="K300" s="2">
        <v>73300</v>
      </c>
      <c r="L300" s="2">
        <v>73300</v>
      </c>
      <c r="M300" s="2">
        <v>13899.674000000001</v>
      </c>
      <c r="N300" s="6">
        <f t="shared" si="4"/>
        <v>0.18962720327421556</v>
      </c>
      <c r="O300" s="2">
        <v>0</v>
      </c>
      <c r="P300" s="2">
        <v>0</v>
      </c>
    </row>
    <row r="301" spans="1:16" ht="30" x14ac:dyDescent="0.25">
      <c r="A301" s="1" t="s">
        <v>4011</v>
      </c>
      <c r="B301" s="22" t="s">
        <v>41</v>
      </c>
      <c r="C301" s="22" t="s">
        <v>3957</v>
      </c>
      <c r="D301" s="13" t="s">
        <v>146</v>
      </c>
      <c r="E301" s="13" t="s">
        <v>146</v>
      </c>
      <c r="F301" s="11" t="s">
        <v>486</v>
      </c>
      <c r="G301" s="1" t="s">
        <v>487</v>
      </c>
      <c r="H301" s="1" t="s">
        <v>43</v>
      </c>
      <c r="I301" s="1" t="s">
        <v>43</v>
      </c>
      <c r="J301" s="2">
        <v>69095</v>
      </c>
      <c r="K301" s="2">
        <v>65000</v>
      </c>
      <c r="L301" s="2">
        <v>65000</v>
      </c>
      <c r="M301" s="2">
        <v>0</v>
      </c>
      <c r="N301" s="6">
        <f t="shared" si="4"/>
        <v>0</v>
      </c>
      <c r="O301" s="2">
        <v>60000</v>
      </c>
      <c r="P301" s="2">
        <v>0</v>
      </c>
    </row>
    <row r="302" spans="1:16" ht="30" x14ac:dyDescent="0.25">
      <c r="A302" s="1" t="s">
        <v>4011</v>
      </c>
      <c r="B302" s="22" t="s">
        <v>41</v>
      </c>
      <c r="C302" s="22" t="s">
        <v>3957</v>
      </c>
      <c r="D302" s="13" t="s">
        <v>115</v>
      </c>
      <c r="E302" s="13" t="s">
        <v>115</v>
      </c>
      <c r="F302" s="11" t="s">
        <v>488</v>
      </c>
      <c r="G302" s="1" t="s">
        <v>489</v>
      </c>
      <c r="H302" s="1" t="s">
        <v>43</v>
      </c>
      <c r="I302" s="1" t="s">
        <v>43</v>
      </c>
      <c r="J302" s="2">
        <v>168782</v>
      </c>
      <c r="K302" s="2">
        <v>0</v>
      </c>
      <c r="L302" s="2">
        <v>0</v>
      </c>
      <c r="M302" s="2">
        <v>0</v>
      </c>
      <c r="N302" s="6" t="str">
        <f t="shared" si="4"/>
        <v>-</v>
      </c>
      <c r="O302" s="2">
        <v>0</v>
      </c>
      <c r="P302" s="2">
        <v>0</v>
      </c>
    </row>
    <row r="303" spans="1:16" ht="30" x14ac:dyDescent="0.25">
      <c r="A303" s="1" t="s">
        <v>4011</v>
      </c>
      <c r="B303" s="22" t="s">
        <v>41</v>
      </c>
      <c r="C303" s="22" t="s">
        <v>3957</v>
      </c>
      <c r="D303" s="13" t="s">
        <v>137</v>
      </c>
      <c r="E303" s="13" t="s">
        <v>137</v>
      </c>
      <c r="F303" s="11" t="s">
        <v>1768</v>
      </c>
      <c r="G303" s="1" t="s">
        <v>1769</v>
      </c>
      <c r="H303" s="1" t="s">
        <v>116</v>
      </c>
      <c r="I303" s="1" t="s">
        <v>117</v>
      </c>
      <c r="J303" s="2">
        <v>188151</v>
      </c>
      <c r="K303" s="2">
        <v>177000</v>
      </c>
      <c r="L303" s="2">
        <v>177000</v>
      </c>
      <c r="M303" s="2">
        <v>170000</v>
      </c>
      <c r="N303" s="6">
        <f t="shared" si="4"/>
        <v>0.96045197740112997</v>
      </c>
      <c r="O303" s="2">
        <v>0</v>
      </c>
      <c r="P303" s="2">
        <v>0</v>
      </c>
    </row>
    <row r="304" spans="1:16" ht="30" x14ac:dyDescent="0.25">
      <c r="A304" s="1" t="s">
        <v>4011</v>
      </c>
      <c r="B304" s="22" t="s">
        <v>41</v>
      </c>
      <c r="C304" s="22" t="s">
        <v>3957</v>
      </c>
      <c r="D304" s="13" t="s">
        <v>112</v>
      </c>
      <c r="E304" s="13" t="s">
        <v>112</v>
      </c>
      <c r="F304" s="11" t="s">
        <v>490</v>
      </c>
      <c r="G304" s="1" t="s">
        <v>491</v>
      </c>
      <c r="H304" s="1" t="s">
        <v>122</v>
      </c>
      <c r="I304" s="1" t="s">
        <v>123</v>
      </c>
      <c r="J304" s="2">
        <v>5962367</v>
      </c>
      <c r="K304" s="2">
        <v>5019000</v>
      </c>
      <c r="L304" s="2">
        <v>5019000</v>
      </c>
      <c r="M304" s="2">
        <v>3602837.787</v>
      </c>
      <c r="N304" s="6">
        <f t="shared" si="4"/>
        <v>0.7178397662881052</v>
      </c>
      <c r="O304" s="2">
        <v>0</v>
      </c>
      <c r="P304" s="2">
        <v>0</v>
      </c>
    </row>
    <row r="305" spans="1:16" ht="30" x14ac:dyDescent="0.25">
      <c r="A305" s="1" t="s">
        <v>4011</v>
      </c>
      <c r="B305" s="22" t="s">
        <v>41</v>
      </c>
      <c r="C305" s="22" t="s">
        <v>3957</v>
      </c>
      <c r="D305" s="13" t="s">
        <v>112</v>
      </c>
      <c r="E305" s="13" t="s">
        <v>112</v>
      </c>
      <c r="F305" s="11" t="s">
        <v>492</v>
      </c>
      <c r="G305" s="1" t="s">
        <v>493</v>
      </c>
      <c r="H305" s="1" t="s">
        <v>43</v>
      </c>
      <c r="I305" s="1" t="s">
        <v>43</v>
      </c>
      <c r="J305" s="2">
        <v>228545</v>
      </c>
      <c r="K305" s="2">
        <v>215000</v>
      </c>
      <c r="L305" s="2">
        <v>215000</v>
      </c>
      <c r="M305" s="2">
        <v>0</v>
      </c>
      <c r="N305" s="6">
        <f t="shared" si="4"/>
        <v>0</v>
      </c>
      <c r="O305" s="2">
        <v>200000</v>
      </c>
      <c r="P305" s="2">
        <v>0</v>
      </c>
    </row>
    <row r="306" spans="1:16" ht="30" x14ac:dyDescent="0.25">
      <c r="A306" s="1" t="s">
        <v>4011</v>
      </c>
      <c r="B306" s="22" t="s">
        <v>41</v>
      </c>
      <c r="C306" s="22" t="s">
        <v>3957</v>
      </c>
      <c r="D306" s="13" t="s">
        <v>112</v>
      </c>
      <c r="E306" s="13" t="s">
        <v>112</v>
      </c>
      <c r="F306" s="11" t="s">
        <v>2770</v>
      </c>
      <c r="G306" s="1" t="s">
        <v>2771</v>
      </c>
      <c r="H306" s="1" t="s">
        <v>116</v>
      </c>
      <c r="I306" s="1" t="s">
        <v>117</v>
      </c>
      <c r="J306" s="2">
        <v>8504000</v>
      </c>
      <c r="K306" s="2">
        <v>4699000</v>
      </c>
      <c r="L306" s="2">
        <v>4699000</v>
      </c>
      <c r="M306" s="2">
        <v>3785922.983</v>
      </c>
      <c r="N306" s="6">
        <f t="shared" si="4"/>
        <v>0.80568695105341559</v>
      </c>
      <c r="O306" s="2">
        <v>19605000</v>
      </c>
      <c r="P306" s="2">
        <v>29982000</v>
      </c>
    </row>
    <row r="307" spans="1:16" ht="30" x14ac:dyDescent="0.25">
      <c r="A307" s="1" t="s">
        <v>4011</v>
      </c>
      <c r="B307" s="22" t="s">
        <v>41</v>
      </c>
      <c r="C307" s="22" t="s">
        <v>3957</v>
      </c>
      <c r="D307" s="13" t="s">
        <v>115</v>
      </c>
      <c r="E307" s="13" t="s">
        <v>115</v>
      </c>
      <c r="F307" s="11" t="s">
        <v>1770</v>
      </c>
      <c r="G307" s="1" t="s">
        <v>1771</v>
      </c>
      <c r="H307" s="1" t="s">
        <v>43</v>
      </c>
      <c r="I307" s="1" t="s">
        <v>43</v>
      </c>
      <c r="J307" s="2">
        <v>983275</v>
      </c>
      <c r="K307" s="2">
        <v>983275</v>
      </c>
      <c r="L307" s="2">
        <v>983275</v>
      </c>
      <c r="M307" s="2">
        <v>946770.06900000002</v>
      </c>
      <c r="N307" s="6">
        <f t="shared" si="4"/>
        <v>0.96287413897434593</v>
      </c>
      <c r="O307" s="2">
        <v>0</v>
      </c>
      <c r="P307" s="2">
        <v>0</v>
      </c>
    </row>
    <row r="308" spans="1:16" ht="30" x14ac:dyDescent="0.25">
      <c r="A308" s="1" t="s">
        <v>4011</v>
      </c>
      <c r="B308" s="22" t="s">
        <v>41</v>
      </c>
      <c r="C308" s="22" t="s">
        <v>3957</v>
      </c>
      <c r="D308" s="13" t="s">
        <v>112</v>
      </c>
      <c r="E308" s="13" t="s">
        <v>112</v>
      </c>
      <c r="F308" s="11" t="s">
        <v>3074</v>
      </c>
      <c r="G308" s="1" t="s">
        <v>3075</v>
      </c>
      <c r="H308" s="1" t="s">
        <v>43</v>
      </c>
      <c r="I308" s="1" t="s">
        <v>43</v>
      </c>
      <c r="J308" s="2">
        <v>637800</v>
      </c>
      <c r="K308" s="2">
        <v>1800000</v>
      </c>
      <c r="L308" s="2">
        <v>1800000</v>
      </c>
      <c r="M308" s="2">
        <v>704187.16399999999</v>
      </c>
      <c r="N308" s="6">
        <f t="shared" si="4"/>
        <v>0.39121509111111108</v>
      </c>
      <c r="O308" s="2">
        <v>0</v>
      </c>
      <c r="P308" s="2">
        <v>0</v>
      </c>
    </row>
    <row r="309" spans="1:16" ht="30" x14ac:dyDescent="0.25">
      <c r="A309" s="1" t="s">
        <v>4011</v>
      </c>
      <c r="B309" s="22" t="s">
        <v>41</v>
      </c>
      <c r="C309" s="22" t="s">
        <v>3957</v>
      </c>
      <c r="D309" s="13" t="s">
        <v>9</v>
      </c>
      <c r="E309" s="13" t="s">
        <v>9</v>
      </c>
      <c r="F309" s="11" t="s">
        <v>1772</v>
      </c>
      <c r="G309" s="1" t="s">
        <v>1773</v>
      </c>
      <c r="H309" s="1" t="s">
        <v>116</v>
      </c>
      <c r="I309" s="1" t="s">
        <v>117</v>
      </c>
      <c r="J309" s="2">
        <v>878038</v>
      </c>
      <c r="K309" s="2">
        <v>2000</v>
      </c>
      <c r="L309" s="2">
        <v>2000</v>
      </c>
      <c r="M309" s="2">
        <v>0</v>
      </c>
      <c r="N309" s="6">
        <f t="shared" si="4"/>
        <v>0</v>
      </c>
      <c r="O309" s="2">
        <v>846000</v>
      </c>
      <c r="P309" s="2">
        <v>0</v>
      </c>
    </row>
    <row r="310" spans="1:16" x14ac:dyDescent="0.25">
      <c r="A310" s="1" t="s">
        <v>4011</v>
      </c>
      <c r="B310" s="22" t="s">
        <v>41</v>
      </c>
      <c r="C310" s="22" t="s">
        <v>3957</v>
      </c>
      <c r="D310" s="13" t="s">
        <v>9</v>
      </c>
      <c r="E310" s="13" t="s">
        <v>9</v>
      </c>
      <c r="F310" s="11" t="s">
        <v>4016</v>
      </c>
      <c r="G310" s="1" t="s">
        <v>4017</v>
      </c>
      <c r="H310" s="1" t="s">
        <v>116</v>
      </c>
      <c r="I310" s="1" t="s">
        <v>117</v>
      </c>
      <c r="J310" s="2">
        <v>0</v>
      </c>
      <c r="K310" s="2">
        <v>1262000</v>
      </c>
      <c r="L310" s="2">
        <v>1262000</v>
      </c>
      <c r="M310" s="2">
        <v>1202805.4480000001</v>
      </c>
      <c r="N310" s="6">
        <f t="shared" si="4"/>
        <v>0.9530946497622822</v>
      </c>
      <c r="O310" s="2">
        <v>0</v>
      </c>
      <c r="P310" s="2">
        <v>0</v>
      </c>
    </row>
    <row r="311" spans="1:16" ht="30" x14ac:dyDescent="0.25">
      <c r="A311" s="1" t="s">
        <v>4011</v>
      </c>
      <c r="B311" s="22" t="s">
        <v>41</v>
      </c>
      <c r="C311" s="22" t="s">
        <v>3957</v>
      </c>
      <c r="D311" s="13" t="s">
        <v>115</v>
      </c>
      <c r="E311" s="13" t="s">
        <v>115</v>
      </c>
      <c r="F311" s="11" t="s">
        <v>3070</v>
      </c>
      <c r="G311" s="1" t="s">
        <v>3071</v>
      </c>
      <c r="H311" s="1" t="s">
        <v>116</v>
      </c>
      <c r="I311" s="1" t="s">
        <v>117</v>
      </c>
      <c r="J311" s="2">
        <v>135554</v>
      </c>
      <c r="K311" s="2">
        <v>0</v>
      </c>
      <c r="L311" s="2">
        <v>0</v>
      </c>
      <c r="M311" s="2">
        <v>0</v>
      </c>
      <c r="N311" s="6" t="str">
        <f t="shared" si="4"/>
        <v>-</v>
      </c>
      <c r="O311" s="2">
        <v>0</v>
      </c>
      <c r="P311" s="2">
        <v>0</v>
      </c>
    </row>
    <row r="312" spans="1:16" ht="30" x14ac:dyDescent="0.25">
      <c r="A312" s="1" t="s">
        <v>4011</v>
      </c>
      <c r="B312" s="22" t="s">
        <v>41</v>
      </c>
      <c r="C312" s="22" t="s">
        <v>3957</v>
      </c>
      <c r="D312" s="13" t="s">
        <v>137</v>
      </c>
      <c r="E312" s="13" t="s">
        <v>2407</v>
      </c>
      <c r="F312" s="11" t="s">
        <v>495</v>
      </c>
      <c r="G312" s="1" t="s">
        <v>496</v>
      </c>
      <c r="H312" s="1" t="s">
        <v>116</v>
      </c>
      <c r="I312" s="1" t="s">
        <v>117</v>
      </c>
      <c r="J312" s="2">
        <v>124690</v>
      </c>
      <c r="K312" s="2">
        <v>102000</v>
      </c>
      <c r="L312" s="2">
        <v>102000</v>
      </c>
      <c r="M312" s="2">
        <v>0</v>
      </c>
      <c r="N312" s="6">
        <f t="shared" si="4"/>
        <v>0</v>
      </c>
      <c r="O312" s="2">
        <v>88000</v>
      </c>
      <c r="P312" s="2">
        <v>122000</v>
      </c>
    </row>
    <row r="313" spans="1:16" ht="30" x14ac:dyDescent="0.25">
      <c r="A313" s="1" t="s">
        <v>4011</v>
      </c>
      <c r="B313" s="22" t="s">
        <v>41</v>
      </c>
      <c r="C313" s="22" t="s">
        <v>3957</v>
      </c>
      <c r="D313" s="13" t="s">
        <v>115</v>
      </c>
      <c r="E313" s="13" t="s">
        <v>115</v>
      </c>
      <c r="F313" s="11" t="s">
        <v>2125</v>
      </c>
      <c r="G313" s="1" t="s">
        <v>2126</v>
      </c>
      <c r="H313" s="1" t="s">
        <v>43</v>
      </c>
      <c r="I313" s="1" t="s">
        <v>43</v>
      </c>
      <c r="J313" s="2">
        <v>39012</v>
      </c>
      <c r="K313" s="2">
        <v>287000</v>
      </c>
      <c r="L313" s="2">
        <v>287000</v>
      </c>
      <c r="M313" s="2">
        <v>3358.3</v>
      </c>
      <c r="N313" s="6">
        <f t="shared" si="4"/>
        <v>1.1701393728222997E-2</v>
      </c>
      <c r="O313" s="2">
        <v>100000</v>
      </c>
      <c r="P313" s="2">
        <v>0</v>
      </c>
    </row>
    <row r="314" spans="1:16" ht="30" x14ac:dyDescent="0.25">
      <c r="A314" s="1" t="s">
        <v>4011</v>
      </c>
      <c r="B314" s="22" t="s">
        <v>41</v>
      </c>
      <c r="C314" s="22" t="s">
        <v>3957</v>
      </c>
      <c r="D314" s="13" t="s">
        <v>146</v>
      </c>
      <c r="E314" s="13" t="s">
        <v>2404</v>
      </c>
      <c r="F314" s="11" t="s">
        <v>497</v>
      </c>
      <c r="G314" s="1" t="s">
        <v>498</v>
      </c>
      <c r="H314" s="1" t="s">
        <v>43</v>
      </c>
      <c r="I314" s="1" t="s">
        <v>43</v>
      </c>
      <c r="J314" s="2">
        <v>1318120</v>
      </c>
      <c r="K314" s="2">
        <v>453000</v>
      </c>
      <c r="L314" s="2">
        <v>453000</v>
      </c>
      <c r="M314" s="2">
        <v>37.844999999999999</v>
      </c>
      <c r="N314" s="6">
        <f t="shared" si="4"/>
        <v>8.3543046357615889E-5</v>
      </c>
      <c r="O314" s="2">
        <v>5540000</v>
      </c>
      <c r="P314" s="2">
        <v>8989000</v>
      </c>
    </row>
    <row r="315" spans="1:16" ht="30" x14ac:dyDescent="0.25">
      <c r="A315" s="1" t="s">
        <v>4011</v>
      </c>
      <c r="B315" s="22" t="s">
        <v>41</v>
      </c>
      <c r="C315" s="22" t="s">
        <v>3957</v>
      </c>
      <c r="D315" s="13" t="s">
        <v>146</v>
      </c>
      <c r="E315" s="13" t="s">
        <v>146</v>
      </c>
      <c r="F315" s="11" t="s">
        <v>499</v>
      </c>
      <c r="G315" s="1" t="s">
        <v>500</v>
      </c>
      <c r="H315" s="1" t="s">
        <v>43</v>
      </c>
      <c r="I315" s="1" t="s">
        <v>43</v>
      </c>
      <c r="J315" s="2">
        <v>786620</v>
      </c>
      <c r="K315" s="2">
        <v>11020</v>
      </c>
      <c r="L315" s="2">
        <v>11020</v>
      </c>
      <c r="M315" s="2">
        <v>66.521000000000001</v>
      </c>
      <c r="N315" s="6">
        <f t="shared" si="4"/>
        <v>6.0363883847549911E-3</v>
      </c>
      <c r="O315" s="2">
        <v>4410000</v>
      </c>
      <c r="P315" s="2">
        <v>6635000</v>
      </c>
    </row>
    <row r="316" spans="1:16" ht="30" x14ac:dyDescent="0.25">
      <c r="A316" s="1" t="s">
        <v>4011</v>
      </c>
      <c r="B316" s="22" t="s">
        <v>41</v>
      </c>
      <c r="C316" s="22" t="s">
        <v>3957</v>
      </c>
      <c r="D316" s="13" t="s">
        <v>119</v>
      </c>
      <c r="E316" s="13" t="s">
        <v>2406</v>
      </c>
      <c r="F316" s="11" t="s">
        <v>4496</v>
      </c>
      <c r="G316" s="1" t="s">
        <v>4497</v>
      </c>
      <c r="H316" s="1" t="s">
        <v>7</v>
      </c>
      <c r="I316" s="1" t="s">
        <v>8</v>
      </c>
      <c r="J316" s="2">
        <v>0</v>
      </c>
      <c r="K316" s="2">
        <v>20000</v>
      </c>
      <c r="L316" s="2">
        <v>20000</v>
      </c>
      <c r="M316" s="2">
        <v>0</v>
      </c>
      <c r="N316" s="6">
        <f t="shared" si="4"/>
        <v>0</v>
      </c>
      <c r="O316" s="2">
        <v>0</v>
      </c>
      <c r="P316" s="2">
        <v>0</v>
      </c>
    </row>
    <row r="317" spans="1:16" ht="30" x14ac:dyDescent="0.25">
      <c r="A317" s="1" t="s">
        <v>4011</v>
      </c>
      <c r="B317" s="22" t="s">
        <v>41</v>
      </c>
      <c r="C317" s="22" t="s">
        <v>3957</v>
      </c>
      <c r="D317" s="13" t="s">
        <v>146</v>
      </c>
      <c r="E317" s="13" t="s">
        <v>146</v>
      </c>
      <c r="F317" s="11" t="s">
        <v>4018</v>
      </c>
      <c r="G317" s="1" t="s">
        <v>4019</v>
      </c>
      <c r="H317" s="1" t="s">
        <v>43</v>
      </c>
      <c r="I317" s="1" t="s">
        <v>43</v>
      </c>
      <c r="J317" s="2">
        <v>0</v>
      </c>
      <c r="K317" s="2">
        <v>258000</v>
      </c>
      <c r="L317" s="2">
        <v>258000</v>
      </c>
      <c r="M317" s="2">
        <v>0</v>
      </c>
      <c r="N317" s="6">
        <f t="shared" si="4"/>
        <v>0</v>
      </c>
      <c r="O317" s="2">
        <v>0</v>
      </c>
      <c r="P317" s="2">
        <v>0</v>
      </c>
    </row>
    <row r="318" spans="1:16" ht="30" x14ac:dyDescent="0.25">
      <c r="A318" s="1" t="s">
        <v>4011</v>
      </c>
      <c r="B318" s="22" t="s">
        <v>41</v>
      </c>
      <c r="C318" s="22" t="s">
        <v>3957</v>
      </c>
      <c r="D318" s="13" t="s">
        <v>118</v>
      </c>
      <c r="E318" s="13" t="s">
        <v>118</v>
      </c>
      <c r="F318" s="11" t="s">
        <v>2866</v>
      </c>
      <c r="G318" s="1" t="s">
        <v>2867</v>
      </c>
      <c r="H318" s="1" t="s">
        <v>43</v>
      </c>
      <c r="I318" s="1" t="s">
        <v>43</v>
      </c>
      <c r="J318" s="2">
        <v>712210</v>
      </c>
      <c r="K318" s="2">
        <v>613010</v>
      </c>
      <c r="L318" s="2">
        <v>613010</v>
      </c>
      <c r="M318" s="2">
        <v>75.69</v>
      </c>
      <c r="N318" s="6">
        <f t="shared" si="4"/>
        <v>1.2347270028221398E-4</v>
      </c>
      <c r="O318" s="2">
        <v>5318000</v>
      </c>
      <c r="P318" s="2">
        <v>8109000</v>
      </c>
    </row>
    <row r="319" spans="1:16" ht="30" x14ac:dyDescent="0.25">
      <c r="A319" s="1" t="s">
        <v>4011</v>
      </c>
      <c r="B319" s="22" t="s">
        <v>41</v>
      </c>
      <c r="C319" s="22" t="s">
        <v>3957</v>
      </c>
      <c r="D319" s="13" t="s">
        <v>112</v>
      </c>
      <c r="E319" s="13" t="s">
        <v>112</v>
      </c>
      <c r="F319" s="11" t="s">
        <v>501</v>
      </c>
      <c r="G319" s="1" t="s">
        <v>502</v>
      </c>
      <c r="H319" s="1" t="s">
        <v>116</v>
      </c>
      <c r="I319" s="1" t="s">
        <v>117</v>
      </c>
      <c r="J319" s="2">
        <v>126504</v>
      </c>
      <c r="K319" s="2">
        <v>168000</v>
      </c>
      <c r="L319" s="2">
        <v>168000</v>
      </c>
      <c r="M319" s="2">
        <v>0</v>
      </c>
      <c r="N319" s="6">
        <f t="shared" si="4"/>
        <v>0</v>
      </c>
      <c r="O319" s="2">
        <v>100000</v>
      </c>
      <c r="P319" s="2">
        <v>0</v>
      </c>
    </row>
    <row r="320" spans="1:16" ht="30" x14ac:dyDescent="0.25">
      <c r="A320" s="1" t="s">
        <v>4011</v>
      </c>
      <c r="B320" s="22" t="s">
        <v>41</v>
      </c>
      <c r="C320" s="22" t="s">
        <v>3957</v>
      </c>
      <c r="D320" s="13" t="s">
        <v>121</v>
      </c>
      <c r="E320" s="13" t="s">
        <v>121</v>
      </c>
      <c r="F320" s="11" t="s">
        <v>503</v>
      </c>
      <c r="G320" s="1" t="s">
        <v>504</v>
      </c>
      <c r="H320" s="1" t="s">
        <v>43</v>
      </c>
      <c r="I320" s="1" t="s">
        <v>43</v>
      </c>
      <c r="J320" s="2">
        <v>2835021</v>
      </c>
      <c r="K320" s="2">
        <v>7845000</v>
      </c>
      <c r="L320" s="2">
        <v>7845000</v>
      </c>
      <c r="M320" s="2">
        <v>3363487.5950000002</v>
      </c>
      <c r="N320" s="6">
        <f t="shared" si="4"/>
        <v>0.42874284193753986</v>
      </c>
      <c r="O320" s="2">
        <v>0</v>
      </c>
      <c r="P320" s="2">
        <v>0</v>
      </c>
    </row>
    <row r="321" spans="1:16" ht="45" x14ac:dyDescent="0.25">
      <c r="A321" s="1" t="s">
        <v>4011</v>
      </c>
      <c r="B321" s="22" t="s">
        <v>41</v>
      </c>
      <c r="C321" s="22" t="s">
        <v>3957</v>
      </c>
      <c r="D321" s="13" t="s">
        <v>119</v>
      </c>
      <c r="E321" s="13" t="s">
        <v>2409</v>
      </c>
      <c r="F321" s="11" t="s">
        <v>506</v>
      </c>
      <c r="G321" s="1" t="s">
        <v>507</v>
      </c>
      <c r="H321" s="1" t="s">
        <v>122</v>
      </c>
      <c r="I321" s="1" t="s">
        <v>505</v>
      </c>
      <c r="J321" s="2">
        <v>1591311</v>
      </c>
      <c r="K321" s="2">
        <v>913000</v>
      </c>
      <c r="L321" s="2">
        <v>913000</v>
      </c>
      <c r="M321" s="2">
        <v>683760.60600000003</v>
      </c>
      <c r="N321" s="6">
        <f t="shared" si="4"/>
        <v>0.74891632639649508</v>
      </c>
      <c r="O321" s="2">
        <v>0</v>
      </c>
      <c r="P321" s="2">
        <v>0</v>
      </c>
    </row>
    <row r="322" spans="1:16" ht="30" x14ac:dyDescent="0.25">
      <c r="A322" s="1" t="s">
        <v>4011</v>
      </c>
      <c r="B322" s="22" t="s">
        <v>41</v>
      </c>
      <c r="C322" s="22" t="s">
        <v>3957</v>
      </c>
      <c r="D322" s="13" t="s">
        <v>119</v>
      </c>
      <c r="E322" s="13" t="s">
        <v>2406</v>
      </c>
      <c r="F322" s="11" t="s">
        <v>2127</v>
      </c>
      <c r="G322" s="1" t="s">
        <v>2128</v>
      </c>
      <c r="H322" s="1" t="s">
        <v>116</v>
      </c>
      <c r="I322" s="1" t="s">
        <v>494</v>
      </c>
      <c r="J322" s="2">
        <v>106300</v>
      </c>
      <c r="K322" s="2">
        <v>126750</v>
      </c>
      <c r="L322" s="2">
        <v>126750</v>
      </c>
      <c r="M322" s="2">
        <v>0</v>
      </c>
      <c r="N322" s="6">
        <f t="shared" si="4"/>
        <v>0</v>
      </c>
      <c r="O322" s="2">
        <v>0</v>
      </c>
      <c r="P322" s="2">
        <v>0</v>
      </c>
    </row>
    <row r="323" spans="1:16" ht="30" x14ac:dyDescent="0.25">
      <c r="A323" s="1" t="s">
        <v>4011</v>
      </c>
      <c r="B323" s="22" t="s">
        <v>41</v>
      </c>
      <c r="C323" s="22" t="s">
        <v>3957</v>
      </c>
      <c r="D323" s="13" t="s">
        <v>115</v>
      </c>
      <c r="E323" s="13" t="s">
        <v>115</v>
      </c>
      <c r="F323" s="11" t="s">
        <v>508</v>
      </c>
      <c r="G323" s="1" t="s">
        <v>509</v>
      </c>
      <c r="H323" s="1" t="s">
        <v>43</v>
      </c>
      <c r="I323" s="1" t="s">
        <v>43</v>
      </c>
      <c r="J323" s="2">
        <v>41723</v>
      </c>
      <c r="K323" s="2">
        <v>154900</v>
      </c>
      <c r="L323" s="2">
        <v>154900</v>
      </c>
      <c r="M323" s="2">
        <v>0</v>
      </c>
      <c r="N323" s="6">
        <f t="shared" si="4"/>
        <v>0</v>
      </c>
      <c r="O323" s="2">
        <v>0</v>
      </c>
      <c r="P323" s="2">
        <v>0</v>
      </c>
    </row>
    <row r="324" spans="1:16" ht="24.75" customHeight="1" x14ac:dyDescent="0.25">
      <c r="A324" s="1" t="s">
        <v>4011</v>
      </c>
      <c r="B324" s="22" t="s">
        <v>41</v>
      </c>
      <c r="C324" s="22" t="s">
        <v>3957</v>
      </c>
      <c r="D324" s="13" t="s">
        <v>118</v>
      </c>
      <c r="E324" s="13" t="s">
        <v>2405</v>
      </c>
      <c r="F324" s="11" t="s">
        <v>510</v>
      </c>
      <c r="G324" s="1" t="s">
        <v>511</v>
      </c>
      <c r="H324" s="1" t="s">
        <v>43</v>
      </c>
      <c r="I324" s="1" t="s">
        <v>43</v>
      </c>
      <c r="J324" s="2">
        <v>159450</v>
      </c>
      <c r="K324" s="2">
        <v>5000</v>
      </c>
      <c r="L324" s="2">
        <v>5000</v>
      </c>
      <c r="M324" s="2">
        <v>520.50199999999995</v>
      </c>
      <c r="N324" s="6">
        <f t="shared" si="4"/>
        <v>0.1041004</v>
      </c>
      <c r="O324" s="2">
        <v>7000000</v>
      </c>
      <c r="P324" s="2">
        <v>9000000</v>
      </c>
    </row>
    <row r="325" spans="1:16" ht="30" x14ac:dyDescent="0.25">
      <c r="A325" s="1" t="s">
        <v>4011</v>
      </c>
      <c r="B325" s="22" t="s">
        <v>41</v>
      </c>
      <c r="C325" s="22" t="s">
        <v>3957</v>
      </c>
      <c r="D325" s="13" t="s">
        <v>121</v>
      </c>
      <c r="E325" s="13" t="s">
        <v>2422</v>
      </c>
      <c r="F325" s="11" t="s">
        <v>2772</v>
      </c>
      <c r="G325" s="1" t="s">
        <v>2773</v>
      </c>
      <c r="H325" s="1" t="s">
        <v>43</v>
      </c>
      <c r="I325" s="1" t="s">
        <v>43</v>
      </c>
      <c r="J325" s="2">
        <v>9567000</v>
      </c>
      <c r="K325" s="2">
        <v>3010</v>
      </c>
      <c r="L325" s="2">
        <v>3010</v>
      </c>
      <c r="M325" s="2">
        <v>28.677</v>
      </c>
      <c r="N325" s="6">
        <f t="shared" ref="N325:N388" si="5">IF(K325=0,"-",M325/K325)</f>
        <v>9.5272425249169432E-3</v>
      </c>
      <c r="O325" s="2">
        <v>8619000</v>
      </c>
      <c r="P325" s="2">
        <v>21194000</v>
      </c>
    </row>
    <row r="326" spans="1:16" ht="45" x14ac:dyDescent="0.25">
      <c r="A326" s="1" t="s">
        <v>4011</v>
      </c>
      <c r="B326" s="22" t="s">
        <v>41</v>
      </c>
      <c r="C326" s="22" t="s">
        <v>3957</v>
      </c>
      <c r="D326" s="13" t="s">
        <v>119</v>
      </c>
      <c r="E326" s="13" t="s">
        <v>2409</v>
      </c>
      <c r="F326" s="11" t="s">
        <v>512</v>
      </c>
      <c r="G326" s="1" t="s">
        <v>513</v>
      </c>
      <c r="H326" s="1" t="s">
        <v>122</v>
      </c>
      <c r="I326" s="1" t="s">
        <v>505</v>
      </c>
      <c r="J326" s="2">
        <v>4352984</v>
      </c>
      <c r="K326" s="2">
        <v>6357000</v>
      </c>
      <c r="L326" s="2">
        <v>6357000</v>
      </c>
      <c r="M326" s="2">
        <v>5026880.2609999999</v>
      </c>
      <c r="N326" s="6">
        <f t="shared" si="5"/>
        <v>0.79076297955010222</v>
      </c>
      <c r="O326" s="2">
        <v>4977000</v>
      </c>
      <c r="P326" s="2">
        <v>3195000</v>
      </c>
    </row>
    <row r="327" spans="1:16" ht="30" x14ac:dyDescent="0.25">
      <c r="A327" s="1" t="s">
        <v>4011</v>
      </c>
      <c r="B327" s="22" t="s">
        <v>41</v>
      </c>
      <c r="C327" s="22" t="s">
        <v>3957</v>
      </c>
      <c r="D327" s="13" t="s">
        <v>112</v>
      </c>
      <c r="E327" s="13" t="s">
        <v>112</v>
      </c>
      <c r="F327" s="11" t="s">
        <v>514</v>
      </c>
      <c r="G327" s="1" t="s">
        <v>5103</v>
      </c>
      <c r="H327" s="1" t="s">
        <v>116</v>
      </c>
      <c r="I327" s="1" t="s">
        <v>117</v>
      </c>
      <c r="J327" s="2">
        <v>300829</v>
      </c>
      <c r="K327" s="2">
        <v>429000</v>
      </c>
      <c r="L327" s="2">
        <v>429000</v>
      </c>
      <c r="M327" s="2">
        <v>150028.644</v>
      </c>
      <c r="N327" s="6">
        <f t="shared" si="5"/>
        <v>0.34971711888111889</v>
      </c>
      <c r="O327" s="2">
        <v>128000</v>
      </c>
      <c r="P327" s="2">
        <v>0</v>
      </c>
    </row>
    <row r="328" spans="1:16" ht="30" x14ac:dyDescent="0.25">
      <c r="A328" s="1" t="s">
        <v>4011</v>
      </c>
      <c r="B328" s="22" t="s">
        <v>41</v>
      </c>
      <c r="C328" s="22" t="s">
        <v>3957</v>
      </c>
      <c r="D328" s="13" t="s">
        <v>119</v>
      </c>
      <c r="E328" s="13" t="s">
        <v>2406</v>
      </c>
      <c r="F328" s="11" t="s">
        <v>3061</v>
      </c>
      <c r="G328" s="1" t="s">
        <v>5104</v>
      </c>
      <c r="H328" s="1" t="s">
        <v>7</v>
      </c>
      <c r="I328" s="1" t="s">
        <v>8</v>
      </c>
      <c r="J328" s="2">
        <v>128091</v>
      </c>
      <c r="K328" s="2">
        <v>1203400</v>
      </c>
      <c r="L328" s="2">
        <v>1203400</v>
      </c>
      <c r="M328" s="2">
        <v>510436.36099999998</v>
      </c>
      <c r="N328" s="6">
        <f t="shared" si="5"/>
        <v>0.42416184228020604</v>
      </c>
      <c r="O328" s="2">
        <v>0</v>
      </c>
      <c r="P328" s="2">
        <v>0</v>
      </c>
    </row>
    <row r="329" spans="1:16" ht="22.5" customHeight="1" x14ac:dyDescent="0.25">
      <c r="A329" s="1" t="s">
        <v>4011</v>
      </c>
      <c r="B329" s="22" t="s">
        <v>41</v>
      </c>
      <c r="C329" s="22" t="s">
        <v>3957</v>
      </c>
      <c r="D329" s="13" t="s">
        <v>121</v>
      </c>
      <c r="E329" s="13" t="s">
        <v>121</v>
      </c>
      <c r="F329" s="11" t="s">
        <v>2129</v>
      </c>
      <c r="G329" s="1" t="s">
        <v>5105</v>
      </c>
      <c r="H329" s="1" t="s">
        <v>43</v>
      </c>
      <c r="I329" s="1" t="s">
        <v>43</v>
      </c>
      <c r="J329" s="2">
        <v>396499</v>
      </c>
      <c r="K329" s="2">
        <v>27500</v>
      </c>
      <c r="L329" s="2">
        <v>27500</v>
      </c>
      <c r="M329" s="2">
        <v>92.311000000000007</v>
      </c>
      <c r="N329" s="6">
        <f t="shared" si="5"/>
        <v>3.3567636363636367E-3</v>
      </c>
      <c r="O329" s="2">
        <v>322000</v>
      </c>
      <c r="P329" s="2">
        <v>301000</v>
      </c>
    </row>
    <row r="330" spans="1:16" ht="30" x14ac:dyDescent="0.25">
      <c r="A330" s="1" t="s">
        <v>4011</v>
      </c>
      <c r="B330" s="22" t="s">
        <v>41</v>
      </c>
      <c r="C330" s="22" t="s">
        <v>3957</v>
      </c>
      <c r="D330" s="13" t="s">
        <v>115</v>
      </c>
      <c r="E330" s="13" t="s">
        <v>115</v>
      </c>
      <c r="F330" s="11" t="s">
        <v>1774</v>
      </c>
      <c r="G330" s="1" t="s">
        <v>5106</v>
      </c>
      <c r="H330" s="1" t="s">
        <v>122</v>
      </c>
      <c r="I330" s="1" t="s">
        <v>1775</v>
      </c>
      <c r="J330" s="2">
        <v>299971</v>
      </c>
      <c r="K330" s="2">
        <v>283000</v>
      </c>
      <c r="L330" s="2">
        <v>283000</v>
      </c>
      <c r="M330" s="2">
        <v>161441.29999999999</v>
      </c>
      <c r="N330" s="6">
        <f t="shared" si="5"/>
        <v>0.57046395759717305</v>
      </c>
      <c r="O330" s="2">
        <v>189000</v>
      </c>
      <c r="P330" s="2">
        <v>0</v>
      </c>
    </row>
    <row r="331" spans="1:16" ht="30" x14ac:dyDescent="0.25">
      <c r="A331" s="1" t="s">
        <v>4011</v>
      </c>
      <c r="B331" s="22" t="s">
        <v>41</v>
      </c>
      <c r="C331" s="22" t="s">
        <v>3957</v>
      </c>
      <c r="D331" s="13" t="s">
        <v>115</v>
      </c>
      <c r="E331" s="13" t="s">
        <v>115</v>
      </c>
      <c r="F331" s="11" t="s">
        <v>3072</v>
      </c>
      <c r="G331" s="1" t="s">
        <v>5107</v>
      </c>
      <c r="H331" s="1" t="s">
        <v>116</v>
      </c>
      <c r="I331" s="1" t="s">
        <v>494</v>
      </c>
      <c r="J331" s="2">
        <v>15945</v>
      </c>
      <c r="K331" s="2">
        <v>20545</v>
      </c>
      <c r="L331" s="2">
        <v>20545</v>
      </c>
      <c r="M331" s="2">
        <v>92.311000000000007</v>
      </c>
      <c r="N331" s="6">
        <f t="shared" si="5"/>
        <v>4.4931126794840598E-3</v>
      </c>
      <c r="O331" s="2">
        <v>220000</v>
      </c>
      <c r="P331" s="2">
        <v>220000</v>
      </c>
    </row>
    <row r="332" spans="1:16" ht="30" x14ac:dyDescent="0.25">
      <c r="A332" s="1" t="s">
        <v>4011</v>
      </c>
      <c r="B332" s="22" t="s">
        <v>41</v>
      </c>
      <c r="C332" s="22" t="s">
        <v>3957</v>
      </c>
      <c r="D332" s="13" t="s">
        <v>119</v>
      </c>
      <c r="E332" s="13" t="s">
        <v>2408</v>
      </c>
      <c r="F332" s="11" t="s">
        <v>2639</v>
      </c>
      <c r="G332" s="1" t="s">
        <v>5108</v>
      </c>
      <c r="H332" s="1" t="s">
        <v>7</v>
      </c>
      <c r="I332" s="1" t="s">
        <v>8</v>
      </c>
      <c r="J332" s="2">
        <v>662594</v>
      </c>
      <c r="K332" s="2">
        <v>1106200</v>
      </c>
      <c r="L332" s="2">
        <v>1106200</v>
      </c>
      <c r="M332" s="2">
        <v>1040606.19</v>
      </c>
      <c r="N332" s="6">
        <f t="shared" si="5"/>
        <v>0.9407034803832941</v>
      </c>
      <c r="O332" s="2">
        <v>0</v>
      </c>
      <c r="P332" s="2">
        <v>0</v>
      </c>
    </row>
    <row r="333" spans="1:16" ht="30" x14ac:dyDescent="0.25">
      <c r="A333" s="1" t="s">
        <v>4011</v>
      </c>
      <c r="B333" s="22" t="s">
        <v>41</v>
      </c>
      <c r="C333" s="22" t="s">
        <v>3957</v>
      </c>
      <c r="D333" s="13" t="s">
        <v>137</v>
      </c>
      <c r="E333" s="13" t="s">
        <v>2407</v>
      </c>
      <c r="F333" s="11" t="s">
        <v>3073</v>
      </c>
      <c r="G333" s="1" t="s">
        <v>5109</v>
      </c>
      <c r="H333" s="1" t="s">
        <v>116</v>
      </c>
      <c r="I333" s="1" t="s">
        <v>494</v>
      </c>
      <c r="J333" s="2">
        <v>27638</v>
      </c>
      <c r="K333" s="2">
        <v>50538</v>
      </c>
      <c r="L333" s="2">
        <v>50538</v>
      </c>
      <c r="M333" s="2">
        <v>92.311000000000007</v>
      </c>
      <c r="N333" s="6">
        <f t="shared" si="5"/>
        <v>1.8265661482448851E-3</v>
      </c>
      <c r="O333" s="2">
        <v>457000</v>
      </c>
      <c r="P333" s="2">
        <v>510000</v>
      </c>
    </row>
    <row r="334" spans="1:16" x14ac:dyDescent="0.25">
      <c r="A334" s="1" t="s">
        <v>4011</v>
      </c>
      <c r="B334" s="22" t="s">
        <v>41</v>
      </c>
      <c r="C334" s="22" t="s">
        <v>3957</v>
      </c>
      <c r="D334" s="13" t="s">
        <v>9</v>
      </c>
      <c r="E334" s="13" t="s">
        <v>9</v>
      </c>
      <c r="F334" s="11" t="s">
        <v>3066</v>
      </c>
      <c r="G334" s="1" t="s">
        <v>3067</v>
      </c>
      <c r="H334" s="1" t="s">
        <v>43</v>
      </c>
      <c r="I334" s="1" t="s">
        <v>43</v>
      </c>
      <c r="J334" s="2">
        <v>53150</v>
      </c>
      <c r="K334" s="2">
        <v>0</v>
      </c>
      <c r="L334" s="2">
        <v>0</v>
      </c>
      <c r="M334" s="2">
        <v>0</v>
      </c>
      <c r="N334" s="6" t="str">
        <f t="shared" si="5"/>
        <v>-</v>
      </c>
      <c r="O334" s="2">
        <v>0</v>
      </c>
      <c r="P334" s="2">
        <v>0</v>
      </c>
    </row>
    <row r="335" spans="1:16" ht="30" x14ac:dyDescent="0.25">
      <c r="A335" s="1" t="s">
        <v>4011</v>
      </c>
      <c r="B335" s="22" t="s">
        <v>41</v>
      </c>
      <c r="C335" s="22" t="s">
        <v>3957</v>
      </c>
      <c r="D335" s="13" t="s">
        <v>9</v>
      </c>
      <c r="E335" s="13" t="s">
        <v>9</v>
      </c>
      <c r="F335" s="11" t="s">
        <v>3068</v>
      </c>
      <c r="G335" s="1" t="s">
        <v>3069</v>
      </c>
      <c r="H335" s="1" t="s">
        <v>43</v>
      </c>
      <c r="I335" s="1" t="s">
        <v>43</v>
      </c>
      <c r="J335" s="2">
        <v>53150</v>
      </c>
      <c r="K335" s="2">
        <v>0</v>
      </c>
      <c r="L335" s="2">
        <v>0</v>
      </c>
      <c r="M335" s="2">
        <v>0</v>
      </c>
      <c r="N335" s="6" t="str">
        <f t="shared" si="5"/>
        <v>-</v>
      </c>
      <c r="O335" s="2">
        <v>0</v>
      </c>
      <c r="P335" s="2">
        <v>0</v>
      </c>
    </row>
    <row r="336" spans="1:16" ht="45" x14ac:dyDescent="0.25">
      <c r="A336" s="1" t="s">
        <v>4011</v>
      </c>
      <c r="B336" s="22" t="s">
        <v>41</v>
      </c>
      <c r="C336" s="22" t="s">
        <v>3957</v>
      </c>
      <c r="D336" s="13" t="s">
        <v>119</v>
      </c>
      <c r="E336" s="13" t="s">
        <v>2411</v>
      </c>
      <c r="F336" s="11" t="s">
        <v>3051</v>
      </c>
      <c r="G336" s="1" t="s">
        <v>3052</v>
      </c>
      <c r="H336" s="1" t="s">
        <v>122</v>
      </c>
      <c r="I336" s="1" t="s">
        <v>505</v>
      </c>
      <c r="J336" s="2">
        <v>5064130</v>
      </c>
      <c r="K336" s="2">
        <v>5619374</v>
      </c>
      <c r="L336" s="2">
        <v>5619374</v>
      </c>
      <c r="M336" s="2">
        <v>2534243.9819999998</v>
      </c>
      <c r="N336" s="6">
        <f t="shared" si="5"/>
        <v>0.45098332696844878</v>
      </c>
      <c r="O336" s="2">
        <v>0</v>
      </c>
      <c r="P336" s="2">
        <v>0</v>
      </c>
    </row>
    <row r="337" spans="1:16" ht="45" x14ac:dyDescent="0.25">
      <c r="A337" s="1" t="s">
        <v>4011</v>
      </c>
      <c r="B337" s="22" t="s">
        <v>41</v>
      </c>
      <c r="C337" s="22" t="s">
        <v>3957</v>
      </c>
      <c r="D337" s="13" t="s">
        <v>119</v>
      </c>
      <c r="E337" s="13" t="s">
        <v>2412</v>
      </c>
      <c r="F337" s="11" t="s">
        <v>3059</v>
      </c>
      <c r="G337" s="1" t="s">
        <v>3060</v>
      </c>
      <c r="H337" s="1" t="s">
        <v>122</v>
      </c>
      <c r="I337" s="1" t="s">
        <v>505</v>
      </c>
      <c r="J337" s="2">
        <v>1432635</v>
      </c>
      <c r="K337" s="2">
        <v>21000</v>
      </c>
      <c r="L337" s="2">
        <v>21000</v>
      </c>
      <c r="M337" s="2">
        <v>0</v>
      </c>
      <c r="N337" s="6">
        <f t="shared" si="5"/>
        <v>0</v>
      </c>
      <c r="O337" s="2">
        <v>5567000</v>
      </c>
      <c r="P337" s="2">
        <v>5568000</v>
      </c>
    </row>
    <row r="338" spans="1:16" ht="30" x14ac:dyDescent="0.25">
      <c r="A338" s="1" t="s">
        <v>4011</v>
      </c>
      <c r="B338" s="22" t="s">
        <v>41</v>
      </c>
      <c r="C338" s="22" t="s">
        <v>3957</v>
      </c>
      <c r="D338" s="13" t="s">
        <v>119</v>
      </c>
      <c r="E338" s="13" t="s">
        <v>2410</v>
      </c>
      <c r="F338" s="11" t="s">
        <v>3053</v>
      </c>
      <c r="G338" s="1" t="s">
        <v>3054</v>
      </c>
      <c r="H338" s="1" t="s">
        <v>7</v>
      </c>
      <c r="I338" s="1" t="s">
        <v>8</v>
      </c>
      <c r="J338" s="2">
        <v>1739406</v>
      </c>
      <c r="K338" s="2">
        <v>0</v>
      </c>
      <c r="L338" s="2">
        <v>0</v>
      </c>
      <c r="M338" s="2">
        <v>0</v>
      </c>
      <c r="N338" s="6" t="str">
        <f t="shared" si="5"/>
        <v>-</v>
      </c>
      <c r="O338" s="2">
        <v>0</v>
      </c>
      <c r="P338" s="2">
        <v>0</v>
      </c>
    </row>
    <row r="339" spans="1:16" ht="30" x14ac:dyDescent="0.25">
      <c r="A339" s="1" t="s">
        <v>4011</v>
      </c>
      <c r="B339" s="22" t="s">
        <v>41</v>
      </c>
      <c r="C339" s="22" t="s">
        <v>3957</v>
      </c>
      <c r="D339" s="13" t="s">
        <v>119</v>
      </c>
      <c r="E339" s="13" t="s">
        <v>2406</v>
      </c>
      <c r="F339" s="11" t="s">
        <v>3062</v>
      </c>
      <c r="G339" s="1" t="s">
        <v>3063</v>
      </c>
      <c r="H339" s="1" t="s">
        <v>7</v>
      </c>
      <c r="I339" s="1" t="s">
        <v>8</v>
      </c>
      <c r="J339" s="2">
        <v>8061500</v>
      </c>
      <c r="K339" s="2">
        <v>2105500</v>
      </c>
      <c r="L339" s="2">
        <v>2105500</v>
      </c>
      <c r="M339" s="2">
        <v>0</v>
      </c>
      <c r="N339" s="6">
        <f t="shared" si="5"/>
        <v>0</v>
      </c>
      <c r="O339" s="2">
        <v>12318000</v>
      </c>
      <c r="P339" s="2">
        <v>0</v>
      </c>
    </row>
    <row r="340" spans="1:16" ht="30" x14ac:dyDescent="0.25">
      <c r="A340" s="1" t="s">
        <v>4011</v>
      </c>
      <c r="B340" s="22" t="s">
        <v>41</v>
      </c>
      <c r="C340" s="22" t="s">
        <v>3957</v>
      </c>
      <c r="D340" s="13" t="s">
        <v>150</v>
      </c>
      <c r="E340" s="13" t="s">
        <v>2418</v>
      </c>
      <c r="F340" s="11" t="s">
        <v>2706</v>
      </c>
      <c r="G340" s="1" t="s">
        <v>5110</v>
      </c>
      <c r="H340" s="1" t="s">
        <v>7</v>
      </c>
      <c r="I340" s="1" t="s">
        <v>8</v>
      </c>
      <c r="J340" s="2">
        <v>2126000</v>
      </c>
      <c r="K340" s="2">
        <v>3960000</v>
      </c>
      <c r="L340" s="2">
        <v>3960000</v>
      </c>
      <c r="M340" s="2">
        <v>3921042.8849999998</v>
      </c>
      <c r="N340" s="6">
        <f t="shared" si="5"/>
        <v>0.99016234469696962</v>
      </c>
      <c r="O340" s="2">
        <v>953000</v>
      </c>
      <c r="P340" s="2">
        <v>0</v>
      </c>
    </row>
    <row r="341" spans="1:16" ht="45" x14ac:dyDescent="0.25">
      <c r="A341" s="1" t="s">
        <v>4011</v>
      </c>
      <c r="B341" s="22" t="s">
        <v>41</v>
      </c>
      <c r="C341" s="22" t="s">
        <v>3957</v>
      </c>
      <c r="D341" s="13" t="s">
        <v>119</v>
      </c>
      <c r="E341" s="13" t="s">
        <v>2406</v>
      </c>
      <c r="F341" s="11" t="s">
        <v>3064</v>
      </c>
      <c r="G341" s="1" t="s">
        <v>3065</v>
      </c>
      <c r="H341" s="1" t="s">
        <v>122</v>
      </c>
      <c r="I341" s="1" t="s">
        <v>505</v>
      </c>
      <c r="J341" s="2">
        <v>134405</v>
      </c>
      <c r="K341" s="2">
        <v>0</v>
      </c>
      <c r="L341" s="2">
        <v>0</v>
      </c>
      <c r="M341" s="2">
        <v>0</v>
      </c>
      <c r="N341" s="6" t="str">
        <f t="shared" si="5"/>
        <v>-</v>
      </c>
      <c r="O341" s="2">
        <v>0</v>
      </c>
      <c r="P341" s="2">
        <v>0</v>
      </c>
    </row>
    <row r="342" spans="1:16" ht="30" x14ac:dyDescent="0.25">
      <c r="A342" s="1" t="s">
        <v>4011</v>
      </c>
      <c r="B342" s="22" t="s">
        <v>41</v>
      </c>
      <c r="C342" s="22" t="s">
        <v>3957</v>
      </c>
      <c r="D342" s="13" t="s">
        <v>119</v>
      </c>
      <c r="E342" s="13" t="s">
        <v>2410</v>
      </c>
      <c r="F342" s="11" t="s">
        <v>3055</v>
      </c>
      <c r="G342" s="1" t="s">
        <v>3056</v>
      </c>
      <c r="H342" s="1" t="s">
        <v>7</v>
      </c>
      <c r="I342" s="1" t="s">
        <v>8</v>
      </c>
      <c r="J342" s="2">
        <v>869703</v>
      </c>
      <c r="K342" s="2">
        <v>0</v>
      </c>
      <c r="L342" s="2">
        <v>0</v>
      </c>
      <c r="M342" s="2">
        <v>0</v>
      </c>
      <c r="N342" s="6" t="str">
        <f t="shared" si="5"/>
        <v>-</v>
      </c>
      <c r="O342" s="2">
        <v>0</v>
      </c>
      <c r="P342" s="2">
        <v>0</v>
      </c>
    </row>
    <row r="343" spans="1:16" ht="30" x14ac:dyDescent="0.25">
      <c r="A343" s="1" t="s">
        <v>4011</v>
      </c>
      <c r="B343" s="22" t="s">
        <v>41</v>
      </c>
      <c r="C343" s="22" t="s">
        <v>3957</v>
      </c>
      <c r="D343" s="13" t="s">
        <v>119</v>
      </c>
      <c r="E343" s="13" t="s">
        <v>2410</v>
      </c>
      <c r="F343" s="11" t="s">
        <v>3057</v>
      </c>
      <c r="G343" s="1" t="s">
        <v>3058</v>
      </c>
      <c r="H343" s="1" t="s">
        <v>7</v>
      </c>
      <c r="I343" s="1" t="s">
        <v>8</v>
      </c>
      <c r="J343" s="2">
        <v>2927570</v>
      </c>
      <c r="K343" s="2">
        <v>0</v>
      </c>
      <c r="L343" s="2">
        <v>0</v>
      </c>
      <c r="M343" s="2">
        <v>0</v>
      </c>
      <c r="N343" s="6" t="str">
        <f t="shared" si="5"/>
        <v>-</v>
      </c>
      <c r="O343" s="2">
        <v>0</v>
      </c>
      <c r="P343" s="2">
        <v>0</v>
      </c>
    </row>
    <row r="344" spans="1:16" ht="30" x14ac:dyDescent="0.25">
      <c r="A344" s="1" t="s">
        <v>4011</v>
      </c>
      <c r="B344" s="22" t="s">
        <v>41</v>
      </c>
      <c r="C344" s="22" t="s">
        <v>3957</v>
      </c>
      <c r="D344" s="13" t="s">
        <v>119</v>
      </c>
      <c r="E344" s="13" t="s">
        <v>2410</v>
      </c>
      <c r="F344" s="11" t="s">
        <v>2868</v>
      </c>
      <c r="G344" s="1" t="s">
        <v>5111</v>
      </c>
      <c r="H344" s="1" t="s">
        <v>7</v>
      </c>
      <c r="I344" s="1" t="s">
        <v>8</v>
      </c>
      <c r="J344" s="2">
        <v>13521084</v>
      </c>
      <c r="K344" s="2">
        <v>10432000</v>
      </c>
      <c r="L344" s="2">
        <v>10432000</v>
      </c>
      <c r="M344" s="2">
        <v>3239652.38</v>
      </c>
      <c r="N344" s="6">
        <f t="shared" si="5"/>
        <v>0.31054949961656442</v>
      </c>
      <c r="O344" s="2">
        <v>17570000</v>
      </c>
      <c r="P344" s="2">
        <v>0</v>
      </c>
    </row>
    <row r="345" spans="1:16" ht="30" x14ac:dyDescent="0.25">
      <c r="A345" s="1" t="s">
        <v>4011</v>
      </c>
      <c r="B345" s="22" t="s">
        <v>41</v>
      </c>
      <c r="C345" s="22" t="s">
        <v>3957</v>
      </c>
      <c r="D345" s="13" t="s">
        <v>150</v>
      </c>
      <c r="E345" s="13" t="s">
        <v>2418</v>
      </c>
      <c r="F345" s="11" t="s">
        <v>3076</v>
      </c>
      <c r="G345" s="1" t="s">
        <v>5830</v>
      </c>
      <c r="H345" s="1" t="s">
        <v>7</v>
      </c>
      <c r="I345" s="1" t="s">
        <v>8</v>
      </c>
      <c r="J345" s="2">
        <v>6941603</v>
      </c>
      <c r="K345" s="2">
        <v>0</v>
      </c>
      <c r="L345" s="2">
        <v>0</v>
      </c>
      <c r="M345" s="2">
        <v>0</v>
      </c>
      <c r="N345" s="6" t="str">
        <f t="shared" si="5"/>
        <v>-</v>
      </c>
      <c r="O345" s="2">
        <v>0</v>
      </c>
      <c r="P345" s="2">
        <v>0</v>
      </c>
    </row>
    <row r="346" spans="1:16" ht="30" x14ac:dyDescent="0.25">
      <c r="A346" s="1" t="s">
        <v>4011</v>
      </c>
      <c r="B346" s="22" t="s">
        <v>41</v>
      </c>
      <c r="C346" s="22" t="s">
        <v>3957</v>
      </c>
      <c r="D346" s="13" t="s">
        <v>150</v>
      </c>
      <c r="E346" s="13" t="s">
        <v>2418</v>
      </c>
      <c r="F346" s="11" t="s">
        <v>4020</v>
      </c>
      <c r="G346" s="1" t="s">
        <v>4021</v>
      </c>
      <c r="H346" s="1" t="s">
        <v>7</v>
      </c>
      <c r="I346" s="1" t="s">
        <v>8</v>
      </c>
      <c r="J346" s="2">
        <v>0</v>
      </c>
      <c r="K346" s="2">
        <v>3812000</v>
      </c>
      <c r="L346" s="2">
        <v>3812000</v>
      </c>
      <c r="M346" s="2">
        <v>723608.90599999996</v>
      </c>
      <c r="N346" s="6">
        <f t="shared" si="5"/>
        <v>0.18982395225603357</v>
      </c>
      <c r="O346" s="2">
        <v>0</v>
      </c>
      <c r="P346" s="2">
        <v>0</v>
      </c>
    </row>
    <row r="347" spans="1:16" ht="30" x14ac:dyDescent="0.25">
      <c r="A347" s="1" t="s">
        <v>4011</v>
      </c>
      <c r="B347" s="22" t="s">
        <v>41</v>
      </c>
      <c r="C347" s="22" t="s">
        <v>3957</v>
      </c>
      <c r="D347" s="13" t="s">
        <v>150</v>
      </c>
      <c r="E347" s="13" t="s">
        <v>2418</v>
      </c>
      <c r="F347" s="11" t="s">
        <v>4022</v>
      </c>
      <c r="G347" s="1" t="s">
        <v>4023</v>
      </c>
      <c r="H347" s="1" t="s">
        <v>7</v>
      </c>
      <c r="I347" s="1" t="s">
        <v>8</v>
      </c>
      <c r="J347" s="2">
        <v>0</v>
      </c>
      <c r="K347" s="2">
        <v>675000</v>
      </c>
      <c r="L347" s="2">
        <v>675000</v>
      </c>
      <c r="M347" s="2">
        <v>0</v>
      </c>
      <c r="N347" s="6">
        <f t="shared" si="5"/>
        <v>0</v>
      </c>
      <c r="O347" s="2">
        <v>0</v>
      </c>
      <c r="P347" s="2">
        <v>0</v>
      </c>
    </row>
    <row r="348" spans="1:16" ht="30" x14ac:dyDescent="0.25">
      <c r="A348" s="1" t="s">
        <v>4011</v>
      </c>
      <c r="B348" s="22" t="s">
        <v>41</v>
      </c>
      <c r="C348" s="22" t="s">
        <v>3957</v>
      </c>
      <c r="D348" s="13" t="s">
        <v>150</v>
      </c>
      <c r="E348" s="13" t="s">
        <v>2418</v>
      </c>
      <c r="F348" s="11" t="s">
        <v>4024</v>
      </c>
      <c r="G348" s="1" t="s">
        <v>4025</v>
      </c>
      <c r="H348" s="1" t="s">
        <v>7</v>
      </c>
      <c r="I348" s="1" t="s">
        <v>8</v>
      </c>
      <c r="J348" s="2">
        <v>0</v>
      </c>
      <c r="K348" s="2">
        <v>876000</v>
      </c>
      <c r="L348" s="2">
        <v>876000</v>
      </c>
      <c r="M348" s="2">
        <v>207446.88</v>
      </c>
      <c r="N348" s="6">
        <f t="shared" si="5"/>
        <v>0.23681150684931507</v>
      </c>
      <c r="O348" s="2">
        <v>0</v>
      </c>
      <c r="P348" s="2">
        <v>0</v>
      </c>
    </row>
    <row r="349" spans="1:16" ht="30" x14ac:dyDescent="0.25">
      <c r="A349" s="1" t="s">
        <v>4011</v>
      </c>
      <c r="B349" s="22" t="s">
        <v>41</v>
      </c>
      <c r="C349" s="22" t="s">
        <v>3957</v>
      </c>
      <c r="D349" s="13" t="s">
        <v>150</v>
      </c>
      <c r="E349" s="13" t="s">
        <v>2418</v>
      </c>
      <c r="F349" s="11" t="s">
        <v>5636</v>
      </c>
      <c r="G349" s="1" t="s">
        <v>5637</v>
      </c>
      <c r="H349" s="1" t="s">
        <v>7</v>
      </c>
      <c r="I349" s="1" t="s">
        <v>8</v>
      </c>
      <c r="J349" s="2">
        <v>0</v>
      </c>
      <c r="K349" s="2">
        <v>161000</v>
      </c>
      <c r="L349" s="2">
        <v>161000</v>
      </c>
      <c r="M349" s="2">
        <v>0</v>
      </c>
      <c r="N349" s="6">
        <f t="shared" si="5"/>
        <v>0</v>
      </c>
      <c r="O349" s="2">
        <v>7045000</v>
      </c>
      <c r="P349" s="2">
        <v>0</v>
      </c>
    </row>
    <row r="350" spans="1:16" ht="30" x14ac:dyDescent="0.25">
      <c r="A350" s="1" t="s">
        <v>4011</v>
      </c>
      <c r="B350" s="22" t="s">
        <v>12</v>
      </c>
      <c r="C350" s="22" t="s">
        <v>3957</v>
      </c>
      <c r="D350" s="13" t="s">
        <v>119</v>
      </c>
      <c r="E350" s="13" t="s">
        <v>2412</v>
      </c>
      <c r="F350" s="11" t="s">
        <v>2130</v>
      </c>
      <c r="G350" s="1" t="s">
        <v>2131</v>
      </c>
      <c r="H350" s="1" t="s">
        <v>7</v>
      </c>
      <c r="I350" s="1" t="s">
        <v>8</v>
      </c>
      <c r="J350" s="2">
        <v>521</v>
      </c>
      <c r="K350" s="2">
        <v>63000</v>
      </c>
      <c r="L350" s="2">
        <v>63000</v>
      </c>
      <c r="M350" s="2">
        <v>0</v>
      </c>
      <c r="N350" s="6">
        <f t="shared" si="5"/>
        <v>0</v>
      </c>
      <c r="O350" s="2">
        <v>0</v>
      </c>
      <c r="P350" s="2">
        <v>0</v>
      </c>
    </row>
    <row r="351" spans="1:16" ht="30" x14ac:dyDescent="0.25">
      <c r="A351" s="1" t="s">
        <v>4011</v>
      </c>
      <c r="B351" s="22" t="s">
        <v>12</v>
      </c>
      <c r="C351" s="22" t="s">
        <v>3957</v>
      </c>
      <c r="D351" s="13" t="s">
        <v>121</v>
      </c>
      <c r="E351" s="13" t="s">
        <v>2413</v>
      </c>
      <c r="F351" s="11" t="s">
        <v>515</v>
      </c>
      <c r="G351" s="1" t="s">
        <v>516</v>
      </c>
      <c r="H351" s="1" t="s">
        <v>14</v>
      </c>
      <c r="I351" s="1" t="s">
        <v>14</v>
      </c>
      <c r="J351" s="2">
        <v>1370886</v>
      </c>
      <c r="K351" s="2">
        <v>769600</v>
      </c>
      <c r="L351" s="2">
        <v>769600</v>
      </c>
      <c r="M351" s="2">
        <v>161423.946</v>
      </c>
      <c r="N351" s="6">
        <f t="shared" si="5"/>
        <v>0.20975044958419958</v>
      </c>
      <c r="O351" s="2">
        <v>2928000</v>
      </c>
      <c r="P351" s="2">
        <v>0</v>
      </c>
    </row>
    <row r="352" spans="1:16" x14ac:dyDescent="0.25">
      <c r="A352" s="1" t="s">
        <v>4011</v>
      </c>
      <c r="B352" s="22" t="s">
        <v>12</v>
      </c>
      <c r="C352" s="22" t="s">
        <v>3957</v>
      </c>
      <c r="D352" s="13" t="s">
        <v>119</v>
      </c>
      <c r="E352" s="13" t="s">
        <v>2406</v>
      </c>
      <c r="F352" s="11" t="s">
        <v>2132</v>
      </c>
      <c r="G352" s="1" t="s">
        <v>2133</v>
      </c>
      <c r="H352" s="1" t="s">
        <v>14</v>
      </c>
      <c r="I352" s="1" t="s">
        <v>8</v>
      </c>
      <c r="J352" s="2">
        <v>15446</v>
      </c>
      <c r="K352" s="2">
        <v>65000</v>
      </c>
      <c r="L352" s="2">
        <v>65000</v>
      </c>
      <c r="M352" s="2">
        <v>0</v>
      </c>
      <c r="N352" s="6">
        <f t="shared" si="5"/>
        <v>0</v>
      </c>
      <c r="O352" s="2">
        <v>0</v>
      </c>
      <c r="P352" s="2">
        <v>0</v>
      </c>
    </row>
    <row r="353" spans="1:16" ht="30" x14ac:dyDescent="0.25">
      <c r="A353" s="1" t="s">
        <v>4011</v>
      </c>
      <c r="B353" s="22" t="s">
        <v>12</v>
      </c>
      <c r="C353" s="22" t="s">
        <v>3957</v>
      </c>
      <c r="D353" s="13" t="s">
        <v>115</v>
      </c>
      <c r="E353" s="13" t="s">
        <v>115</v>
      </c>
      <c r="F353" s="11" t="s">
        <v>4887</v>
      </c>
      <c r="G353" s="1" t="s">
        <v>4888</v>
      </c>
      <c r="H353" s="1" t="s">
        <v>14</v>
      </c>
      <c r="I353" s="1" t="s">
        <v>14</v>
      </c>
      <c r="J353" s="2">
        <v>0</v>
      </c>
      <c r="K353" s="2">
        <v>16000</v>
      </c>
      <c r="L353" s="2">
        <v>16000</v>
      </c>
      <c r="M353" s="2">
        <v>0</v>
      </c>
      <c r="N353" s="6">
        <f t="shared" si="5"/>
        <v>0</v>
      </c>
      <c r="O353" s="2">
        <v>0</v>
      </c>
      <c r="P353" s="2">
        <v>0</v>
      </c>
    </row>
    <row r="354" spans="1:16" ht="75" x14ac:dyDescent="0.25">
      <c r="A354" s="1" t="s">
        <v>4011</v>
      </c>
      <c r="B354" s="22" t="s">
        <v>12</v>
      </c>
      <c r="C354" s="22" t="s">
        <v>3957</v>
      </c>
      <c r="D354" s="13" t="s">
        <v>119</v>
      </c>
      <c r="E354" s="13" t="s">
        <v>2412</v>
      </c>
      <c r="F354" s="11" t="s">
        <v>4768</v>
      </c>
      <c r="G354" s="1" t="s">
        <v>4769</v>
      </c>
      <c r="H354" s="1" t="s">
        <v>127</v>
      </c>
      <c r="I354" s="1" t="s">
        <v>526</v>
      </c>
      <c r="J354" s="2">
        <v>0</v>
      </c>
      <c r="K354" s="2">
        <v>502000</v>
      </c>
      <c r="L354" s="2">
        <v>502000</v>
      </c>
      <c r="M354" s="2">
        <v>0</v>
      </c>
      <c r="N354" s="6">
        <f t="shared" si="5"/>
        <v>0</v>
      </c>
      <c r="O354" s="2">
        <v>0</v>
      </c>
      <c r="P354" s="2">
        <v>0</v>
      </c>
    </row>
    <row r="355" spans="1:16" ht="30" x14ac:dyDescent="0.25">
      <c r="A355" s="1" t="s">
        <v>4011</v>
      </c>
      <c r="B355" s="22" t="s">
        <v>12</v>
      </c>
      <c r="C355" s="22" t="s">
        <v>3957</v>
      </c>
      <c r="D355" s="13" t="s">
        <v>119</v>
      </c>
      <c r="E355" s="13" t="s">
        <v>2412</v>
      </c>
      <c r="F355" s="11" t="s">
        <v>4889</v>
      </c>
      <c r="G355" s="1" t="s">
        <v>4890</v>
      </c>
      <c r="H355" s="1" t="s">
        <v>7</v>
      </c>
      <c r="I355" s="1" t="s">
        <v>8</v>
      </c>
      <c r="J355" s="2">
        <v>0</v>
      </c>
      <c r="K355" s="2">
        <v>60000</v>
      </c>
      <c r="L355" s="2">
        <v>60000</v>
      </c>
      <c r="M355" s="2">
        <v>0</v>
      </c>
      <c r="N355" s="6">
        <f t="shared" si="5"/>
        <v>0</v>
      </c>
      <c r="O355" s="2">
        <v>0</v>
      </c>
      <c r="P355" s="2">
        <v>0</v>
      </c>
    </row>
    <row r="356" spans="1:16" ht="75" x14ac:dyDescent="0.25">
      <c r="A356" s="1" t="s">
        <v>4011</v>
      </c>
      <c r="B356" s="22" t="s">
        <v>12</v>
      </c>
      <c r="C356" s="22" t="s">
        <v>3957</v>
      </c>
      <c r="D356" s="13" t="s">
        <v>119</v>
      </c>
      <c r="E356" s="13" t="s">
        <v>2406</v>
      </c>
      <c r="F356" s="11" t="s">
        <v>4891</v>
      </c>
      <c r="G356" s="1" t="s">
        <v>4892</v>
      </c>
      <c r="H356" s="1" t="s">
        <v>127</v>
      </c>
      <c r="I356" s="1" t="s">
        <v>526</v>
      </c>
      <c r="J356" s="2">
        <v>0</v>
      </c>
      <c r="K356" s="2">
        <v>27000</v>
      </c>
      <c r="L356" s="2">
        <v>27000</v>
      </c>
      <c r="M356" s="2">
        <v>0</v>
      </c>
      <c r="N356" s="6">
        <f t="shared" si="5"/>
        <v>0</v>
      </c>
      <c r="O356" s="2">
        <v>0</v>
      </c>
      <c r="P356" s="2">
        <v>0</v>
      </c>
    </row>
    <row r="357" spans="1:16" ht="30" x14ac:dyDescent="0.25">
      <c r="A357" s="1" t="s">
        <v>4011</v>
      </c>
      <c r="B357" s="22" t="s">
        <v>12</v>
      </c>
      <c r="C357" s="22" t="s">
        <v>3957</v>
      </c>
      <c r="D357" s="13" t="s">
        <v>112</v>
      </c>
      <c r="E357" s="13" t="s">
        <v>112</v>
      </c>
      <c r="F357" s="11" t="s">
        <v>517</v>
      </c>
      <c r="G357" s="1" t="s">
        <v>518</v>
      </c>
      <c r="H357" s="1" t="s">
        <v>16</v>
      </c>
      <c r="I357" s="1" t="s">
        <v>129</v>
      </c>
      <c r="J357" s="2">
        <v>110552</v>
      </c>
      <c r="K357" s="2">
        <v>60000</v>
      </c>
      <c r="L357" s="2">
        <v>60000</v>
      </c>
      <c r="M357" s="2">
        <v>0</v>
      </c>
      <c r="N357" s="6">
        <f t="shared" si="5"/>
        <v>0</v>
      </c>
      <c r="O357" s="2">
        <v>93000</v>
      </c>
      <c r="P357" s="2">
        <v>0</v>
      </c>
    </row>
    <row r="358" spans="1:16" ht="30" x14ac:dyDescent="0.25">
      <c r="A358" s="1" t="s">
        <v>4011</v>
      </c>
      <c r="B358" s="22" t="s">
        <v>12</v>
      </c>
      <c r="C358" s="22" t="s">
        <v>3957</v>
      </c>
      <c r="D358" s="13" t="s">
        <v>119</v>
      </c>
      <c r="E358" s="13" t="s">
        <v>2406</v>
      </c>
      <c r="F358" s="11" t="s">
        <v>3083</v>
      </c>
      <c r="G358" s="1" t="s">
        <v>3084</v>
      </c>
      <c r="H358" s="1" t="s">
        <v>16</v>
      </c>
      <c r="I358" s="1" t="s">
        <v>17</v>
      </c>
      <c r="J358" s="2">
        <v>1938654</v>
      </c>
      <c r="K358" s="2">
        <v>0</v>
      </c>
      <c r="L358" s="2">
        <v>0</v>
      </c>
      <c r="M358" s="2">
        <v>0</v>
      </c>
      <c r="N358" s="6" t="str">
        <f t="shared" si="5"/>
        <v>-</v>
      </c>
      <c r="O358" s="2">
        <v>0</v>
      </c>
      <c r="P358" s="2">
        <v>0</v>
      </c>
    </row>
    <row r="359" spans="1:16" ht="30" x14ac:dyDescent="0.25">
      <c r="A359" s="1" t="s">
        <v>4011</v>
      </c>
      <c r="B359" s="22" t="s">
        <v>12</v>
      </c>
      <c r="C359" s="22" t="s">
        <v>3957</v>
      </c>
      <c r="D359" s="13" t="s">
        <v>124</v>
      </c>
      <c r="E359" s="13" t="s">
        <v>2413</v>
      </c>
      <c r="F359" s="11" t="s">
        <v>4893</v>
      </c>
      <c r="G359" s="1" t="s">
        <v>4894</v>
      </c>
      <c r="H359" s="1" t="s">
        <v>14</v>
      </c>
      <c r="I359" s="1" t="s">
        <v>14</v>
      </c>
      <c r="J359" s="2">
        <v>0</v>
      </c>
      <c r="K359" s="2">
        <v>5000</v>
      </c>
      <c r="L359" s="2">
        <v>5000</v>
      </c>
      <c r="M359" s="2">
        <v>3887.9639999999999</v>
      </c>
      <c r="N359" s="6">
        <f t="shared" si="5"/>
        <v>0.77759279999999997</v>
      </c>
      <c r="O359" s="2">
        <v>0</v>
      </c>
      <c r="P359" s="2">
        <v>0</v>
      </c>
    </row>
    <row r="360" spans="1:16" ht="30" x14ac:dyDescent="0.25">
      <c r="A360" s="1" t="s">
        <v>4011</v>
      </c>
      <c r="B360" s="22" t="s">
        <v>12</v>
      </c>
      <c r="C360" s="22" t="s">
        <v>3957</v>
      </c>
      <c r="D360" s="13" t="s">
        <v>119</v>
      </c>
      <c r="E360" s="13" t="s">
        <v>2412</v>
      </c>
      <c r="F360" s="11" t="s">
        <v>5496</v>
      </c>
      <c r="G360" s="1" t="s">
        <v>5497</v>
      </c>
      <c r="H360" s="1" t="s">
        <v>7</v>
      </c>
      <c r="I360" s="1" t="s">
        <v>8</v>
      </c>
      <c r="J360" s="2">
        <v>0</v>
      </c>
      <c r="K360" s="2">
        <v>100000</v>
      </c>
      <c r="L360" s="2">
        <v>100000</v>
      </c>
      <c r="M360" s="2">
        <v>0</v>
      </c>
      <c r="N360" s="6">
        <f t="shared" si="5"/>
        <v>0</v>
      </c>
      <c r="O360" s="2">
        <v>0</v>
      </c>
      <c r="P360" s="2">
        <v>0</v>
      </c>
    </row>
    <row r="361" spans="1:16" ht="30" x14ac:dyDescent="0.25">
      <c r="A361" s="1" t="s">
        <v>4011</v>
      </c>
      <c r="B361" s="22" t="s">
        <v>12</v>
      </c>
      <c r="C361" s="22" t="s">
        <v>3957</v>
      </c>
      <c r="D361" s="13" t="s">
        <v>146</v>
      </c>
      <c r="E361" s="13" t="s">
        <v>146</v>
      </c>
      <c r="F361" s="11" t="s">
        <v>1776</v>
      </c>
      <c r="G361" s="1" t="s">
        <v>1777</v>
      </c>
      <c r="H361" s="1" t="s">
        <v>16</v>
      </c>
      <c r="I361" s="1" t="s">
        <v>521</v>
      </c>
      <c r="J361" s="2">
        <v>277555</v>
      </c>
      <c r="K361" s="2">
        <v>62000</v>
      </c>
      <c r="L361" s="2">
        <v>62000</v>
      </c>
      <c r="M361" s="2">
        <v>0</v>
      </c>
      <c r="N361" s="6">
        <f t="shared" si="5"/>
        <v>0</v>
      </c>
      <c r="O361" s="2">
        <v>270000</v>
      </c>
      <c r="P361" s="2">
        <v>280000</v>
      </c>
    </row>
    <row r="362" spans="1:16" x14ac:dyDescent="0.25">
      <c r="A362" s="1" t="s">
        <v>4011</v>
      </c>
      <c r="B362" s="22" t="s">
        <v>12</v>
      </c>
      <c r="C362" s="22" t="s">
        <v>3957</v>
      </c>
      <c r="D362" s="13" t="s">
        <v>119</v>
      </c>
      <c r="E362" s="13" t="s">
        <v>2406</v>
      </c>
      <c r="F362" s="11" t="s">
        <v>519</v>
      </c>
      <c r="G362" s="1" t="s">
        <v>520</v>
      </c>
      <c r="H362" s="1" t="s">
        <v>16</v>
      </c>
      <c r="I362" s="1" t="s">
        <v>521</v>
      </c>
      <c r="J362" s="2">
        <v>19763</v>
      </c>
      <c r="K362" s="2">
        <v>33500</v>
      </c>
      <c r="L362" s="2">
        <v>33500</v>
      </c>
      <c r="M362" s="2">
        <v>9935.991</v>
      </c>
      <c r="N362" s="6">
        <f t="shared" si="5"/>
        <v>0.29659674626865673</v>
      </c>
      <c r="O362" s="2">
        <v>0</v>
      </c>
      <c r="P362" s="2">
        <v>0</v>
      </c>
    </row>
    <row r="363" spans="1:16" ht="30" x14ac:dyDescent="0.25">
      <c r="A363" s="1" t="s">
        <v>4011</v>
      </c>
      <c r="B363" s="22" t="s">
        <v>12</v>
      </c>
      <c r="C363" s="22" t="s">
        <v>3957</v>
      </c>
      <c r="D363" s="13" t="s">
        <v>124</v>
      </c>
      <c r="E363" s="13" t="s">
        <v>2413</v>
      </c>
      <c r="F363" s="11" t="s">
        <v>125</v>
      </c>
      <c r="G363" s="1" t="s">
        <v>126</v>
      </c>
      <c r="H363" s="1" t="s">
        <v>14</v>
      </c>
      <c r="I363" s="1" t="s">
        <v>14</v>
      </c>
      <c r="J363" s="2">
        <v>8204234</v>
      </c>
      <c r="K363" s="2">
        <v>100020</v>
      </c>
      <c r="L363" s="2">
        <v>100020</v>
      </c>
      <c r="M363" s="2">
        <v>74405.126999999993</v>
      </c>
      <c r="N363" s="6">
        <f t="shared" si="5"/>
        <v>0.74390248950209947</v>
      </c>
      <c r="O363" s="2">
        <v>7080000</v>
      </c>
      <c r="P363" s="2">
        <v>9678000</v>
      </c>
    </row>
    <row r="364" spans="1:16" ht="30" x14ac:dyDescent="0.25">
      <c r="A364" s="1" t="s">
        <v>4011</v>
      </c>
      <c r="B364" s="22" t="s">
        <v>12</v>
      </c>
      <c r="C364" s="22" t="s">
        <v>3957</v>
      </c>
      <c r="D364" s="13" t="s">
        <v>119</v>
      </c>
      <c r="E364" s="13" t="s">
        <v>2406</v>
      </c>
      <c r="F364" s="11" t="s">
        <v>4895</v>
      </c>
      <c r="G364" s="1" t="s">
        <v>4896</v>
      </c>
      <c r="H364" s="1" t="s">
        <v>16</v>
      </c>
      <c r="I364" s="1" t="s">
        <v>8</v>
      </c>
      <c r="J364" s="2">
        <v>0</v>
      </c>
      <c r="K364" s="2">
        <v>11000</v>
      </c>
      <c r="L364" s="2">
        <v>11000</v>
      </c>
      <c r="M364" s="2">
        <v>3915.2570000000001</v>
      </c>
      <c r="N364" s="6">
        <f t="shared" si="5"/>
        <v>0.35593245454545452</v>
      </c>
      <c r="O364" s="2">
        <v>0</v>
      </c>
      <c r="P364" s="2">
        <v>0</v>
      </c>
    </row>
    <row r="365" spans="1:16" ht="75" x14ac:dyDescent="0.25">
      <c r="A365" s="1" t="s">
        <v>4011</v>
      </c>
      <c r="B365" s="22" t="s">
        <v>12</v>
      </c>
      <c r="C365" s="22" t="s">
        <v>3957</v>
      </c>
      <c r="D365" s="13" t="s">
        <v>119</v>
      </c>
      <c r="E365" s="13" t="s">
        <v>2406</v>
      </c>
      <c r="F365" s="11" t="s">
        <v>4498</v>
      </c>
      <c r="G365" s="1" t="s">
        <v>4499</v>
      </c>
      <c r="H365" s="1" t="s">
        <v>127</v>
      </c>
      <c r="I365" s="1" t="s">
        <v>526</v>
      </c>
      <c r="J365" s="2">
        <v>0</v>
      </c>
      <c r="K365" s="2">
        <v>317000</v>
      </c>
      <c r="L365" s="2">
        <v>317000</v>
      </c>
      <c r="M365" s="2">
        <v>0</v>
      </c>
      <c r="N365" s="6">
        <f t="shared" si="5"/>
        <v>0</v>
      </c>
      <c r="O365" s="2">
        <v>0</v>
      </c>
      <c r="P365" s="2">
        <v>0</v>
      </c>
    </row>
    <row r="366" spans="1:16" ht="75" x14ac:dyDescent="0.25">
      <c r="A366" s="1" t="s">
        <v>4011</v>
      </c>
      <c r="B366" s="22" t="s">
        <v>12</v>
      </c>
      <c r="C366" s="22" t="s">
        <v>3957</v>
      </c>
      <c r="D366" s="13" t="s">
        <v>119</v>
      </c>
      <c r="E366" s="13" t="s">
        <v>2410</v>
      </c>
      <c r="F366" s="11" t="s">
        <v>4897</v>
      </c>
      <c r="G366" s="1" t="s">
        <v>4898</v>
      </c>
      <c r="H366" s="1" t="s">
        <v>127</v>
      </c>
      <c r="I366" s="1" t="s">
        <v>526</v>
      </c>
      <c r="J366" s="2">
        <v>0</v>
      </c>
      <c r="K366" s="2">
        <v>112000</v>
      </c>
      <c r="L366" s="2">
        <v>112000</v>
      </c>
      <c r="M366" s="2">
        <v>69491.794999999998</v>
      </c>
      <c r="N366" s="6">
        <f t="shared" si="5"/>
        <v>0.62046245535714284</v>
      </c>
      <c r="O366" s="2">
        <v>0</v>
      </c>
      <c r="P366" s="2">
        <v>0</v>
      </c>
    </row>
    <row r="367" spans="1:16" ht="75" x14ac:dyDescent="0.25">
      <c r="A367" s="1" t="s">
        <v>4011</v>
      </c>
      <c r="B367" s="22" t="s">
        <v>12</v>
      </c>
      <c r="C367" s="22" t="s">
        <v>3957</v>
      </c>
      <c r="D367" s="13" t="s">
        <v>119</v>
      </c>
      <c r="E367" s="13" t="s">
        <v>2412</v>
      </c>
      <c r="F367" s="11" t="s">
        <v>4899</v>
      </c>
      <c r="G367" s="1" t="s">
        <v>4900</v>
      </c>
      <c r="H367" s="1" t="s">
        <v>127</v>
      </c>
      <c r="I367" s="1" t="s">
        <v>526</v>
      </c>
      <c r="J367" s="2">
        <v>0</v>
      </c>
      <c r="K367" s="2">
        <v>15000</v>
      </c>
      <c r="L367" s="2">
        <v>15000</v>
      </c>
      <c r="M367" s="2">
        <v>14650.298000000001</v>
      </c>
      <c r="N367" s="6">
        <f t="shared" si="5"/>
        <v>0.97668653333333333</v>
      </c>
      <c r="O367" s="2">
        <v>0</v>
      </c>
      <c r="P367" s="2">
        <v>0</v>
      </c>
    </row>
    <row r="368" spans="1:16" ht="30" x14ac:dyDescent="0.25">
      <c r="A368" s="1" t="s">
        <v>4011</v>
      </c>
      <c r="B368" s="22" t="s">
        <v>12</v>
      </c>
      <c r="C368" s="22" t="s">
        <v>3957</v>
      </c>
      <c r="D368" s="13" t="s">
        <v>112</v>
      </c>
      <c r="E368" s="13" t="s">
        <v>2403</v>
      </c>
      <c r="F368" s="11" t="s">
        <v>1778</v>
      </c>
      <c r="G368" s="1" t="s">
        <v>1779</v>
      </c>
      <c r="H368" s="1" t="s">
        <v>16</v>
      </c>
      <c r="I368" s="1" t="s">
        <v>129</v>
      </c>
      <c r="J368" s="2">
        <v>10630</v>
      </c>
      <c r="K368" s="2">
        <v>56630</v>
      </c>
      <c r="L368" s="2">
        <v>56630</v>
      </c>
      <c r="M368" s="2">
        <v>36036.125</v>
      </c>
      <c r="N368" s="6">
        <f t="shared" si="5"/>
        <v>0.63634336923891932</v>
      </c>
      <c r="O368" s="2">
        <v>86000</v>
      </c>
      <c r="P368" s="2">
        <v>0</v>
      </c>
    </row>
    <row r="369" spans="1:16" ht="30" x14ac:dyDescent="0.25">
      <c r="A369" s="1" t="s">
        <v>4011</v>
      </c>
      <c r="B369" s="22" t="s">
        <v>12</v>
      </c>
      <c r="C369" s="22" t="s">
        <v>3957</v>
      </c>
      <c r="D369" s="13" t="s">
        <v>124</v>
      </c>
      <c r="E369" s="13" t="s">
        <v>2413</v>
      </c>
      <c r="F369" s="11" t="s">
        <v>1780</v>
      </c>
      <c r="G369" s="1" t="s">
        <v>1781</v>
      </c>
      <c r="H369" s="1" t="s">
        <v>14</v>
      </c>
      <c r="I369" s="1" t="s">
        <v>14</v>
      </c>
      <c r="J369" s="2">
        <v>63780</v>
      </c>
      <c r="K369" s="2">
        <v>3000</v>
      </c>
      <c r="L369" s="2">
        <v>3000</v>
      </c>
      <c r="M369" s="2">
        <v>0</v>
      </c>
      <c r="N369" s="6">
        <f t="shared" si="5"/>
        <v>0</v>
      </c>
      <c r="O369" s="2">
        <v>5000000</v>
      </c>
      <c r="P369" s="2">
        <v>9000000</v>
      </c>
    </row>
    <row r="370" spans="1:16" ht="30" x14ac:dyDescent="0.25">
      <c r="A370" s="1" t="s">
        <v>4011</v>
      </c>
      <c r="B370" s="22" t="s">
        <v>12</v>
      </c>
      <c r="C370" s="22" t="s">
        <v>3957</v>
      </c>
      <c r="D370" s="13" t="s">
        <v>115</v>
      </c>
      <c r="E370" s="13" t="s">
        <v>115</v>
      </c>
      <c r="F370" s="11" t="s">
        <v>4026</v>
      </c>
      <c r="G370" s="1" t="s">
        <v>4027</v>
      </c>
      <c r="H370" s="1" t="s">
        <v>16</v>
      </c>
      <c r="I370" s="1" t="s">
        <v>17</v>
      </c>
      <c r="J370" s="2">
        <v>0</v>
      </c>
      <c r="K370" s="2">
        <v>948000</v>
      </c>
      <c r="L370" s="2">
        <v>948000</v>
      </c>
      <c r="M370" s="2">
        <v>0</v>
      </c>
      <c r="N370" s="6">
        <f t="shared" si="5"/>
        <v>0</v>
      </c>
      <c r="O370" s="2">
        <v>0</v>
      </c>
      <c r="P370" s="2">
        <v>0</v>
      </c>
    </row>
    <row r="371" spans="1:16" ht="75" x14ac:dyDescent="0.25">
      <c r="A371" s="1" t="s">
        <v>4011</v>
      </c>
      <c r="B371" s="22" t="s">
        <v>12</v>
      </c>
      <c r="C371" s="22" t="s">
        <v>3957</v>
      </c>
      <c r="D371" s="13" t="s">
        <v>119</v>
      </c>
      <c r="E371" s="13" t="s">
        <v>2412</v>
      </c>
      <c r="F371" s="11" t="s">
        <v>522</v>
      </c>
      <c r="G371" s="1" t="s">
        <v>523</v>
      </c>
      <c r="H371" s="1" t="s">
        <v>127</v>
      </c>
      <c r="I371" s="1" t="s">
        <v>526</v>
      </c>
      <c r="J371" s="2">
        <v>1722355</v>
      </c>
      <c r="K371" s="2">
        <v>1073000</v>
      </c>
      <c r="L371" s="2">
        <v>1073000</v>
      </c>
      <c r="M371" s="2">
        <v>112744.26700000001</v>
      </c>
      <c r="N371" s="6">
        <f t="shared" si="5"/>
        <v>0.10507387418452936</v>
      </c>
      <c r="O371" s="2">
        <v>3600000</v>
      </c>
      <c r="P371" s="2">
        <v>0</v>
      </c>
    </row>
    <row r="372" spans="1:16" ht="30" x14ac:dyDescent="0.25">
      <c r="A372" s="1" t="s">
        <v>4011</v>
      </c>
      <c r="B372" s="22" t="s">
        <v>12</v>
      </c>
      <c r="C372" s="22" t="s">
        <v>3957</v>
      </c>
      <c r="D372" s="13" t="s">
        <v>112</v>
      </c>
      <c r="E372" s="13" t="s">
        <v>112</v>
      </c>
      <c r="F372" s="11" t="s">
        <v>3096</v>
      </c>
      <c r="G372" s="1" t="s">
        <v>3097</v>
      </c>
      <c r="H372" s="1" t="s">
        <v>16</v>
      </c>
      <c r="I372" s="1" t="s">
        <v>129</v>
      </c>
      <c r="J372" s="2">
        <v>10630</v>
      </c>
      <c r="K372" s="2">
        <v>52630</v>
      </c>
      <c r="L372" s="2">
        <v>52630</v>
      </c>
      <c r="M372" s="2">
        <v>0</v>
      </c>
      <c r="N372" s="6">
        <f t="shared" si="5"/>
        <v>0</v>
      </c>
      <c r="O372" s="2">
        <v>86000</v>
      </c>
      <c r="P372" s="2">
        <v>0</v>
      </c>
    </row>
    <row r="373" spans="1:16" ht="30" x14ac:dyDescent="0.25">
      <c r="A373" s="1" t="s">
        <v>4011</v>
      </c>
      <c r="B373" s="22" t="s">
        <v>12</v>
      </c>
      <c r="C373" s="22" t="s">
        <v>3957</v>
      </c>
      <c r="D373" s="13" t="s">
        <v>112</v>
      </c>
      <c r="E373" s="13" t="s">
        <v>2403</v>
      </c>
      <c r="F373" s="11" t="s">
        <v>524</v>
      </c>
      <c r="G373" s="1" t="s">
        <v>525</v>
      </c>
      <c r="H373" s="1" t="s">
        <v>16</v>
      </c>
      <c r="I373" s="1" t="s">
        <v>129</v>
      </c>
      <c r="J373" s="2">
        <v>3883883</v>
      </c>
      <c r="K373" s="2">
        <v>20000</v>
      </c>
      <c r="L373" s="2">
        <v>20000</v>
      </c>
      <c r="M373" s="2">
        <v>0</v>
      </c>
      <c r="N373" s="6">
        <f t="shared" si="5"/>
        <v>0</v>
      </c>
      <c r="O373" s="2">
        <v>5691000</v>
      </c>
      <c r="P373" s="2">
        <v>7329000</v>
      </c>
    </row>
    <row r="374" spans="1:16" ht="75" x14ac:dyDescent="0.25">
      <c r="A374" s="1" t="s">
        <v>4011</v>
      </c>
      <c r="B374" s="22" t="s">
        <v>12</v>
      </c>
      <c r="C374" s="22" t="s">
        <v>3957</v>
      </c>
      <c r="D374" s="13" t="s">
        <v>119</v>
      </c>
      <c r="E374" s="13" t="s">
        <v>2406</v>
      </c>
      <c r="F374" s="11" t="s">
        <v>4500</v>
      </c>
      <c r="G374" s="1" t="s">
        <v>4501</v>
      </c>
      <c r="H374" s="1" t="s">
        <v>127</v>
      </c>
      <c r="I374" s="1" t="s">
        <v>526</v>
      </c>
      <c r="J374" s="2">
        <v>0</v>
      </c>
      <c r="K374" s="2">
        <v>647000</v>
      </c>
      <c r="L374" s="2">
        <v>647000</v>
      </c>
      <c r="M374" s="2">
        <v>167734.52600000001</v>
      </c>
      <c r="N374" s="6">
        <f t="shared" si="5"/>
        <v>0.25924965378670789</v>
      </c>
      <c r="O374" s="2">
        <v>0</v>
      </c>
      <c r="P374" s="2">
        <v>0</v>
      </c>
    </row>
    <row r="375" spans="1:16" ht="30" x14ac:dyDescent="0.25">
      <c r="A375" s="1" t="s">
        <v>4011</v>
      </c>
      <c r="B375" s="22" t="s">
        <v>12</v>
      </c>
      <c r="C375" s="22" t="s">
        <v>3957</v>
      </c>
      <c r="D375" s="13" t="s">
        <v>119</v>
      </c>
      <c r="E375" s="13" t="s">
        <v>2410</v>
      </c>
      <c r="F375" s="11" t="s">
        <v>4502</v>
      </c>
      <c r="G375" s="1" t="s">
        <v>4503</v>
      </c>
      <c r="H375" s="1" t="s">
        <v>16</v>
      </c>
      <c r="I375" s="1" t="s">
        <v>4504</v>
      </c>
      <c r="J375" s="2">
        <v>0</v>
      </c>
      <c r="K375" s="2">
        <v>534000</v>
      </c>
      <c r="L375" s="2">
        <v>534000</v>
      </c>
      <c r="M375" s="2">
        <v>0</v>
      </c>
      <c r="N375" s="6">
        <f t="shared" si="5"/>
        <v>0</v>
      </c>
      <c r="O375" s="2">
        <v>0</v>
      </c>
      <c r="P375" s="2">
        <v>0</v>
      </c>
    </row>
    <row r="376" spans="1:16" ht="30" x14ac:dyDescent="0.25">
      <c r="A376" s="1" t="s">
        <v>4011</v>
      </c>
      <c r="B376" s="22" t="s">
        <v>12</v>
      </c>
      <c r="C376" s="22" t="s">
        <v>3957</v>
      </c>
      <c r="D376" s="13" t="s">
        <v>119</v>
      </c>
      <c r="E376" s="13" t="s">
        <v>2406</v>
      </c>
      <c r="F376" s="11" t="s">
        <v>4505</v>
      </c>
      <c r="G376" s="1" t="s">
        <v>4506</v>
      </c>
      <c r="H376" s="1" t="s">
        <v>16</v>
      </c>
      <c r="I376" s="1" t="s">
        <v>129</v>
      </c>
      <c r="J376" s="2">
        <v>0</v>
      </c>
      <c r="K376" s="2">
        <v>183000</v>
      </c>
      <c r="L376" s="2">
        <v>183000</v>
      </c>
      <c r="M376" s="2">
        <v>25435.627</v>
      </c>
      <c r="N376" s="6">
        <f t="shared" si="5"/>
        <v>0.13899249726775956</v>
      </c>
      <c r="O376" s="2">
        <v>0</v>
      </c>
      <c r="P376" s="2">
        <v>0</v>
      </c>
    </row>
    <row r="377" spans="1:16" ht="75" x14ac:dyDescent="0.25">
      <c r="A377" s="1" t="s">
        <v>4011</v>
      </c>
      <c r="B377" s="22" t="s">
        <v>12</v>
      </c>
      <c r="C377" s="22" t="s">
        <v>3957</v>
      </c>
      <c r="D377" s="13" t="s">
        <v>119</v>
      </c>
      <c r="E377" s="13" t="s">
        <v>2410</v>
      </c>
      <c r="F377" s="11" t="s">
        <v>4507</v>
      </c>
      <c r="G377" s="1" t="s">
        <v>4508</v>
      </c>
      <c r="H377" s="1" t="s">
        <v>127</v>
      </c>
      <c r="I377" s="1" t="s">
        <v>526</v>
      </c>
      <c r="J377" s="2">
        <v>0</v>
      </c>
      <c r="K377" s="2">
        <v>162000</v>
      </c>
      <c r="L377" s="2">
        <v>162000</v>
      </c>
      <c r="M377" s="2">
        <v>0</v>
      </c>
      <c r="N377" s="6">
        <f t="shared" si="5"/>
        <v>0</v>
      </c>
      <c r="O377" s="2">
        <v>0</v>
      </c>
      <c r="P377" s="2">
        <v>0</v>
      </c>
    </row>
    <row r="378" spans="1:16" ht="30" x14ac:dyDescent="0.25">
      <c r="A378" s="1" t="s">
        <v>4011</v>
      </c>
      <c r="B378" s="22" t="s">
        <v>12</v>
      </c>
      <c r="C378" s="22" t="s">
        <v>3957</v>
      </c>
      <c r="D378" s="13" t="s">
        <v>124</v>
      </c>
      <c r="E378" s="13" t="s">
        <v>2413</v>
      </c>
      <c r="F378" s="11" t="s">
        <v>527</v>
      </c>
      <c r="G378" s="1" t="s">
        <v>528</v>
      </c>
      <c r="H378" s="1" t="s">
        <v>14</v>
      </c>
      <c r="I378" s="1" t="s">
        <v>14</v>
      </c>
      <c r="J378" s="2">
        <v>116930</v>
      </c>
      <c r="K378" s="2">
        <v>110000</v>
      </c>
      <c r="L378" s="2">
        <v>110000</v>
      </c>
      <c r="M378" s="2">
        <v>95.494</v>
      </c>
      <c r="N378" s="6">
        <f t="shared" si="5"/>
        <v>8.6812727272727274E-4</v>
      </c>
      <c r="O378" s="2">
        <v>275000</v>
      </c>
      <c r="P378" s="2">
        <v>220000</v>
      </c>
    </row>
    <row r="379" spans="1:16" ht="75" x14ac:dyDescent="0.25">
      <c r="A379" s="1" t="s">
        <v>4011</v>
      </c>
      <c r="B379" s="22" t="s">
        <v>12</v>
      </c>
      <c r="C379" s="22" t="s">
        <v>3957</v>
      </c>
      <c r="D379" s="13" t="s">
        <v>119</v>
      </c>
      <c r="E379" s="13" t="s">
        <v>2406</v>
      </c>
      <c r="F379" s="11" t="s">
        <v>4509</v>
      </c>
      <c r="G379" s="1" t="s">
        <v>4510</v>
      </c>
      <c r="H379" s="1" t="s">
        <v>127</v>
      </c>
      <c r="I379" s="1" t="s">
        <v>526</v>
      </c>
      <c r="J379" s="2">
        <v>0</v>
      </c>
      <c r="K379" s="2">
        <v>242000</v>
      </c>
      <c r="L379" s="2">
        <v>242000</v>
      </c>
      <c r="M379" s="2">
        <v>90096.934999999998</v>
      </c>
      <c r="N379" s="6">
        <f t="shared" si="5"/>
        <v>0.37230138429752063</v>
      </c>
      <c r="O379" s="2">
        <v>0</v>
      </c>
      <c r="P379" s="2">
        <v>0</v>
      </c>
    </row>
    <row r="380" spans="1:16" ht="30" x14ac:dyDescent="0.25">
      <c r="A380" s="1" t="s">
        <v>4011</v>
      </c>
      <c r="B380" s="22" t="s">
        <v>12</v>
      </c>
      <c r="C380" s="22" t="s">
        <v>3957</v>
      </c>
      <c r="D380" s="13" t="s">
        <v>119</v>
      </c>
      <c r="E380" s="13" t="s">
        <v>2406</v>
      </c>
      <c r="F380" s="11" t="s">
        <v>5498</v>
      </c>
      <c r="G380" s="1" t="s">
        <v>5499</v>
      </c>
      <c r="H380" s="1" t="s">
        <v>127</v>
      </c>
      <c r="I380" s="1" t="s">
        <v>5500</v>
      </c>
      <c r="J380" s="2">
        <v>0</v>
      </c>
      <c r="K380" s="2">
        <v>18000</v>
      </c>
      <c r="L380" s="2">
        <v>18000</v>
      </c>
      <c r="M380" s="2">
        <v>15485.299000000001</v>
      </c>
      <c r="N380" s="6">
        <f t="shared" si="5"/>
        <v>0.86029438888888898</v>
      </c>
      <c r="O380" s="2">
        <v>0</v>
      </c>
      <c r="P380" s="2">
        <v>0</v>
      </c>
    </row>
    <row r="381" spans="1:16" x14ac:dyDescent="0.25">
      <c r="A381" s="1" t="s">
        <v>4011</v>
      </c>
      <c r="B381" s="22" t="s">
        <v>12</v>
      </c>
      <c r="C381" s="22" t="s">
        <v>3957</v>
      </c>
      <c r="D381" s="13" t="s">
        <v>119</v>
      </c>
      <c r="E381" s="13" t="s">
        <v>2412</v>
      </c>
      <c r="F381" s="11" t="s">
        <v>529</v>
      </c>
      <c r="G381" s="1" t="s">
        <v>530</v>
      </c>
      <c r="H381" s="1" t="s">
        <v>127</v>
      </c>
      <c r="I381" s="1" t="s">
        <v>531</v>
      </c>
      <c r="J381" s="2">
        <v>1443554</v>
      </c>
      <c r="K381" s="2">
        <v>2021000</v>
      </c>
      <c r="L381" s="2">
        <v>2021000</v>
      </c>
      <c r="M381" s="2">
        <v>1730949.9170000001</v>
      </c>
      <c r="N381" s="6">
        <f t="shared" si="5"/>
        <v>0.85648189856506685</v>
      </c>
      <c r="O381" s="2">
        <v>1000000</v>
      </c>
      <c r="P381" s="2">
        <v>425000</v>
      </c>
    </row>
    <row r="382" spans="1:16" ht="60" x14ac:dyDescent="0.25">
      <c r="A382" s="1" t="s">
        <v>4011</v>
      </c>
      <c r="B382" s="22" t="s">
        <v>12</v>
      </c>
      <c r="C382" s="22" t="s">
        <v>3957</v>
      </c>
      <c r="D382" s="13" t="s">
        <v>119</v>
      </c>
      <c r="E382" s="13" t="s">
        <v>2410</v>
      </c>
      <c r="F382" s="11" t="s">
        <v>532</v>
      </c>
      <c r="G382" s="1" t="s">
        <v>533</v>
      </c>
      <c r="H382" s="1" t="s">
        <v>127</v>
      </c>
      <c r="I382" s="1" t="s">
        <v>1782</v>
      </c>
      <c r="J382" s="2">
        <v>710631</v>
      </c>
      <c r="K382" s="2">
        <v>0</v>
      </c>
      <c r="L382" s="2">
        <v>0</v>
      </c>
      <c r="M382" s="2">
        <v>0</v>
      </c>
      <c r="N382" s="6" t="str">
        <f t="shared" si="5"/>
        <v>-</v>
      </c>
      <c r="O382" s="2">
        <v>0</v>
      </c>
      <c r="P382" s="2">
        <v>0</v>
      </c>
    </row>
    <row r="383" spans="1:16" ht="30" x14ac:dyDescent="0.25">
      <c r="A383" s="1" t="s">
        <v>4011</v>
      </c>
      <c r="B383" s="22" t="s">
        <v>12</v>
      </c>
      <c r="C383" s="22" t="s">
        <v>3957</v>
      </c>
      <c r="D383" s="13" t="s">
        <v>119</v>
      </c>
      <c r="E383" s="13" t="s">
        <v>2406</v>
      </c>
      <c r="F383" s="11" t="s">
        <v>3085</v>
      </c>
      <c r="G383" s="1" t="s">
        <v>3086</v>
      </c>
      <c r="H383" s="1" t="s">
        <v>16</v>
      </c>
      <c r="I383" s="1" t="s">
        <v>3087</v>
      </c>
      <c r="J383" s="2">
        <v>53150</v>
      </c>
      <c r="K383" s="2">
        <v>0</v>
      </c>
      <c r="L383" s="2">
        <v>0</v>
      </c>
      <c r="M383" s="2">
        <v>0</v>
      </c>
      <c r="N383" s="6" t="str">
        <f t="shared" si="5"/>
        <v>-</v>
      </c>
      <c r="O383" s="2">
        <v>0</v>
      </c>
      <c r="P383" s="2">
        <v>0</v>
      </c>
    </row>
    <row r="384" spans="1:16" ht="30" x14ac:dyDescent="0.25">
      <c r="A384" s="1" t="s">
        <v>4011</v>
      </c>
      <c r="B384" s="22" t="s">
        <v>12</v>
      </c>
      <c r="C384" s="22" t="s">
        <v>3957</v>
      </c>
      <c r="D384" s="13" t="s">
        <v>119</v>
      </c>
      <c r="E384" s="13" t="s">
        <v>2412</v>
      </c>
      <c r="F384" s="11" t="s">
        <v>534</v>
      </c>
      <c r="G384" s="1" t="s">
        <v>535</v>
      </c>
      <c r="H384" s="1" t="s">
        <v>127</v>
      </c>
      <c r="I384" s="1" t="s">
        <v>128</v>
      </c>
      <c r="J384" s="2">
        <v>3625893</v>
      </c>
      <c r="K384" s="2">
        <v>3971000</v>
      </c>
      <c r="L384" s="2">
        <v>3971000</v>
      </c>
      <c r="M384" s="2">
        <v>3463749.4949999996</v>
      </c>
      <c r="N384" s="6">
        <f t="shared" si="5"/>
        <v>0.87226126794258363</v>
      </c>
      <c r="O384" s="2">
        <v>5159000</v>
      </c>
      <c r="P384" s="2">
        <v>2384000</v>
      </c>
    </row>
    <row r="385" spans="1:16" ht="30" x14ac:dyDescent="0.25">
      <c r="A385" s="1" t="s">
        <v>4011</v>
      </c>
      <c r="B385" s="22" t="s">
        <v>12</v>
      </c>
      <c r="C385" s="22" t="s">
        <v>3957</v>
      </c>
      <c r="D385" s="13" t="s">
        <v>124</v>
      </c>
      <c r="E385" s="13" t="s">
        <v>2413</v>
      </c>
      <c r="F385" s="11" t="s">
        <v>1783</v>
      </c>
      <c r="G385" s="1" t="s">
        <v>1784</v>
      </c>
      <c r="H385" s="1" t="s">
        <v>14</v>
      </c>
      <c r="I385" s="1" t="s">
        <v>14</v>
      </c>
      <c r="J385" s="2">
        <v>308270</v>
      </c>
      <c r="K385" s="2">
        <v>290500</v>
      </c>
      <c r="L385" s="2">
        <v>290500</v>
      </c>
      <c r="M385" s="2">
        <v>175.38900000000001</v>
      </c>
      <c r="N385" s="6">
        <f t="shared" si="5"/>
        <v>6.037487091222031E-4</v>
      </c>
      <c r="O385" s="2">
        <v>88000</v>
      </c>
      <c r="P385" s="2">
        <v>0</v>
      </c>
    </row>
    <row r="386" spans="1:16" ht="30" x14ac:dyDescent="0.25">
      <c r="A386" s="1" t="s">
        <v>4011</v>
      </c>
      <c r="B386" s="22" t="s">
        <v>12</v>
      </c>
      <c r="C386" s="22" t="s">
        <v>3957</v>
      </c>
      <c r="D386" s="13" t="s">
        <v>119</v>
      </c>
      <c r="E386" s="13" t="s">
        <v>2406</v>
      </c>
      <c r="F386" s="11" t="s">
        <v>3088</v>
      </c>
      <c r="G386" s="1" t="s">
        <v>5831</v>
      </c>
      <c r="H386" s="1" t="s">
        <v>16</v>
      </c>
      <c r="I386" s="1" t="s">
        <v>17</v>
      </c>
      <c r="J386" s="2">
        <v>584650</v>
      </c>
      <c r="K386" s="2">
        <v>0</v>
      </c>
      <c r="L386" s="2">
        <v>0</v>
      </c>
      <c r="M386" s="2">
        <v>0</v>
      </c>
      <c r="N386" s="6" t="str">
        <f t="shared" si="5"/>
        <v>-</v>
      </c>
      <c r="O386" s="2">
        <v>0</v>
      </c>
      <c r="P386" s="2">
        <v>0</v>
      </c>
    </row>
    <row r="387" spans="1:16" ht="30" x14ac:dyDescent="0.25">
      <c r="A387" s="1" t="s">
        <v>4011</v>
      </c>
      <c r="B387" s="22" t="s">
        <v>12</v>
      </c>
      <c r="C387" s="22" t="s">
        <v>3957</v>
      </c>
      <c r="D387" s="13" t="s">
        <v>124</v>
      </c>
      <c r="E387" s="13" t="s">
        <v>2413</v>
      </c>
      <c r="F387" s="11" t="s">
        <v>1785</v>
      </c>
      <c r="G387" s="1" t="s">
        <v>1786</v>
      </c>
      <c r="H387" s="1" t="s">
        <v>14</v>
      </c>
      <c r="I387" s="1" t="s">
        <v>14</v>
      </c>
      <c r="J387" s="2">
        <v>2794501</v>
      </c>
      <c r="K387" s="2">
        <v>110000</v>
      </c>
      <c r="L387" s="2">
        <v>110000</v>
      </c>
      <c r="M387" s="2">
        <v>0</v>
      </c>
      <c r="N387" s="6">
        <f t="shared" si="5"/>
        <v>0</v>
      </c>
      <c r="O387" s="2">
        <v>3683000</v>
      </c>
      <c r="P387" s="2">
        <v>4807000</v>
      </c>
    </row>
    <row r="388" spans="1:16" ht="30" x14ac:dyDescent="0.25">
      <c r="A388" s="1" t="s">
        <v>4011</v>
      </c>
      <c r="B388" s="22" t="s">
        <v>12</v>
      </c>
      <c r="C388" s="22" t="s">
        <v>3957</v>
      </c>
      <c r="D388" s="13" t="s">
        <v>119</v>
      </c>
      <c r="E388" s="13" t="s">
        <v>2406</v>
      </c>
      <c r="F388" s="11" t="s">
        <v>5832</v>
      </c>
      <c r="G388" s="1" t="s">
        <v>5833</v>
      </c>
      <c r="H388" s="1" t="s">
        <v>16</v>
      </c>
      <c r="I388" s="1" t="s">
        <v>3087</v>
      </c>
      <c r="J388" s="2">
        <v>0</v>
      </c>
      <c r="K388" s="2">
        <v>513000</v>
      </c>
      <c r="L388" s="2">
        <v>513000</v>
      </c>
      <c r="M388" s="2">
        <v>0</v>
      </c>
      <c r="N388" s="6">
        <f t="shared" si="5"/>
        <v>0</v>
      </c>
      <c r="O388" s="2">
        <v>0</v>
      </c>
      <c r="P388" s="2">
        <v>0</v>
      </c>
    </row>
    <row r="389" spans="1:16" ht="30" x14ac:dyDescent="0.25">
      <c r="A389" s="1" t="s">
        <v>4011</v>
      </c>
      <c r="B389" s="22" t="s">
        <v>12</v>
      </c>
      <c r="C389" s="22" t="s">
        <v>3957</v>
      </c>
      <c r="D389" s="13" t="s">
        <v>119</v>
      </c>
      <c r="E389" s="13" t="s">
        <v>2410</v>
      </c>
      <c r="F389" s="11" t="s">
        <v>3079</v>
      </c>
      <c r="G389" s="1" t="s">
        <v>5112</v>
      </c>
      <c r="H389" s="1" t="s">
        <v>16</v>
      </c>
      <c r="I389" s="1" t="s">
        <v>129</v>
      </c>
      <c r="J389" s="2">
        <v>149617</v>
      </c>
      <c r="K389" s="2">
        <v>623000</v>
      </c>
      <c r="L389" s="2">
        <v>623000</v>
      </c>
      <c r="M389" s="2">
        <v>153437.59</v>
      </c>
      <c r="N389" s="6">
        <f t="shared" ref="N389:N452" si="6">IF(K389=0,"-",M389/K389)</f>
        <v>0.24628826645264848</v>
      </c>
      <c r="O389" s="2">
        <v>0</v>
      </c>
      <c r="P389" s="2">
        <v>0</v>
      </c>
    </row>
    <row r="390" spans="1:16" x14ac:dyDescent="0.25">
      <c r="A390" s="1" t="s">
        <v>4011</v>
      </c>
      <c r="B390" s="22" t="s">
        <v>12</v>
      </c>
      <c r="C390" s="22" t="s">
        <v>3957</v>
      </c>
      <c r="D390" s="13" t="s">
        <v>119</v>
      </c>
      <c r="E390" s="13" t="s">
        <v>2406</v>
      </c>
      <c r="F390" s="11" t="s">
        <v>4511</v>
      </c>
      <c r="G390" s="1" t="s">
        <v>4512</v>
      </c>
      <c r="H390" s="1" t="s">
        <v>7</v>
      </c>
      <c r="I390" s="1" t="s">
        <v>8</v>
      </c>
      <c r="J390" s="2">
        <v>0</v>
      </c>
      <c r="K390" s="2">
        <v>485000</v>
      </c>
      <c r="L390" s="2">
        <v>485000</v>
      </c>
      <c r="M390" s="2">
        <v>482477.58199999999</v>
      </c>
      <c r="N390" s="6">
        <f t="shared" si="6"/>
        <v>0.99479913814432985</v>
      </c>
      <c r="O390" s="2">
        <v>0</v>
      </c>
      <c r="P390" s="2">
        <v>0</v>
      </c>
    </row>
    <row r="391" spans="1:16" ht="30" x14ac:dyDescent="0.25">
      <c r="A391" s="1" t="s">
        <v>4011</v>
      </c>
      <c r="B391" s="22" t="s">
        <v>12</v>
      </c>
      <c r="C391" s="22" t="s">
        <v>3957</v>
      </c>
      <c r="D391" s="13" t="s">
        <v>121</v>
      </c>
      <c r="E391" s="13" t="s">
        <v>2413</v>
      </c>
      <c r="F391" s="11" t="s">
        <v>1787</v>
      </c>
      <c r="G391" s="1" t="s">
        <v>5113</v>
      </c>
      <c r="H391" s="1" t="s">
        <v>14</v>
      </c>
      <c r="I391" s="1" t="s">
        <v>14</v>
      </c>
      <c r="J391" s="2">
        <v>526185</v>
      </c>
      <c r="K391" s="2">
        <v>62000</v>
      </c>
      <c r="L391" s="2">
        <v>62000</v>
      </c>
      <c r="M391" s="2">
        <v>0</v>
      </c>
      <c r="N391" s="6">
        <f t="shared" si="6"/>
        <v>0</v>
      </c>
      <c r="O391" s="2">
        <v>643000</v>
      </c>
      <c r="P391" s="2">
        <v>610000</v>
      </c>
    </row>
    <row r="392" spans="1:16" ht="75" x14ac:dyDescent="0.25">
      <c r="A392" s="1" t="s">
        <v>4011</v>
      </c>
      <c r="B392" s="22" t="s">
        <v>12</v>
      </c>
      <c r="C392" s="22" t="s">
        <v>3957</v>
      </c>
      <c r="D392" s="13" t="s">
        <v>119</v>
      </c>
      <c r="E392" s="13" t="s">
        <v>2412</v>
      </c>
      <c r="F392" s="11" t="s">
        <v>1788</v>
      </c>
      <c r="G392" s="1" t="s">
        <v>1789</v>
      </c>
      <c r="H392" s="1" t="s">
        <v>127</v>
      </c>
      <c r="I392" s="1" t="s">
        <v>526</v>
      </c>
      <c r="J392" s="2">
        <v>3450111</v>
      </c>
      <c r="K392" s="2">
        <v>131000</v>
      </c>
      <c r="L392" s="2">
        <v>131000</v>
      </c>
      <c r="M392" s="2">
        <v>167.114</v>
      </c>
      <c r="N392" s="6">
        <f t="shared" si="6"/>
        <v>1.2756793893129771E-3</v>
      </c>
      <c r="O392" s="2">
        <v>3235000</v>
      </c>
      <c r="P392" s="2">
        <v>3810000</v>
      </c>
    </row>
    <row r="393" spans="1:16" ht="75" x14ac:dyDescent="0.25">
      <c r="A393" s="1" t="s">
        <v>4011</v>
      </c>
      <c r="B393" s="22" t="s">
        <v>12</v>
      </c>
      <c r="C393" s="22" t="s">
        <v>3957</v>
      </c>
      <c r="D393" s="13" t="s">
        <v>119</v>
      </c>
      <c r="E393" s="13" t="s">
        <v>2412</v>
      </c>
      <c r="F393" s="11" t="s">
        <v>1790</v>
      </c>
      <c r="G393" s="1" t="s">
        <v>1791</v>
      </c>
      <c r="H393" s="1" t="s">
        <v>127</v>
      </c>
      <c r="I393" s="1" t="s">
        <v>526</v>
      </c>
      <c r="J393" s="2">
        <v>3020549</v>
      </c>
      <c r="K393" s="2">
        <v>141000</v>
      </c>
      <c r="L393" s="2">
        <v>141000</v>
      </c>
      <c r="M393" s="2">
        <v>105.044</v>
      </c>
      <c r="N393" s="6">
        <f t="shared" si="6"/>
        <v>7.4499290780141844E-4</v>
      </c>
      <c r="O393" s="2">
        <v>3400000</v>
      </c>
      <c r="P393" s="2">
        <v>3500000</v>
      </c>
    </row>
    <row r="394" spans="1:16" x14ac:dyDescent="0.25">
      <c r="A394" s="1" t="s">
        <v>4011</v>
      </c>
      <c r="B394" s="22" t="s">
        <v>12</v>
      </c>
      <c r="C394" s="22" t="s">
        <v>3957</v>
      </c>
      <c r="D394" s="13" t="s">
        <v>119</v>
      </c>
      <c r="E394" s="13" t="s">
        <v>2406</v>
      </c>
      <c r="F394" s="11" t="s">
        <v>1792</v>
      </c>
      <c r="G394" s="1" t="s">
        <v>5834</v>
      </c>
      <c r="H394" s="1" t="s">
        <v>16</v>
      </c>
      <c r="I394" s="1" t="s">
        <v>1208</v>
      </c>
      <c r="J394" s="2">
        <v>2114308</v>
      </c>
      <c r="K394" s="2">
        <v>287000</v>
      </c>
      <c r="L394" s="2">
        <v>287000</v>
      </c>
      <c r="M394" s="2">
        <v>0</v>
      </c>
      <c r="N394" s="6">
        <f t="shared" si="6"/>
        <v>0</v>
      </c>
      <c r="O394" s="2">
        <v>2872000</v>
      </c>
      <c r="P394" s="2">
        <v>0</v>
      </c>
    </row>
    <row r="395" spans="1:16" ht="30" x14ac:dyDescent="0.25">
      <c r="A395" s="1" t="s">
        <v>4011</v>
      </c>
      <c r="B395" s="22" t="s">
        <v>12</v>
      </c>
      <c r="C395" s="22" t="s">
        <v>3957</v>
      </c>
      <c r="D395" s="13" t="s">
        <v>146</v>
      </c>
      <c r="E395" s="13" t="s">
        <v>146</v>
      </c>
      <c r="F395" s="11" t="s">
        <v>3093</v>
      </c>
      <c r="G395" s="1" t="s">
        <v>5835</v>
      </c>
      <c r="H395" s="1" t="s">
        <v>16</v>
      </c>
      <c r="I395" s="1" t="s">
        <v>521</v>
      </c>
      <c r="J395" s="2">
        <v>53150</v>
      </c>
      <c r="K395" s="2">
        <v>0</v>
      </c>
      <c r="L395" s="2">
        <v>0</v>
      </c>
      <c r="M395" s="2">
        <v>0</v>
      </c>
      <c r="N395" s="6" t="str">
        <f t="shared" si="6"/>
        <v>-</v>
      </c>
      <c r="O395" s="2">
        <v>0</v>
      </c>
      <c r="P395" s="2">
        <v>0</v>
      </c>
    </row>
    <row r="396" spans="1:16" ht="30" x14ac:dyDescent="0.25">
      <c r="A396" s="1" t="s">
        <v>4011</v>
      </c>
      <c r="B396" s="22" t="s">
        <v>12</v>
      </c>
      <c r="C396" s="22" t="s">
        <v>3957</v>
      </c>
      <c r="D396" s="13" t="s">
        <v>119</v>
      </c>
      <c r="E396" s="13" t="s">
        <v>2410</v>
      </c>
      <c r="F396" s="11" t="s">
        <v>1636</v>
      </c>
      <c r="G396" s="1" t="s">
        <v>5114</v>
      </c>
      <c r="H396" s="1" t="s">
        <v>7</v>
      </c>
      <c r="I396" s="1" t="s">
        <v>8</v>
      </c>
      <c r="J396" s="2">
        <v>3469632</v>
      </c>
      <c r="K396" s="2">
        <v>1000</v>
      </c>
      <c r="L396" s="2">
        <v>1000</v>
      </c>
      <c r="M396" s="2">
        <v>0</v>
      </c>
      <c r="N396" s="6">
        <f t="shared" si="6"/>
        <v>0</v>
      </c>
      <c r="O396" s="2">
        <v>3734000</v>
      </c>
      <c r="P396" s="2">
        <v>0</v>
      </c>
    </row>
    <row r="397" spans="1:16" ht="30" x14ac:dyDescent="0.25">
      <c r="A397" s="1" t="s">
        <v>4011</v>
      </c>
      <c r="B397" s="22" t="s">
        <v>12</v>
      </c>
      <c r="C397" s="22" t="s">
        <v>3957</v>
      </c>
      <c r="D397" s="13" t="s">
        <v>119</v>
      </c>
      <c r="E397" s="13" t="s">
        <v>2406</v>
      </c>
      <c r="F397" s="11" t="s">
        <v>2134</v>
      </c>
      <c r="G397" s="1" t="s">
        <v>2135</v>
      </c>
      <c r="H397" s="1" t="s">
        <v>7</v>
      </c>
      <c r="I397" s="1" t="s">
        <v>8</v>
      </c>
      <c r="J397" s="2">
        <v>11319887</v>
      </c>
      <c r="K397" s="2">
        <v>15320000</v>
      </c>
      <c r="L397" s="2">
        <v>15320000</v>
      </c>
      <c r="M397" s="2">
        <v>10920650.909</v>
      </c>
      <c r="N397" s="6">
        <f t="shared" si="6"/>
        <v>0.71283622121409917</v>
      </c>
      <c r="O397" s="2">
        <v>8091000</v>
      </c>
      <c r="P397" s="2">
        <v>0</v>
      </c>
    </row>
    <row r="398" spans="1:16" ht="75" x14ac:dyDescent="0.25">
      <c r="A398" s="1" t="s">
        <v>4011</v>
      </c>
      <c r="B398" s="22" t="s">
        <v>12</v>
      </c>
      <c r="C398" s="22" t="s">
        <v>3957</v>
      </c>
      <c r="D398" s="13" t="s">
        <v>119</v>
      </c>
      <c r="E398" s="13" t="s">
        <v>2411</v>
      </c>
      <c r="F398" s="11" t="s">
        <v>3077</v>
      </c>
      <c r="G398" s="1" t="s">
        <v>3078</v>
      </c>
      <c r="H398" s="1" t="s">
        <v>127</v>
      </c>
      <c r="I398" s="1" t="s">
        <v>526</v>
      </c>
      <c r="J398" s="2">
        <v>3714327</v>
      </c>
      <c r="K398" s="2">
        <v>4352082</v>
      </c>
      <c r="L398" s="2">
        <v>4352082</v>
      </c>
      <c r="M398" s="2">
        <v>1879531.2709999999</v>
      </c>
      <c r="N398" s="6">
        <f t="shared" si="6"/>
        <v>0.43186945259763027</v>
      </c>
      <c r="O398" s="2">
        <v>0</v>
      </c>
      <c r="P398" s="2">
        <v>0</v>
      </c>
    </row>
    <row r="399" spans="1:16" ht="60" x14ac:dyDescent="0.25">
      <c r="A399" s="1" t="s">
        <v>4011</v>
      </c>
      <c r="B399" s="22" t="s">
        <v>12</v>
      </c>
      <c r="C399" s="22" t="s">
        <v>3957</v>
      </c>
      <c r="D399" s="13" t="s">
        <v>119</v>
      </c>
      <c r="E399" s="13" t="s">
        <v>2412</v>
      </c>
      <c r="F399" s="11" t="s">
        <v>3080</v>
      </c>
      <c r="G399" s="1" t="s">
        <v>3081</v>
      </c>
      <c r="H399" s="1" t="s">
        <v>127</v>
      </c>
      <c r="I399" s="1" t="s">
        <v>3082</v>
      </c>
      <c r="J399" s="2">
        <v>1905097</v>
      </c>
      <c r="K399" s="2">
        <v>0</v>
      </c>
      <c r="L399" s="2">
        <v>0</v>
      </c>
      <c r="M399" s="2">
        <v>0</v>
      </c>
      <c r="N399" s="6" t="str">
        <f t="shared" si="6"/>
        <v>-</v>
      </c>
      <c r="O399" s="2">
        <v>0</v>
      </c>
      <c r="P399" s="2">
        <v>0</v>
      </c>
    </row>
    <row r="400" spans="1:16" ht="75" x14ac:dyDescent="0.25">
      <c r="A400" s="1" t="s">
        <v>4011</v>
      </c>
      <c r="B400" s="22" t="s">
        <v>12</v>
      </c>
      <c r="C400" s="22" t="s">
        <v>3957</v>
      </c>
      <c r="D400" s="13" t="s">
        <v>119</v>
      </c>
      <c r="E400" s="13" t="s">
        <v>2406</v>
      </c>
      <c r="F400" s="11" t="s">
        <v>3089</v>
      </c>
      <c r="G400" s="1" t="s">
        <v>3090</v>
      </c>
      <c r="H400" s="1" t="s">
        <v>127</v>
      </c>
      <c r="I400" s="1" t="s">
        <v>526</v>
      </c>
      <c r="J400" s="2">
        <v>460633</v>
      </c>
      <c r="K400" s="2">
        <v>0</v>
      </c>
      <c r="L400" s="2">
        <v>0</v>
      </c>
      <c r="M400" s="2">
        <v>0</v>
      </c>
      <c r="N400" s="6" t="str">
        <f t="shared" si="6"/>
        <v>-</v>
      </c>
      <c r="O400" s="2">
        <v>0</v>
      </c>
      <c r="P400" s="2">
        <v>0</v>
      </c>
    </row>
    <row r="401" spans="1:16" ht="30" x14ac:dyDescent="0.25">
      <c r="A401" s="1" t="s">
        <v>4011</v>
      </c>
      <c r="B401" s="22" t="s">
        <v>12</v>
      </c>
      <c r="C401" s="22" t="s">
        <v>3957</v>
      </c>
      <c r="D401" s="13" t="s">
        <v>150</v>
      </c>
      <c r="E401" s="13" t="s">
        <v>2418</v>
      </c>
      <c r="F401" s="11" t="s">
        <v>2774</v>
      </c>
      <c r="G401" s="1" t="s">
        <v>5836</v>
      </c>
      <c r="H401" s="1" t="s">
        <v>7</v>
      </c>
      <c r="I401" s="1" t="s">
        <v>8</v>
      </c>
      <c r="J401" s="2">
        <v>415633</v>
      </c>
      <c r="K401" s="2">
        <v>0</v>
      </c>
      <c r="L401" s="2">
        <v>0</v>
      </c>
      <c r="M401" s="2">
        <v>0</v>
      </c>
      <c r="N401" s="6" t="str">
        <f t="shared" si="6"/>
        <v>-</v>
      </c>
      <c r="O401" s="2">
        <v>0</v>
      </c>
      <c r="P401" s="2">
        <v>0</v>
      </c>
    </row>
    <row r="402" spans="1:16" ht="30" x14ac:dyDescent="0.25">
      <c r="A402" s="1" t="s">
        <v>4011</v>
      </c>
      <c r="B402" s="22" t="s">
        <v>12</v>
      </c>
      <c r="C402" s="22" t="s">
        <v>3957</v>
      </c>
      <c r="D402" s="13" t="s">
        <v>119</v>
      </c>
      <c r="E402" s="13" t="s">
        <v>2406</v>
      </c>
      <c r="F402" s="11" t="s">
        <v>3091</v>
      </c>
      <c r="G402" s="1" t="s">
        <v>3092</v>
      </c>
      <c r="H402" s="1" t="s">
        <v>7</v>
      </c>
      <c r="I402" s="1" t="s">
        <v>8</v>
      </c>
      <c r="J402" s="2">
        <v>7539367</v>
      </c>
      <c r="K402" s="2">
        <v>0</v>
      </c>
      <c r="L402" s="2">
        <v>0</v>
      </c>
      <c r="M402" s="2">
        <v>0</v>
      </c>
      <c r="N402" s="6" t="str">
        <f t="shared" si="6"/>
        <v>-</v>
      </c>
      <c r="O402" s="2">
        <v>0</v>
      </c>
      <c r="P402" s="2">
        <v>0</v>
      </c>
    </row>
    <row r="403" spans="1:16" ht="30" x14ac:dyDescent="0.25">
      <c r="A403" s="1" t="s">
        <v>4011</v>
      </c>
      <c r="B403" s="22" t="s">
        <v>12</v>
      </c>
      <c r="C403" s="22" t="s">
        <v>3957</v>
      </c>
      <c r="D403" s="13" t="s">
        <v>146</v>
      </c>
      <c r="E403" s="13" t="s">
        <v>146</v>
      </c>
      <c r="F403" s="11" t="s">
        <v>3094</v>
      </c>
      <c r="G403" s="1" t="s">
        <v>3095</v>
      </c>
      <c r="H403" s="1" t="s">
        <v>7</v>
      </c>
      <c r="I403" s="1" t="s">
        <v>8</v>
      </c>
      <c r="J403" s="2">
        <v>10630</v>
      </c>
      <c r="K403" s="2">
        <v>0</v>
      </c>
      <c r="L403" s="2">
        <v>0</v>
      </c>
      <c r="M403" s="2">
        <v>0</v>
      </c>
      <c r="N403" s="6" t="str">
        <f t="shared" si="6"/>
        <v>-</v>
      </c>
      <c r="O403" s="2">
        <v>0</v>
      </c>
      <c r="P403" s="2">
        <v>0</v>
      </c>
    </row>
    <row r="404" spans="1:16" x14ac:dyDescent="0.25">
      <c r="A404" s="1" t="s">
        <v>4011</v>
      </c>
      <c r="B404" s="22" t="s">
        <v>12</v>
      </c>
      <c r="C404" s="22" t="s">
        <v>3957</v>
      </c>
      <c r="D404" s="13" t="s">
        <v>119</v>
      </c>
      <c r="E404" s="13" t="s">
        <v>2408</v>
      </c>
      <c r="F404" s="11" t="s">
        <v>4028</v>
      </c>
      <c r="G404" s="1" t="s">
        <v>4029</v>
      </c>
      <c r="H404" s="1" t="s">
        <v>7</v>
      </c>
      <c r="I404" s="1" t="s">
        <v>8</v>
      </c>
      <c r="J404" s="2">
        <v>0</v>
      </c>
      <c r="K404" s="2">
        <v>71100</v>
      </c>
      <c r="L404" s="2">
        <v>71100</v>
      </c>
      <c r="M404" s="2">
        <v>0</v>
      </c>
      <c r="N404" s="6">
        <f t="shared" si="6"/>
        <v>0</v>
      </c>
      <c r="O404" s="2">
        <v>1540000</v>
      </c>
      <c r="P404" s="2">
        <v>0</v>
      </c>
    </row>
    <row r="405" spans="1:16" ht="30" x14ac:dyDescent="0.25">
      <c r="A405" s="1" t="s">
        <v>4011</v>
      </c>
      <c r="B405" s="22" t="s">
        <v>50</v>
      </c>
      <c r="C405" s="22" t="s">
        <v>3957</v>
      </c>
      <c r="D405" s="13" t="s">
        <v>137</v>
      </c>
      <c r="E405" s="13" t="s">
        <v>2407</v>
      </c>
      <c r="F405" s="11" t="s">
        <v>536</v>
      </c>
      <c r="G405" s="1" t="s">
        <v>537</v>
      </c>
      <c r="H405" s="1" t="s">
        <v>132</v>
      </c>
      <c r="I405" s="1" t="s">
        <v>538</v>
      </c>
      <c r="J405" s="2">
        <v>2173835</v>
      </c>
      <c r="K405" s="2">
        <v>1844010</v>
      </c>
      <c r="L405" s="2">
        <v>1844010</v>
      </c>
      <c r="M405" s="2">
        <v>1135867.6640000001</v>
      </c>
      <c r="N405" s="6">
        <f t="shared" si="6"/>
        <v>0.61597695457182988</v>
      </c>
      <c r="O405" s="2">
        <v>3505000</v>
      </c>
      <c r="P405" s="2">
        <v>0</v>
      </c>
    </row>
    <row r="406" spans="1:16" ht="30" x14ac:dyDescent="0.25">
      <c r="A406" s="1" t="s">
        <v>4011</v>
      </c>
      <c r="B406" s="22" t="s">
        <v>50</v>
      </c>
      <c r="C406" s="22" t="s">
        <v>3957</v>
      </c>
      <c r="D406" s="13" t="s">
        <v>121</v>
      </c>
      <c r="E406" s="13" t="s">
        <v>121</v>
      </c>
      <c r="F406" s="11" t="s">
        <v>4030</v>
      </c>
      <c r="G406" s="1" t="s">
        <v>4031</v>
      </c>
      <c r="H406" s="1" t="s">
        <v>51</v>
      </c>
      <c r="I406" s="1" t="s">
        <v>51</v>
      </c>
      <c r="J406" s="2">
        <v>0</v>
      </c>
      <c r="K406" s="2">
        <v>34000</v>
      </c>
      <c r="L406" s="2">
        <v>34000</v>
      </c>
      <c r="M406" s="2">
        <v>11585.84</v>
      </c>
      <c r="N406" s="6">
        <f t="shared" si="6"/>
        <v>0.34076000000000001</v>
      </c>
      <c r="O406" s="2">
        <v>0</v>
      </c>
      <c r="P406" s="2">
        <v>0</v>
      </c>
    </row>
    <row r="407" spans="1:16" ht="30" x14ac:dyDescent="0.25">
      <c r="A407" s="1" t="s">
        <v>4011</v>
      </c>
      <c r="B407" s="22" t="s">
        <v>50</v>
      </c>
      <c r="C407" s="22" t="s">
        <v>3957</v>
      </c>
      <c r="D407" s="13" t="s">
        <v>121</v>
      </c>
      <c r="E407" s="13" t="s">
        <v>121</v>
      </c>
      <c r="F407" s="11" t="s">
        <v>2136</v>
      </c>
      <c r="G407" s="1" t="s">
        <v>2137</v>
      </c>
      <c r="H407" s="1" t="s">
        <v>132</v>
      </c>
      <c r="I407" s="1" t="s">
        <v>264</v>
      </c>
      <c r="J407" s="2">
        <v>85040</v>
      </c>
      <c r="K407" s="2">
        <v>11000</v>
      </c>
      <c r="L407" s="2">
        <v>11000</v>
      </c>
      <c r="M407" s="2">
        <v>0</v>
      </c>
      <c r="N407" s="6">
        <f t="shared" si="6"/>
        <v>0</v>
      </c>
      <c r="O407" s="2">
        <v>0</v>
      </c>
      <c r="P407" s="2">
        <v>0</v>
      </c>
    </row>
    <row r="408" spans="1:16" ht="30" x14ac:dyDescent="0.25">
      <c r="A408" s="1" t="s">
        <v>4011</v>
      </c>
      <c r="B408" s="22" t="s">
        <v>50</v>
      </c>
      <c r="C408" s="22" t="s">
        <v>3957</v>
      </c>
      <c r="D408" s="13" t="s">
        <v>124</v>
      </c>
      <c r="E408" s="13" t="s">
        <v>124</v>
      </c>
      <c r="F408" s="11" t="s">
        <v>2138</v>
      </c>
      <c r="G408" s="1" t="s">
        <v>2139</v>
      </c>
      <c r="H408" s="1" t="s">
        <v>53</v>
      </c>
      <c r="I408" s="1" t="s">
        <v>2140</v>
      </c>
      <c r="J408" s="2">
        <v>9475582</v>
      </c>
      <c r="K408" s="2">
        <v>15859000</v>
      </c>
      <c r="L408" s="2">
        <v>15859000</v>
      </c>
      <c r="M408" s="2">
        <v>12568286.479000002</v>
      </c>
      <c r="N408" s="6">
        <f t="shared" si="6"/>
        <v>0.79250182729049767</v>
      </c>
      <c r="O408" s="2">
        <v>11933000</v>
      </c>
      <c r="P408" s="2">
        <v>600000</v>
      </c>
    </row>
    <row r="409" spans="1:16" ht="30" x14ac:dyDescent="0.25">
      <c r="A409" s="1" t="s">
        <v>4011</v>
      </c>
      <c r="B409" s="22" t="s">
        <v>50</v>
      </c>
      <c r="C409" s="22" t="s">
        <v>3957</v>
      </c>
      <c r="D409" s="13" t="s">
        <v>112</v>
      </c>
      <c r="E409" s="13" t="s">
        <v>112</v>
      </c>
      <c r="F409" s="11" t="s">
        <v>540</v>
      </c>
      <c r="G409" s="1" t="s">
        <v>541</v>
      </c>
      <c r="H409" s="1" t="s">
        <v>132</v>
      </c>
      <c r="I409" s="1" t="s">
        <v>133</v>
      </c>
      <c r="J409" s="2">
        <v>36934</v>
      </c>
      <c r="K409" s="2">
        <v>283000</v>
      </c>
      <c r="L409" s="2">
        <v>283000</v>
      </c>
      <c r="M409" s="2">
        <v>15799.239</v>
      </c>
      <c r="N409" s="6">
        <f t="shared" si="6"/>
        <v>5.5827699646643109E-2</v>
      </c>
      <c r="O409" s="2">
        <v>0</v>
      </c>
      <c r="P409" s="2">
        <v>0</v>
      </c>
    </row>
    <row r="410" spans="1:16" ht="30" x14ac:dyDescent="0.25">
      <c r="A410" s="1" t="s">
        <v>4011</v>
      </c>
      <c r="B410" s="22" t="s">
        <v>50</v>
      </c>
      <c r="C410" s="22" t="s">
        <v>3957</v>
      </c>
      <c r="D410" s="13" t="s">
        <v>124</v>
      </c>
      <c r="E410" s="13" t="s">
        <v>2413</v>
      </c>
      <c r="F410" s="11" t="s">
        <v>4032</v>
      </c>
      <c r="G410" s="1" t="s">
        <v>4033</v>
      </c>
      <c r="H410" s="1" t="s">
        <v>134</v>
      </c>
      <c r="I410" s="1" t="s">
        <v>134</v>
      </c>
      <c r="J410" s="2">
        <v>0</v>
      </c>
      <c r="K410" s="2">
        <v>1339000</v>
      </c>
      <c r="L410" s="2">
        <v>1339000</v>
      </c>
      <c r="M410" s="2">
        <v>56395.656000000003</v>
      </c>
      <c r="N410" s="6">
        <f t="shared" si="6"/>
        <v>4.2117741598207623E-2</v>
      </c>
      <c r="O410" s="2">
        <v>0</v>
      </c>
      <c r="P410" s="2">
        <v>0</v>
      </c>
    </row>
    <row r="411" spans="1:16" ht="30" x14ac:dyDescent="0.25">
      <c r="A411" s="1" t="s">
        <v>4011</v>
      </c>
      <c r="B411" s="22" t="s">
        <v>50</v>
      </c>
      <c r="C411" s="22" t="s">
        <v>3957</v>
      </c>
      <c r="D411" s="13" t="s">
        <v>146</v>
      </c>
      <c r="E411" s="13" t="s">
        <v>146</v>
      </c>
      <c r="F411" s="11" t="s">
        <v>543</v>
      </c>
      <c r="G411" s="1" t="s">
        <v>544</v>
      </c>
      <c r="H411" s="1" t="s">
        <v>132</v>
      </c>
      <c r="I411" s="1" t="s">
        <v>133</v>
      </c>
      <c r="J411" s="2">
        <v>4925942</v>
      </c>
      <c r="K411" s="2">
        <v>2689000</v>
      </c>
      <c r="L411" s="2">
        <v>2689000</v>
      </c>
      <c r="M411" s="2">
        <v>38401.448999999993</v>
      </c>
      <c r="N411" s="6">
        <f t="shared" si="6"/>
        <v>1.4280940498326513E-2</v>
      </c>
      <c r="O411" s="2">
        <v>4071000</v>
      </c>
      <c r="P411" s="2">
        <v>0</v>
      </c>
    </row>
    <row r="412" spans="1:16" ht="30" x14ac:dyDescent="0.25">
      <c r="A412" s="1" t="s">
        <v>4011</v>
      </c>
      <c r="B412" s="22" t="s">
        <v>50</v>
      </c>
      <c r="C412" s="22" t="s">
        <v>3957</v>
      </c>
      <c r="D412" s="13" t="s">
        <v>121</v>
      </c>
      <c r="E412" s="13" t="s">
        <v>121</v>
      </c>
      <c r="F412" s="11" t="s">
        <v>4804</v>
      </c>
      <c r="G412" s="1" t="s">
        <v>4805</v>
      </c>
      <c r="H412" s="1" t="s">
        <v>51</v>
      </c>
      <c r="I412" s="1" t="s">
        <v>542</v>
      </c>
      <c r="J412" s="2">
        <v>0</v>
      </c>
      <c r="K412" s="2">
        <v>10000</v>
      </c>
      <c r="L412" s="2">
        <v>10000</v>
      </c>
      <c r="M412" s="2">
        <v>0</v>
      </c>
      <c r="N412" s="6">
        <f t="shared" si="6"/>
        <v>0</v>
      </c>
      <c r="O412" s="2">
        <v>0</v>
      </c>
      <c r="P412" s="2">
        <v>0</v>
      </c>
    </row>
    <row r="413" spans="1:16" ht="30" x14ac:dyDescent="0.25">
      <c r="A413" s="1" t="s">
        <v>4011</v>
      </c>
      <c r="B413" s="22" t="s">
        <v>50</v>
      </c>
      <c r="C413" s="22" t="s">
        <v>3957</v>
      </c>
      <c r="D413" s="13" t="s">
        <v>124</v>
      </c>
      <c r="E413" s="13" t="s">
        <v>2413</v>
      </c>
      <c r="F413" s="11" t="s">
        <v>3123</v>
      </c>
      <c r="G413" s="1" t="s">
        <v>3124</v>
      </c>
      <c r="H413" s="1" t="s">
        <v>51</v>
      </c>
      <c r="I413" s="1" t="s">
        <v>51</v>
      </c>
      <c r="J413" s="2">
        <v>478</v>
      </c>
      <c r="K413" s="2">
        <v>0</v>
      </c>
      <c r="L413" s="2">
        <v>0</v>
      </c>
      <c r="M413" s="2">
        <v>0</v>
      </c>
      <c r="N413" s="6" t="str">
        <f t="shared" si="6"/>
        <v>-</v>
      </c>
      <c r="O413" s="2">
        <v>0</v>
      </c>
      <c r="P413" s="2">
        <v>0</v>
      </c>
    </row>
    <row r="414" spans="1:16" ht="30" x14ac:dyDescent="0.25">
      <c r="A414" s="1" t="s">
        <v>4011</v>
      </c>
      <c r="B414" s="22" t="s">
        <v>50</v>
      </c>
      <c r="C414" s="22" t="s">
        <v>3957</v>
      </c>
      <c r="D414" s="13" t="s">
        <v>146</v>
      </c>
      <c r="E414" s="13" t="s">
        <v>2404</v>
      </c>
      <c r="F414" s="11" t="s">
        <v>1793</v>
      </c>
      <c r="G414" s="1" t="s">
        <v>1794</v>
      </c>
      <c r="H414" s="1" t="s">
        <v>132</v>
      </c>
      <c r="I414" s="1" t="s">
        <v>133</v>
      </c>
      <c r="J414" s="2">
        <v>200135</v>
      </c>
      <c r="K414" s="2">
        <v>155000</v>
      </c>
      <c r="L414" s="2">
        <v>155000</v>
      </c>
      <c r="M414" s="2">
        <v>29379.57</v>
      </c>
      <c r="N414" s="6">
        <f t="shared" si="6"/>
        <v>0.1895456129032258</v>
      </c>
      <c r="O414" s="2">
        <v>169000</v>
      </c>
      <c r="P414" s="2">
        <v>0</v>
      </c>
    </row>
    <row r="415" spans="1:16" ht="30" x14ac:dyDescent="0.25">
      <c r="A415" s="1" t="s">
        <v>4011</v>
      </c>
      <c r="B415" s="22" t="s">
        <v>50</v>
      </c>
      <c r="C415" s="22" t="s">
        <v>3957</v>
      </c>
      <c r="D415" s="13" t="s">
        <v>118</v>
      </c>
      <c r="E415" s="13" t="s">
        <v>2415</v>
      </c>
      <c r="F415" s="11" t="s">
        <v>545</v>
      </c>
      <c r="G415" s="1" t="s">
        <v>546</v>
      </c>
      <c r="H415" s="1" t="s">
        <v>134</v>
      </c>
      <c r="I415" s="1" t="s">
        <v>539</v>
      </c>
      <c r="J415" s="2">
        <v>6214796</v>
      </c>
      <c r="K415" s="2">
        <v>7122000</v>
      </c>
      <c r="L415" s="2">
        <v>7122000</v>
      </c>
      <c r="M415" s="2">
        <v>7119415.7599999998</v>
      </c>
      <c r="N415" s="6">
        <f t="shared" si="6"/>
        <v>0.99963714686885707</v>
      </c>
      <c r="O415" s="2">
        <v>2789000</v>
      </c>
      <c r="P415" s="2">
        <v>0</v>
      </c>
    </row>
    <row r="416" spans="1:16" ht="30" x14ac:dyDescent="0.25">
      <c r="A416" s="1" t="s">
        <v>4011</v>
      </c>
      <c r="B416" s="22" t="s">
        <v>50</v>
      </c>
      <c r="C416" s="22" t="s">
        <v>3957</v>
      </c>
      <c r="D416" s="13" t="s">
        <v>146</v>
      </c>
      <c r="E416" s="13" t="s">
        <v>2404</v>
      </c>
      <c r="F416" s="11" t="s">
        <v>130</v>
      </c>
      <c r="G416" s="1" t="s">
        <v>131</v>
      </c>
      <c r="H416" s="1" t="s">
        <v>132</v>
      </c>
      <c r="I416" s="1" t="s">
        <v>133</v>
      </c>
      <c r="J416" s="2">
        <v>7441000</v>
      </c>
      <c r="K416" s="2">
        <v>5766000</v>
      </c>
      <c r="L416" s="2">
        <v>5766000</v>
      </c>
      <c r="M416" s="2">
        <v>5161356.2759999996</v>
      </c>
      <c r="N416" s="6">
        <f t="shared" si="6"/>
        <v>0.89513636420395415</v>
      </c>
      <c r="O416" s="2">
        <v>9121000</v>
      </c>
      <c r="P416" s="2">
        <v>22415000</v>
      </c>
    </row>
    <row r="417" spans="1:16" ht="30" x14ac:dyDescent="0.25">
      <c r="A417" s="1" t="s">
        <v>4011</v>
      </c>
      <c r="B417" s="22" t="s">
        <v>50</v>
      </c>
      <c r="C417" s="22" t="s">
        <v>3957</v>
      </c>
      <c r="D417" s="13" t="s">
        <v>118</v>
      </c>
      <c r="E417" s="13" t="s">
        <v>118</v>
      </c>
      <c r="F417" s="11" t="s">
        <v>3098</v>
      </c>
      <c r="G417" s="1" t="s">
        <v>3099</v>
      </c>
      <c r="H417" s="1" t="s">
        <v>51</v>
      </c>
      <c r="I417" s="1" t="s">
        <v>3100</v>
      </c>
      <c r="J417" s="2">
        <v>53150</v>
      </c>
      <c r="K417" s="2">
        <v>54170</v>
      </c>
      <c r="L417" s="2">
        <v>54170</v>
      </c>
      <c r="M417" s="2">
        <v>0</v>
      </c>
      <c r="N417" s="6">
        <f t="shared" si="6"/>
        <v>0</v>
      </c>
      <c r="O417" s="2">
        <v>7888000</v>
      </c>
      <c r="P417" s="2">
        <v>12641000</v>
      </c>
    </row>
    <row r="418" spans="1:16" ht="30" x14ac:dyDescent="0.25">
      <c r="A418" s="1" t="s">
        <v>4011</v>
      </c>
      <c r="B418" s="22" t="s">
        <v>50</v>
      </c>
      <c r="C418" s="22" t="s">
        <v>3957</v>
      </c>
      <c r="D418" s="13" t="s">
        <v>112</v>
      </c>
      <c r="E418" s="13" t="s">
        <v>2403</v>
      </c>
      <c r="F418" s="11" t="s">
        <v>1795</v>
      </c>
      <c r="G418" s="1" t="s">
        <v>1796</v>
      </c>
      <c r="H418" s="1" t="s">
        <v>132</v>
      </c>
      <c r="I418" s="1" t="s">
        <v>133</v>
      </c>
      <c r="J418" s="2">
        <v>311127</v>
      </c>
      <c r="K418" s="2">
        <v>650000</v>
      </c>
      <c r="L418" s="2">
        <v>650000</v>
      </c>
      <c r="M418" s="2">
        <v>143.67599999999999</v>
      </c>
      <c r="N418" s="6">
        <f t="shared" si="6"/>
        <v>2.2103999999999998E-4</v>
      </c>
      <c r="O418" s="2">
        <v>8150000</v>
      </c>
      <c r="P418" s="2">
        <v>9415000</v>
      </c>
    </row>
    <row r="419" spans="1:16" ht="30" x14ac:dyDescent="0.25">
      <c r="A419" s="1" t="s">
        <v>4011</v>
      </c>
      <c r="B419" s="22" t="s">
        <v>50</v>
      </c>
      <c r="C419" s="22" t="s">
        <v>3957</v>
      </c>
      <c r="D419" s="13" t="s">
        <v>118</v>
      </c>
      <c r="E419" s="13" t="s">
        <v>118</v>
      </c>
      <c r="F419" s="11" t="s">
        <v>3101</v>
      </c>
      <c r="G419" s="1" t="s">
        <v>3102</v>
      </c>
      <c r="H419" s="1" t="s">
        <v>7</v>
      </c>
      <c r="I419" s="1" t="s">
        <v>8</v>
      </c>
      <c r="J419" s="2">
        <v>53150</v>
      </c>
      <c r="K419" s="2">
        <v>23500</v>
      </c>
      <c r="L419" s="2">
        <v>23500</v>
      </c>
      <c r="M419" s="2">
        <v>0</v>
      </c>
      <c r="N419" s="6">
        <f t="shared" si="6"/>
        <v>0</v>
      </c>
      <c r="O419" s="2">
        <v>6390000</v>
      </c>
      <c r="P419" s="2">
        <v>12390000</v>
      </c>
    </row>
    <row r="420" spans="1:16" ht="30" x14ac:dyDescent="0.25">
      <c r="A420" s="1" t="s">
        <v>4011</v>
      </c>
      <c r="B420" s="22" t="s">
        <v>50</v>
      </c>
      <c r="C420" s="22" t="s">
        <v>3957</v>
      </c>
      <c r="D420" s="13" t="s">
        <v>112</v>
      </c>
      <c r="E420" s="13" t="s">
        <v>112</v>
      </c>
      <c r="F420" s="11" t="s">
        <v>3133</v>
      </c>
      <c r="G420" s="1" t="s">
        <v>5837</v>
      </c>
      <c r="H420" s="1" t="s">
        <v>132</v>
      </c>
      <c r="I420" s="1" t="s">
        <v>133</v>
      </c>
      <c r="J420" s="2">
        <v>53150</v>
      </c>
      <c r="K420" s="2">
        <v>0</v>
      </c>
      <c r="L420" s="2">
        <v>0</v>
      </c>
      <c r="M420" s="2">
        <v>0</v>
      </c>
      <c r="N420" s="6" t="str">
        <f t="shared" si="6"/>
        <v>-</v>
      </c>
      <c r="O420" s="2">
        <v>0</v>
      </c>
      <c r="P420" s="2">
        <v>0</v>
      </c>
    </row>
    <row r="421" spans="1:16" ht="120" x14ac:dyDescent="0.25">
      <c r="A421" s="1" t="s">
        <v>4011</v>
      </c>
      <c r="B421" s="22" t="s">
        <v>50</v>
      </c>
      <c r="C421" s="22" t="s">
        <v>3957</v>
      </c>
      <c r="D421" s="13" t="s">
        <v>119</v>
      </c>
      <c r="E421" s="13" t="s">
        <v>2412</v>
      </c>
      <c r="F421" s="11" t="s">
        <v>548</v>
      </c>
      <c r="G421" s="1" t="s">
        <v>549</v>
      </c>
      <c r="H421" s="1" t="s">
        <v>135</v>
      </c>
      <c r="I421" s="1" t="s">
        <v>547</v>
      </c>
      <c r="J421" s="2">
        <v>4279638</v>
      </c>
      <c r="K421" s="2">
        <v>7665000</v>
      </c>
      <c r="L421" s="2">
        <v>7665000</v>
      </c>
      <c r="M421" s="2">
        <v>5837405.5729999999</v>
      </c>
      <c r="N421" s="6">
        <f t="shared" si="6"/>
        <v>0.76156628480104371</v>
      </c>
      <c r="O421" s="2">
        <v>8138000</v>
      </c>
      <c r="P421" s="2">
        <v>173000</v>
      </c>
    </row>
    <row r="422" spans="1:16" ht="30" x14ac:dyDescent="0.25">
      <c r="A422" s="1" t="s">
        <v>4011</v>
      </c>
      <c r="B422" s="22" t="s">
        <v>50</v>
      </c>
      <c r="C422" s="22" t="s">
        <v>3957</v>
      </c>
      <c r="D422" s="13" t="s">
        <v>112</v>
      </c>
      <c r="E422" s="13" t="s">
        <v>2403</v>
      </c>
      <c r="F422" s="11" t="s">
        <v>2141</v>
      </c>
      <c r="G422" s="1" t="s">
        <v>3130</v>
      </c>
      <c r="H422" s="1" t="s">
        <v>132</v>
      </c>
      <c r="I422" s="1" t="s">
        <v>133</v>
      </c>
      <c r="J422" s="2">
        <v>263082</v>
      </c>
      <c r="K422" s="2">
        <v>257000</v>
      </c>
      <c r="L422" s="2">
        <v>257000</v>
      </c>
      <c r="M422" s="2">
        <v>0</v>
      </c>
      <c r="N422" s="6">
        <f t="shared" si="6"/>
        <v>0</v>
      </c>
      <c r="O422" s="2">
        <v>0</v>
      </c>
      <c r="P422" s="2">
        <v>0</v>
      </c>
    </row>
    <row r="423" spans="1:16" ht="30" x14ac:dyDescent="0.25">
      <c r="A423" s="1" t="s">
        <v>4011</v>
      </c>
      <c r="B423" s="22" t="s">
        <v>50</v>
      </c>
      <c r="C423" s="22" t="s">
        <v>3957</v>
      </c>
      <c r="D423" s="13" t="s">
        <v>124</v>
      </c>
      <c r="E423" s="13" t="s">
        <v>2413</v>
      </c>
      <c r="F423" s="11" t="s">
        <v>550</v>
      </c>
      <c r="G423" s="1" t="s">
        <v>551</v>
      </c>
      <c r="H423" s="1" t="s">
        <v>51</v>
      </c>
      <c r="I423" s="1" t="s">
        <v>54</v>
      </c>
      <c r="J423" s="2">
        <v>264116</v>
      </c>
      <c r="K423" s="2">
        <v>439000</v>
      </c>
      <c r="L423" s="2">
        <v>439000</v>
      </c>
      <c r="M423" s="2">
        <v>0</v>
      </c>
      <c r="N423" s="6">
        <f t="shared" si="6"/>
        <v>0</v>
      </c>
      <c r="O423" s="2">
        <v>226000</v>
      </c>
      <c r="P423" s="2">
        <v>216000</v>
      </c>
    </row>
    <row r="424" spans="1:16" ht="30" x14ac:dyDescent="0.25">
      <c r="A424" s="1" t="s">
        <v>4011</v>
      </c>
      <c r="B424" s="22" t="s">
        <v>50</v>
      </c>
      <c r="C424" s="22" t="s">
        <v>3957</v>
      </c>
      <c r="D424" s="13" t="s">
        <v>112</v>
      </c>
      <c r="E424" s="13" t="s">
        <v>112</v>
      </c>
      <c r="F424" s="11" t="s">
        <v>552</v>
      </c>
      <c r="G424" s="1" t="s">
        <v>553</v>
      </c>
      <c r="H424" s="1" t="s">
        <v>132</v>
      </c>
      <c r="I424" s="1" t="s">
        <v>264</v>
      </c>
      <c r="J424" s="2">
        <v>383889</v>
      </c>
      <c r="K424" s="2">
        <v>406000</v>
      </c>
      <c r="L424" s="2">
        <v>406000</v>
      </c>
      <c r="M424" s="2">
        <v>79255.179000000004</v>
      </c>
      <c r="N424" s="6">
        <f t="shared" si="6"/>
        <v>0.19520980049261086</v>
      </c>
      <c r="O424" s="2">
        <v>0</v>
      </c>
      <c r="P424" s="2">
        <v>0</v>
      </c>
    </row>
    <row r="425" spans="1:16" ht="30" x14ac:dyDescent="0.25">
      <c r="A425" s="1" t="s">
        <v>4011</v>
      </c>
      <c r="B425" s="22" t="s">
        <v>50</v>
      </c>
      <c r="C425" s="22" t="s">
        <v>3957</v>
      </c>
      <c r="D425" s="13" t="s">
        <v>124</v>
      </c>
      <c r="E425" s="13" t="s">
        <v>124</v>
      </c>
      <c r="F425" s="11" t="s">
        <v>2142</v>
      </c>
      <c r="G425" s="1" t="s">
        <v>5115</v>
      </c>
      <c r="H425" s="1" t="s">
        <v>134</v>
      </c>
      <c r="I425" s="1" t="s">
        <v>134</v>
      </c>
      <c r="J425" s="2">
        <v>6276255</v>
      </c>
      <c r="K425" s="2">
        <v>250000</v>
      </c>
      <c r="L425" s="2">
        <v>250000</v>
      </c>
      <c r="M425" s="2">
        <v>26123.557999999997</v>
      </c>
      <c r="N425" s="6">
        <f t="shared" si="6"/>
        <v>0.10449423199999999</v>
      </c>
      <c r="O425" s="2">
        <v>4539000</v>
      </c>
      <c r="P425" s="2">
        <v>4600000</v>
      </c>
    </row>
    <row r="426" spans="1:16" ht="30" x14ac:dyDescent="0.25">
      <c r="A426" s="1" t="s">
        <v>4011</v>
      </c>
      <c r="B426" s="22" t="s">
        <v>50</v>
      </c>
      <c r="C426" s="22" t="s">
        <v>3957</v>
      </c>
      <c r="D426" s="13" t="s">
        <v>124</v>
      </c>
      <c r="E426" s="13" t="s">
        <v>2413</v>
      </c>
      <c r="F426" s="11" t="s">
        <v>1797</v>
      </c>
      <c r="G426" s="1" t="s">
        <v>1798</v>
      </c>
      <c r="H426" s="1" t="s">
        <v>51</v>
      </c>
      <c r="I426" s="1" t="s">
        <v>54</v>
      </c>
      <c r="J426" s="2">
        <v>362696</v>
      </c>
      <c r="K426" s="2">
        <v>292000</v>
      </c>
      <c r="L426" s="2">
        <v>292000</v>
      </c>
      <c r="M426" s="2">
        <v>215901.07</v>
      </c>
      <c r="N426" s="6">
        <f t="shared" si="6"/>
        <v>0.73938722602739726</v>
      </c>
      <c r="O426" s="2">
        <v>263000</v>
      </c>
      <c r="P426" s="2">
        <v>28000</v>
      </c>
    </row>
    <row r="427" spans="1:16" ht="30" x14ac:dyDescent="0.25">
      <c r="A427" s="1" t="s">
        <v>4011</v>
      </c>
      <c r="B427" s="22" t="s">
        <v>50</v>
      </c>
      <c r="C427" s="22" t="s">
        <v>3957</v>
      </c>
      <c r="D427" s="13" t="s">
        <v>112</v>
      </c>
      <c r="E427" s="13" t="s">
        <v>2403</v>
      </c>
      <c r="F427" s="11" t="s">
        <v>3131</v>
      </c>
      <c r="G427" s="1" t="s">
        <v>5116</v>
      </c>
      <c r="H427" s="1" t="s">
        <v>132</v>
      </c>
      <c r="I427" s="1" t="s">
        <v>133</v>
      </c>
      <c r="J427" s="2">
        <v>53150</v>
      </c>
      <c r="K427" s="2">
        <v>40000</v>
      </c>
      <c r="L427" s="2">
        <v>40000</v>
      </c>
      <c r="M427" s="2">
        <v>0</v>
      </c>
      <c r="N427" s="6">
        <f t="shared" si="6"/>
        <v>0</v>
      </c>
      <c r="O427" s="2">
        <v>530000</v>
      </c>
      <c r="P427" s="2">
        <v>530000</v>
      </c>
    </row>
    <row r="428" spans="1:16" ht="30" x14ac:dyDescent="0.25">
      <c r="A428" s="1" t="s">
        <v>4011</v>
      </c>
      <c r="B428" s="22" t="s">
        <v>50</v>
      </c>
      <c r="C428" s="22" t="s">
        <v>3957</v>
      </c>
      <c r="D428" s="13" t="s">
        <v>119</v>
      </c>
      <c r="E428" s="13" t="s">
        <v>2412</v>
      </c>
      <c r="F428" s="11" t="s">
        <v>554</v>
      </c>
      <c r="G428" s="1" t="s">
        <v>555</v>
      </c>
      <c r="H428" s="1" t="s">
        <v>135</v>
      </c>
      <c r="I428" s="1" t="s">
        <v>136</v>
      </c>
      <c r="J428" s="2">
        <v>6378000</v>
      </c>
      <c r="K428" s="2">
        <v>8790900</v>
      </c>
      <c r="L428" s="2">
        <v>8790900</v>
      </c>
      <c r="M428" s="2">
        <v>8515847.2469999995</v>
      </c>
      <c r="N428" s="6">
        <f t="shared" si="6"/>
        <v>0.96871165034296824</v>
      </c>
      <c r="O428" s="2">
        <v>9172000</v>
      </c>
      <c r="P428" s="2">
        <v>10309000</v>
      </c>
    </row>
    <row r="429" spans="1:16" ht="30" x14ac:dyDescent="0.25">
      <c r="A429" s="1" t="s">
        <v>4011</v>
      </c>
      <c r="B429" s="22" t="s">
        <v>50</v>
      </c>
      <c r="C429" s="22" t="s">
        <v>3957</v>
      </c>
      <c r="D429" s="13" t="s">
        <v>146</v>
      </c>
      <c r="E429" s="13" t="s">
        <v>146</v>
      </c>
      <c r="F429" s="11" t="s">
        <v>556</v>
      </c>
      <c r="G429" s="1" t="s">
        <v>557</v>
      </c>
      <c r="H429" s="1" t="s">
        <v>51</v>
      </c>
      <c r="I429" s="1" t="s">
        <v>54</v>
      </c>
      <c r="J429" s="2">
        <v>223526</v>
      </c>
      <c r="K429" s="2">
        <v>655000</v>
      </c>
      <c r="L429" s="2">
        <v>655000</v>
      </c>
      <c r="M429" s="2">
        <v>29602.5</v>
      </c>
      <c r="N429" s="6">
        <f t="shared" si="6"/>
        <v>4.5194656488549617E-2</v>
      </c>
      <c r="O429" s="2">
        <v>143000</v>
      </c>
      <c r="P429" s="2">
        <v>0</v>
      </c>
    </row>
    <row r="430" spans="1:16" ht="30" x14ac:dyDescent="0.25">
      <c r="A430" s="1" t="s">
        <v>4011</v>
      </c>
      <c r="B430" s="22" t="s">
        <v>50</v>
      </c>
      <c r="C430" s="22" t="s">
        <v>3957</v>
      </c>
      <c r="D430" s="13" t="s">
        <v>137</v>
      </c>
      <c r="E430" s="13" t="s">
        <v>2407</v>
      </c>
      <c r="F430" s="11" t="s">
        <v>3128</v>
      </c>
      <c r="G430" s="1" t="s">
        <v>3129</v>
      </c>
      <c r="H430" s="1" t="s">
        <v>132</v>
      </c>
      <c r="I430" s="1" t="s">
        <v>133</v>
      </c>
      <c r="J430" s="2">
        <v>392842</v>
      </c>
      <c r="K430" s="2">
        <v>425000</v>
      </c>
      <c r="L430" s="2">
        <v>425000</v>
      </c>
      <c r="M430" s="2">
        <v>389320.42599999998</v>
      </c>
      <c r="N430" s="6">
        <f t="shared" si="6"/>
        <v>0.91604806117647053</v>
      </c>
      <c r="O430" s="2">
        <v>0</v>
      </c>
      <c r="P430" s="2">
        <v>0</v>
      </c>
    </row>
    <row r="431" spans="1:16" ht="30" x14ac:dyDescent="0.25">
      <c r="A431" s="1" t="s">
        <v>4011</v>
      </c>
      <c r="B431" s="22" t="s">
        <v>50</v>
      </c>
      <c r="C431" s="22" t="s">
        <v>3957</v>
      </c>
      <c r="D431" s="13" t="s">
        <v>118</v>
      </c>
      <c r="E431" s="13" t="s">
        <v>118</v>
      </c>
      <c r="F431" s="11" t="s">
        <v>558</v>
      </c>
      <c r="G431" s="1" t="s">
        <v>559</v>
      </c>
      <c r="H431" s="1" t="s">
        <v>134</v>
      </c>
      <c r="I431" s="1" t="s">
        <v>134</v>
      </c>
      <c r="J431" s="2">
        <v>21260</v>
      </c>
      <c r="K431" s="2">
        <v>20500</v>
      </c>
      <c r="L431" s="2">
        <v>20500</v>
      </c>
      <c r="M431" s="2">
        <v>2619.6880000000001</v>
      </c>
      <c r="N431" s="6">
        <f t="shared" si="6"/>
        <v>0.12778965853658536</v>
      </c>
      <c r="O431" s="2">
        <v>1600000</v>
      </c>
      <c r="P431" s="2">
        <v>1111000</v>
      </c>
    </row>
    <row r="432" spans="1:16" ht="30" x14ac:dyDescent="0.25">
      <c r="A432" s="1" t="s">
        <v>4011</v>
      </c>
      <c r="B432" s="22" t="s">
        <v>50</v>
      </c>
      <c r="C432" s="22" t="s">
        <v>3957</v>
      </c>
      <c r="D432" s="13" t="s">
        <v>119</v>
      </c>
      <c r="E432" s="13" t="s">
        <v>2406</v>
      </c>
      <c r="F432" s="11" t="s">
        <v>1799</v>
      </c>
      <c r="G432" s="1" t="s">
        <v>1800</v>
      </c>
      <c r="H432" s="1" t="s">
        <v>7</v>
      </c>
      <c r="I432" s="1" t="s">
        <v>8</v>
      </c>
      <c r="J432" s="2">
        <v>1573240</v>
      </c>
      <c r="K432" s="2">
        <v>582000</v>
      </c>
      <c r="L432" s="2">
        <v>582000</v>
      </c>
      <c r="M432" s="2">
        <v>466498.39299999998</v>
      </c>
      <c r="N432" s="6">
        <f t="shared" si="6"/>
        <v>0.80154363058419242</v>
      </c>
      <c r="O432" s="2">
        <v>0</v>
      </c>
      <c r="P432" s="2">
        <v>0</v>
      </c>
    </row>
    <row r="433" spans="1:16" ht="30" x14ac:dyDescent="0.25">
      <c r="A433" s="1" t="s">
        <v>4011</v>
      </c>
      <c r="B433" s="22" t="s">
        <v>50</v>
      </c>
      <c r="C433" s="22" t="s">
        <v>3957</v>
      </c>
      <c r="D433" s="13" t="s">
        <v>119</v>
      </c>
      <c r="E433" s="13" t="s">
        <v>2410</v>
      </c>
      <c r="F433" s="11" t="s">
        <v>2640</v>
      </c>
      <c r="G433" s="1" t="s">
        <v>5117</v>
      </c>
      <c r="H433" s="1" t="s">
        <v>7</v>
      </c>
      <c r="I433" s="1" t="s">
        <v>8</v>
      </c>
      <c r="J433" s="2">
        <v>2418309</v>
      </c>
      <c r="K433" s="2">
        <v>1531000</v>
      </c>
      <c r="L433" s="2">
        <v>1531000</v>
      </c>
      <c r="M433" s="2">
        <v>1303872.2120000001</v>
      </c>
      <c r="N433" s="6">
        <f t="shared" si="6"/>
        <v>0.85164742782495106</v>
      </c>
      <c r="O433" s="2">
        <v>0</v>
      </c>
      <c r="P433" s="2">
        <v>0</v>
      </c>
    </row>
    <row r="434" spans="1:16" ht="30" x14ac:dyDescent="0.25">
      <c r="A434" s="1" t="s">
        <v>4011</v>
      </c>
      <c r="B434" s="22" t="s">
        <v>50</v>
      </c>
      <c r="C434" s="22" t="s">
        <v>3957</v>
      </c>
      <c r="D434" s="13" t="s">
        <v>112</v>
      </c>
      <c r="E434" s="13" t="s">
        <v>2403</v>
      </c>
      <c r="F434" s="11" t="s">
        <v>1801</v>
      </c>
      <c r="G434" s="1" t="s">
        <v>1802</v>
      </c>
      <c r="H434" s="1" t="s">
        <v>132</v>
      </c>
      <c r="I434" s="1" t="s">
        <v>133</v>
      </c>
      <c r="J434" s="2">
        <v>499397</v>
      </c>
      <c r="K434" s="2">
        <v>470000</v>
      </c>
      <c r="L434" s="2">
        <v>470000</v>
      </c>
      <c r="M434" s="2">
        <v>124527</v>
      </c>
      <c r="N434" s="6">
        <f t="shared" si="6"/>
        <v>0.26495106382978723</v>
      </c>
      <c r="O434" s="2">
        <v>469000</v>
      </c>
      <c r="P434" s="2">
        <v>226000</v>
      </c>
    </row>
    <row r="435" spans="1:16" ht="30" x14ac:dyDescent="0.25">
      <c r="A435" s="1" t="s">
        <v>4011</v>
      </c>
      <c r="B435" s="22" t="s">
        <v>50</v>
      </c>
      <c r="C435" s="22" t="s">
        <v>3957</v>
      </c>
      <c r="D435" s="13" t="s">
        <v>146</v>
      </c>
      <c r="E435" s="13" t="s">
        <v>2404</v>
      </c>
      <c r="F435" s="11" t="s">
        <v>1803</v>
      </c>
      <c r="G435" s="1" t="s">
        <v>1804</v>
      </c>
      <c r="H435" s="1" t="s">
        <v>51</v>
      </c>
      <c r="I435" s="1" t="s">
        <v>1805</v>
      </c>
      <c r="J435" s="2">
        <v>425200</v>
      </c>
      <c r="K435" s="2">
        <v>439000</v>
      </c>
      <c r="L435" s="2">
        <v>439000</v>
      </c>
      <c r="M435" s="2">
        <v>348991.641</v>
      </c>
      <c r="N435" s="6">
        <f t="shared" si="6"/>
        <v>0.79496956947608199</v>
      </c>
      <c r="O435" s="2">
        <v>293000</v>
      </c>
      <c r="P435" s="2">
        <v>0</v>
      </c>
    </row>
    <row r="436" spans="1:16" ht="30" x14ac:dyDescent="0.25">
      <c r="A436" s="1" t="s">
        <v>4011</v>
      </c>
      <c r="B436" s="22" t="s">
        <v>50</v>
      </c>
      <c r="C436" s="22" t="s">
        <v>3957</v>
      </c>
      <c r="D436" s="13" t="s">
        <v>118</v>
      </c>
      <c r="E436" s="13" t="s">
        <v>118</v>
      </c>
      <c r="F436" s="11" t="s">
        <v>1806</v>
      </c>
      <c r="G436" s="1" t="s">
        <v>1807</v>
      </c>
      <c r="H436" s="1" t="s">
        <v>134</v>
      </c>
      <c r="I436" s="1" t="s">
        <v>539</v>
      </c>
      <c r="J436" s="2">
        <v>97250</v>
      </c>
      <c r="K436" s="2">
        <v>20</v>
      </c>
      <c r="L436" s="2">
        <v>20</v>
      </c>
      <c r="M436" s="2">
        <v>0</v>
      </c>
      <c r="N436" s="6">
        <f t="shared" si="6"/>
        <v>0</v>
      </c>
      <c r="O436" s="2">
        <v>5040000</v>
      </c>
      <c r="P436" s="2">
        <v>6475000</v>
      </c>
    </row>
    <row r="437" spans="1:16" ht="30" x14ac:dyDescent="0.25">
      <c r="A437" s="1" t="s">
        <v>4011</v>
      </c>
      <c r="B437" s="22" t="s">
        <v>50</v>
      </c>
      <c r="C437" s="22" t="s">
        <v>3957</v>
      </c>
      <c r="D437" s="13" t="s">
        <v>124</v>
      </c>
      <c r="E437" s="13" t="s">
        <v>2413</v>
      </c>
      <c r="F437" s="11" t="s">
        <v>1808</v>
      </c>
      <c r="G437" s="1" t="s">
        <v>1809</v>
      </c>
      <c r="H437" s="1" t="s">
        <v>134</v>
      </c>
      <c r="I437" s="1" t="s">
        <v>134</v>
      </c>
      <c r="J437" s="2">
        <v>301678</v>
      </c>
      <c r="K437" s="2">
        <v>79000</v>
      </c>
      <c r="L437" s="2">
        <v>79000</v>
      </c>
      <c r="M437" s="2">
        <v>0</v>
      </c>
      <c r="N437" s="6">
        <f t="shared" si="6"/>
        <v>0</v>
      </c>
      <c r="O437" s="2">
        <v>130000</v>
      </c>
      <c r="P437" s="2">
        <v>118000</v>
      </c>
    </row>
    <row r="438" spans="1:16" ht="30" x14ac:dyDescent="0.25">
      <c r="A438" s="1" t="s">
        <v>4011</v>
      </c>
      <c r="B438" s="22" t="s">
        <v>50</v>
      </c>
      <c r="C438" s="22" t="s">
        <v>3957</v>
      </c>
      <c r="D438" s="13" t="s">
        <v>124</v>
      </c>
      <c r="E438" s="13" t="s">
        <v>2413</v>
      </c>
      <c r="F438" s="11" t="s">
        <v>1810</v>
      </c>
      <c r="G438" s="1" t="s">
        <v>1811</v>
      </c>
      <c r="H438" s="1" t="s">
        <v>51</v>
      </c>
      <c r="I438" s="1" t="s">
        <v>54</v>
      </c>
      <c r="J438" s="2">
        <v>277443</v>
      </c>
      <c r="K438" s="2">
        <v>332000</v>
      </c>
      <c r="L438" s="2">
        <v>332000</v>
      </c>
      <c r="M438" s="2">
        <v>271213.56</v>
      </c>
      <c r="N438" s="6">
        <f t="shared" si="6"/>
        <v>0.81690831325301205</v>
      </c>
      <c r="O438" s="2">
        <v>182000</v>
      </c>
      <c r="P438" s="2">
        <v>0</v>
      </c>
    </row>
    <row r="439" spans="1:16" ht="30" x14ac:dyDescent="0.25">
      <c r="A439" s="1" t="s">
        <v>4011</v>
      </c>
      <c r="B439" s="22" t="s">
        <v>50</v>
      </c>
      <c r="C439" s="22" t="s">
        <v>3957</v>
      </c>
      <c r="D439" s="13" t="s">
        <v>124</v>
      </c>
      <c r="E439" s="13" t="s">
        <v>124</v>
      </c>
      <c r="F439" s="11" t="s">
        <v>3122</v>
      </c>
      <c r="G439" s="1" t="s">
        <v>5118</v>
      </c>
      <c r="H439" s="1" t="s">
        <v>51</v>
      </c>
      <c r="I439" s="1" t="s">
        <v>542</v>
      </c>
      <c r="J439" s="2">
        <v>53150</v>
      </c>
      <c r="K439" s="2">
        <v>53650</v>
      </c>
      <c r="L439" s="2">
        <v>53650</v>
      </c>
      <c r="M439" s="2">
        <v>85.944000000000003</v>
      </c>
      <c r="N439" s="6">
        <f t="shared" si="6"/>
        <v>1.6019384902143524E-3</v>
      </c>
      <c r="O439" s="2">
        <v>266000</v>
      </c>
      <c r="P439" s="2">
        <v>159000</v>
      </c>
    </row>
    <row r="440" spans="1:16" ht="30" x14ac:dyDescent="0.25">
      <c r="A440" s="1" t="s">
        <v>4011</v>
      </c>
      <c r="B440" s="22" t="s">
        <v>50</v>
      </c>
      <c r="C440" s="22" t="s">
        <v>3957</v>
      </c>
      <c r="D440" s="13" t="s">
        <v>119</v>
      </c>
      <c r="E440" s="13" t="s">
        <v>2408</v>
      </c>
      <c r="F440" s="11" t="s">
        <v>2707</v>
      </c>
      <c r="G440" s="1" t="s">
        <v>2708</v>
      </c>
      <c r="H440" s="1" t="s">
        <v>7</v>
      </c>
      <c r="I440" s="1" t="s">
        <v>8</v>
      </c>
      <c r="J440" s="2">
        <v>8719789</v>
      </c>
      <c r="K440" s="2">
        <v>5247000</v>
      </c>
      <c r="L440" s="2">
        <v>5247000</v>
      </c>
      <c r="M440" s="2">
        <v>4138989.875</v>
      </c>
      <c r="N440" s="6">
        <f t="shared" si="6"/>
        <v>0.78882978368591572</v>
      </c>
      <c r="O440" s="2">
        <v>4630000</v>
      </c>
      <c r="P440" s="2">
        <v>0</v>
      </c>
    </row>
    <row r="441" spans="1:16" ht="30" x14ac:dyDescent="0.25">
      <c r="A441" s="1" t="s">
        <v>4011</v>
      </c>
      <c r="B441" s="22" t="s">
        <v>50</v>
      </c>
      <c r="C441" s="22" t="s">
        <v>3957</v>
      </c>
      <c r="D441" s="13" t="s">
        <v>119</v>
      </c>
      <c r="E441" s="13" t="s">
        <v>2410</v>
      </c>
      <c r="F441" s="11" t="s">
        <v>1637</v>
      </c>
      <c r="G441" s="1" t="s">
        <v>5119</v>
      </c>
      <c r="H441" s="1" t="s">
        <v>7</v>
      </c>
      <c r="I441" s="1" t="s">
        <v>8</v>
      </c>
      <c r="J441" s="2">
        <v>840241</v>
      </c>
      <c r="K441" s="2">
        <v>1821000</v>
      </c>
      <c r="L441" s="2">
        <v>1821000</v>
      </c>
      <c r="M441" s="2">
        <v>1604709.1579999998</v>
      </c>
      <c r="N441" s="6">
        <f t="shared" si="6"/>
        <v>0.88122413948379996</v>
      </c>
      <c r="O441" s="2">
        <v>0</v>
      </c>
      <c r="P441" s="2">
        <v>0</v>
      </c>
    </row>
    <row r="442" spans="1:16" ht="30" x14ac:dyDescent="0.25">
      <c r="A442" s="1" t="s">
        <v>4011</v>
      </c>
      <c r="B442" s="22" t="s">
        <v>50</v>
      </c>
      <c r="C442" s="22" t="s">
        <v>3957</v>
      </c>
      <c r="D442" s="13" t="s">
        <v>119</v>
      </c>
      <c r="E442" s="13" t="s">
        <v>2406</v>
      </c>
      <c r="F442" s="11" t="s">
        <v>1812</v>
      </c>
      <c r="G442" s="1" t="s">
        <v>1813</v>
      </c>
      <c r="H442" s="1" t="s">
        <v>132</v>
      </c>
      <c r="I442" s="1" t="s">
        <v>133</v>
      </c>
      <c r="J442" s="2">
        <v>308270</v>
      </c>
      <c r="K442" s="2">
        <v>0</v>
      </c>
      <c r="L442" s="2">
        <v>0</v>
      </c>
      <c r="M442" s="2">
        <v>0</v>
      </c>
      <c r="N442" s="6" t="str">
        <f t="shared" si="6"/>
        <v>-</v>
      </c>
      <c r="O442" s="2">
        <v>0</v>
      </c>
      <c r="P442" s="2">
        <v>0</v>
      </c>
    </row>
    <row r="443" spans="1:16" ht="30" x14ac:dyDescent="0.25">
      <c r="A443" s="1" t="s">
        <v>4011</v>
      </c>
      <c r="B443" s="22" t="s">
        <v>50</v>
      </c>
      <c r="C443" s="22" t="s">
        <v>3957</v>
      </c>
      <c r="D443" s="13" t="s">
        <v>124</v>
      </c>
      <c r="E443" s="13" t="s">
        <v>2413</v>
      </c>
      <c r="F443" s="11" t="s">
        <v>3125</v>
      </c>
      <c r="G443" s="1" t="s">
        <v>5120</v>
      </c>
      <c r="H443" s="1" t="s">
        <v>51</v>
      </c>
      <c r="I443" s="1" t="s">
        <v>542</v>
      </c>
      <c r="J443" s="2">
        <v>53150</v>
      </c>
      <c r="K443" s="2">
        <v>1500</v>
      </c>
      <c r="L443" s="2">
        <v>1500</v>
      </c>
      <c r="M443" s="2">
        <v>0</v>
      </c>
      <c r="N443" s="6">
        <f t="shared" si="6"/>
        <v>0</v>
      </c>
      <c r="O443" s="2">
        <v>320000</v>
      </c>
      <c r="P443" s="2">
        <v>311000</v>
      </c>
    </row>
    <row r="444" spans="1:16" ht="30" x14ac:dyDescent="0.25">
      <c r="A444" s="1" t="s">
        <v>4011</v>
      </c>
      <c r="B444" s="22" t="s">
        <v>50</v>
      </c>
      <c r="C444" s="22" t="s">
        <v>3957</v>
      </c>
      <c r="D444" s="13" t="s">
        <v>115</v>
      </c>
      <c r="E444" s="13" t="s">
        <v>115</v>
      </c>
      <c r="F444" s="11" t="s">
        <v>3127</v>
      </c>
      <c r="G444" s="1" t="s">
        <v>5121</v>
      </c>
      <c r="H444" s="1" t="s">
        <v>7</v>
      </c>
      <c r="I444" s="1" t="s">
        <v>8</v>
      </c>
      <c r="J444" s="2">
        <v>53150</v>
      </c>
      <c r="K444" s="2">
        <v>10500</v>
      </c>
      <c r="L444" s="2">
        <v>10500</v>
      </c>
      <c r="M444" s="2">
        <v>0</v>
      </c>
      <c r="N444" s="6">
        <f t="shared" si="6"/>
        <v>0</v>
      </c>
      <c r="O444" s="2">
        <v>947000</v>
      </c>
      <c r="P444" s="2">
        <v>956000</v>
      </c>
    </row>
    <row r="445" spans="1:16" ht="120" x14ac:dyDescent="0.25">
      <c r="A445" s="1" t="s">
        <v>4011</v>
      </c>
      <c r="B445" s="22" t="s">
        <v>50</v>
      </c>
      <c r="C445" s="22" t="s">
        <v>3957</v>
      </c>
      <c r="D445" s="13" t="s">
        <v>119</v>
      </c>
      <c r="E445" s="13" t="s">
        <v>2411</v>
      </c>
      <c r="F445" s="11" t="s">
        <v>3106</v>
      </c>
      <c r="G445" s="1" t="s">
        <v>3107</v>
      </c>
      <c r="H445" s="1" t="s">
        <v>135</v>
      </c>
      <c r="I445" s="1" t="s">
        <v>547</v>
      </c>
      <c r="J445" s="2">
        <v>5447506</v>
      </c>
      <c r="K445" s="2">
        <v>7074249</v>
      </c>
      <c r="L445" s="2">
        <v>7074249</v>
      </c>
      <c r="M445" s="2">
        <v>3703503.86</v>
      </c>
      <c r="N445" s="6">
        <f t="shared" si="6"/>
        <v>0.52351901382040689</v>
      </c>
      <c r="O445" s="2">
        <v>0</v>
      </c>
      <c r="P445" s="2">
        <v>0</v>
      </c>
    </row>
    <row r="446" spans="1:16" ht="30" x14ac:dyDescent="0.25">
      <c r="A446" s="1" t="s">
        <v>4011</v>
      </c>
      <c r="B446" s="22" t="s">
        <v>50</v>
      </c>
      <c r="C446" s="22" t="s">
        <v>3957</v>
      </c>
      <c r="D446" s="13" t="s">
        <v>119</v>
      </c>
      <c r="E446" s="13" t="s">
        <v>2410</v>
      </c>
      <c r="F446" s="11" t="s">
        <v>3108</v>
      </c>
      <c r="G446" s="1" t="s">
        <v>3109</v>
      </c>
      <c r="H446" s="1" t="s">
        <v>7</v>
      </c>
      <c r="I446" s="1" t="s">
        <v>8</v>
      </c>
      <c r="J446" s="2">
        <v>1126018</v>
      </c>
      <c r="K446" s="2">
        <v>0</v>
      </c>
      <c r="L446" s="2">
        <v>0</v>
      </c>
      <c r="M446" s="2">
        <v>0</v>
      </c>
      <c r="N446" s="6" t="str">
        <f t="shared" si="6"/>
        <v>-</v>
      </c>
      <c r="O446" s="2">
        <v>0</v>
      </c>
      <c r="P446" s="2">
        <v>0</v>
      </c>
    </row>
    <row r="447" spans="1:16" ht="120" x14ac:dyDescent="0.25">
      <c r="A447" s="1" t="s">
        <v>4011</v>
      </c>
      <c r="B447" s="22" t="s">
        <v>50</v>
      </c>
      <c r="C447" s="22" t="s">
        <v>3957</v>
      </c>
      <c r="D447" s="13" t="s">
        <v>119</v>
      </c>
      <c r="E447" s="13" t="s">
        <v>2412</v>
      </c>
      <c r="F447" s="11" t="s">
        <v>3114</v>
      </c>
      <c r="G447" s="1" t="s">
        <v>5838</v>
      </c>
      <c r="H447" s="1" t="s">
        <v>135</v>
      </c>
      <c r="I447" s="1" t="s">
        <v>547</v>
      </c>
      <c r="J447" s="2">
        <v>95670</v>
      </c>
      <c r="K447" s="2">
        <v>0</v>
      </c>
      <c r="L447" s="2">
        <v>0</v>
      </c>
      <c r="M447" s="2">
        <v>0</v>
      </c>
      <c r="N447" s="6" t="str">
        <f t="shared" si="6"/>
        <v>-</v>
      </c>
      <c r="O447" s="2">
        <v>0</v>
      </c>
      <c r="P447" s="2">
        <v>0</v>
      </c>
    </row>
    <row r="448" spans="1:16" ht="30" x14ac:dyDescent="0.25">
      <c r="A448" s="1" t="s">
        <v>4011</v>
      </c>
      <c r="B448" s="22" t="s">
        <v>50</v>
      </c>
      <c r="C448" s="22" t="s">
        <v>3957</v>
      </c>
      <c r="D448" s="13" t="s">
        <v>118</v>
      </c>
      <c r="E448" s="13" t="s">
        <v>118</v>
      </c>
      <c r="F448" s="11" t="s">
        <v>3103</v>
      </c>
      <c r="G448" s="1" t="s">
        <v>5122</v>
      </c>
      <c r="H448" s="1" t="s">
        <v>3104</v>
      </c>
      <c r="I448" s="1" t="s">
        <v>3105</v>
      </c>
      <c r="J448" s="2">
        <v>42520</v>
      </c>
      <c r="K448" s="2">
        <v>40500</v>
      </c>
      <c r="L448" s="2">
        <v>40500</v>
      </c>
      <c r="M448" s="2">
        <v>81.17</v>
      </c>
      <c r="N448" s="6">
        <f t="shared" si="6"/>
        <v>2.0041975308641977E-3</v>
      </c>
      <c r="O448" s="2">
        <v>764000</v>
      </c>
      <c r="P448" s="2">
        <v>764000</v>
      </c>
    </row>
    <row r="449" spans="1:16" ht="30" x14ac:dyDescent="0.25">
      <c r="A449" s="1" t="s">
        <v>4011</v>
      </c>
      <c r="B449" s="22" t="s">
        <v>50</v>
      </c>
      <c r="C449" s="22" t="s">
        <v>3957</v>
      </c>
      <c r="D449" s="13" t="s">
        <v>150</v>
      </c>
      <c r="E449" s="13" t="s">
        <v>2418</v>
      </c>
      <c r="F449" s="11" t="s">
        <v>2869</v>
      </c>
      <c r="G449" s="1" t="s">
        <v>2870</v>
      </c>
      <c r="H449" s="1" t="s">
        <v>7</v>
      </c>
      <c r="I449" s="1" t="s">
        <v>8</v>
      </c>
      <c r="J449" s="2">
        <v>456027</v>
      </c>
      <c r="K449" s="2">
        <v>716000</v>
      </c>
      <c r="L449" s="2">
        <v>716000</v>
      </c>
      <c r="M449" s="2">
        <v>0</v>
      </c>
      <c r="N449" s="6">
        <f t="shared" si="6"/>
        <v>0</v>
      </c>
      <c r="O449" s="2">
        <v>0</v>
      </c>
      <c r="P449" s="2">
        <v>0</v>
      </c>
    </row>
    <row r="450" spans="1:16" ht="30" x14ac:dyDescent="0.25">
      <c r="A450" s="1" t="s">
        <v>4011</v>
      </c>
      <c r="B450" s="22" t="s">
        <v>50</v>
      </c>
      <c r="C450" s="22" t="s">
        <v>3957</v>
      </c>
      <c r="D450" s="13" t="s">
        <v>124</v>
      </c>
      <c r="E450" s="13" t="s">
        <v>2413</v>
      </c>
      <c r="F450" s="11" t="s">
        <v>3126</v>
      </c>
      <c r="G450" s="1" t="s">
        <v>5123</v>
      </c>
      <c r="H450" s="1" t="s">
        <v>7</v>
      </c>
      <c r="I450" s="1" t="s">
        <v>8</v>
      </c>
      <c r="J450" s="2">
        <v>1063</v>
      </c>
      <c r="K450" s="2">
        <v>1063</v>
      </c>
      <c r="L450" s="2">
        <v>1063</v>
      </c>
      <c r="M450" s="2">
        <v>0</v>
      </c>
      <c r="N450" s="6">
        <f t="shared" si="6"/>
        <v>0</v>
      </c>
      <c r="O450" s="2">
        <v>0</v>
      </c>
      <c r="P450" s="2">
        <v>0</v>
      </c>
    </row>
    <row r="451" spans="1:16" ht="30" x14ac:dyDescent="0.25">
      <c r="A451" s="1" t="s">
        <v>4011</v>
      </c>
      <c r="B451" s="22" t="s">
        <v>50</v>
      </c>
      <c r="C451" s="22" t="s">
        <v>3957</v>
      </c>
      <c r="D451" s="13" t="s">
        <v>119</v>
      </c>
      <c r="E451" s="13" t="s">
        <v>2410</v>
      </c>
      <c r="F451" s="11" t="s">
        <v>3110</v>
      </c>
      <c r="G451" s="1" t="s">
        <v>3111</v>
      </c>
      <c r="H451" s="1" t="s">
        <v>7</v>
      </c>
      <c r="I451" s="1" t="s">
        <v>8</v>
      </c>
      <c r="J451" s="2">
        <v>563009</v>
      </c>
      <c r="K451" s="2">
        <v>0</v>
      </c>
      <c r="L451" s="2">
        <v>0</v>
      </c>
      <c r="M451" s="2">
        <v>0</v>
      </c>
      <c r="N451" s="6" t="str">
        <f t="shared" si="6"/>
        <v>-</v>
      </c>
      <c r="O451" s="2">
        <v>0</v>
      </c>
      <c r="P451" s="2">
        <v>0</v>
      </c>
    </row>
    <row r="452" spans="1:16" ht="120" x14ac:dyDescent="0.25">
      <c r="A452" s="1" t="s">
        <v>4011</v>
      </c>
      <c r="B452" s="22" t="s">
        <v>50</v>
      </c>
      <c r="C452" s="22" t="s">
        <v>3957</v>
      </c>
      <c r="D452" s="13" t="s">
        <v>119</v>
      </c>
      <c r="E452" s="13" t="s">
        <v>2406</v>
      </c>
      <c r="F452" s="11" t="s">
        <v>2871</v>
      </c>
      <c r="G452" s="1" t="s">
        <v>5124</v>
      </c>
      <c r="H452" s="1" t="s">
        <v>135</v>
      </c>
      <c r="I452" s="1" t="s">
        <v>547</v>
      </c>
      <c r="J452" s="2">
        <v>7080000</v>
      </c>
      <c r="K452" s="2">
        <v>3144000</v>
      </c>
      <c r="L452" s="2">
        <v>3144000</v>
      </c>
      <c r="M452" s="2">
        <v>3029562.14</v>
      </c>
      <c r="N452" s="6">
        <f t="shared" si="6"/>
        <v>0.96360118956743002</v>
      </c>
      <c r="O452" s="2">
        <v>5559000</v>
      </c>
      <c r="P452" s="2">
        <v>0</v>
      </c>
    </row>
    <row r="453" spans="1:16" ht="30" x14ac:dyDescent="0.25">
      <c r="A453" s="1" t="s">
        <v>4011</v>
      </c>
      <c r="B453" s="22" t="s">
        <v>50</v>
      </c>
      <c r="C453" s="22" t="s">
        <v>3957</v>
      </c>
      <c r="D453" s="13" t="s">
        <v>119</v>
      </c>
      <c r="E453" s="13" t="s">
        <v>2410</v>
      </c>
      <c r="F453" s="11" t="s">
        <v>3112</v>
      </c>
      <c r="G453" s="1" t="s">
        <v>3113</v>
      </c>
      <c r="H453" s="1" t="s">
        <v>7</v>
      </c>
      <c r="I453" s="1" t="s">
        <v>8</v>
      </c>
      <c r="J453" s="2">
        <v>1895184</v>
      </c>
      <c r="K453" s="2">
        <v>0</v>
      </c>
      <c r="L453" s="2">
        <v>0</v>
      </c>
      <c r="M453" s="2">
        <v>0</v>
      </c>
      <c r="N453" s="6" t="str">
        <f t="shared" ref="N453:N516" si="7">IF(K453=0,"-",M453/K453)</f>
        <v>-</v>
      </c>
      <c r="O453" s="2">
        <v>0</v>
      </c>
      <c r="P453" s="2">
        <v>0</v>
      </c>
    </row>
    <row r="454" spans="1:16" ht="30" x14ac:dyDescent="0.25">
      <c r="A454" s="1" t="s">
        <v>4011</v>
      </c>
      <c r="B454" s="22" t="s">
        <v>50</v>
      </c>
      <c r="C454" s="22" t="s">
        <v>3957</v>
      </c>
      <c r="D454" s="13" t="s">
        <v>119</v>
      </c>
      <c r="E454" s="13" t="s">
        <v>2410</v>
      </c>
      <c r="F454" s="11" t="s">
        <v>2872</v>
      </c>
      <c r="G454" s="1" t="s">
        <v>5125</v>
      </c>
      <c r="H454" s="1" t="s">
        <v>7</v>
      </c>
      <c r="I454" s="1" t="s">
        <v>8</v>
      </c>
      <c r="J454" s="2">
        <v>4146753</v>
      </c>
      <c r="K454" s="2">
        <v>4093000</v>
      </c>
      <c r="L454" s="2">
        <v>4093000</v>
      </c>
      <c r="M454" s="2">
        <v>3147439.7429999998</v>
      </c>
      <c r="N454" s="6">
        <f t="shared" si="7"/>
        <v>0.76898112460298063</v>
      </c>
      <c r="O454" s="2">
        <v>5868000</v>
      </c>
      <c r="P454" s="2">
        <v>0</v>
      </c>
    </row>
    <row r="455" spans="1:16" ht="30" x14ac:dyDescent="0.25">
      <c r="A455" s="1" t="s">
        <v>4011</v>
      </c>
      <c r="B455" s="22" t="s">
        <v>50</v>
      </c>
      <c r="C455" s="22" t="s">
        <v>3957</v>
      </c>
      <c r="D455" s="13" t="s">
        <v>112</v>
      </c>
      <c r="E455" s="13" t="s">
        <v>2403</v>
      </c>
      <c r="F455" s="11" t="s">
        <v>3132</v>
      </c>
      <c r="G455" s="1" t="s">
        <v>5126</v>
      </c>
      <c r="H455" s="1" t="s">
        <v>7</v>
      </c>
      <c r="I455" s="1" t="s">
        <v>8</v>
      </c>
      <c r="J455" s="2">
        <v>53150</v>
      </c>
      <c r="K455" s="2">
        <v>53650</v>
      </c>
      <c r="L455" s="2">
        <v>53650</v>
      </c>
      <c r="M455" s="2">
        <v>0</v>
      </c>
      <c r="N455" s="6">
        <f t="shared" si="7"/>
        <v>0</v>
      </c>
      <c r="O455" s="2">
        <v>241000</v>
      </c>
      <c r="P455" s="2">
        <v>187000</v>
      </c>
    </row>
    <row r="456" spans="1:16" ht="30" x14ac:dyDescent="0.25">
      <c r="A456" s="1" t="s">
        <v>4011</v>
      </c>
      <c r="B456" s="22" t="s">
        <v>50</v>
      </c>
      <c r="C456" s="22" t="s">
        <v>3957</v>
      </c>
      <c r="D456" s="13" t="s">
        <v>119</v>
      </c>
      <c r="E456" s="13" t="s">
        <v>2406</v>
      </c>
      <c r="F456" s="11" t="s">
        <v>3115</v>
      </c>
      <c r="G456" s="1" t="s">
        <v>3116</v>
      </c>
      <c r="H456" s="1" t="s">
        <v>132</v>
      </c>
      <c r="I456" s="1" t="s">
        <v>264</v>
      </c>
      <c r="J456" s="2">
        <v>159450</v>
      </c>
      <c r="K456" s="2">
        <v>0</v>
      </c>
      <c r="L456" s="2">
        <v>0</v>
      </c>
      <c r="M456" s="2">
        <v>0</v>
      </c>
      <c r="N456" s="6" t="str">
        <f t="shared" si="7"/>
        <v>-</v>
      </c>
      <c r="O456" s="2">
        <v>0</v>
      </c>
      <c r="P456" s="2">
        <v>0</v>
      </c>
    </row>
    <row r="457" spans="1:16" ht="30" x14ac:dyDescent="0.25">
      <c r="A457" s="1" t="s">
        <v>4011</v>
      </c>
      <c r="B457" s="22" t="s">
        <v>50</v>
      </c>
      <c r="C457" s="22" t="s">
        <v>3957</v>
      </c>
      <c r="D457" s="13" t="s">
        <v>119</v>
      </c>
      <c r="E457" s="13" t="s">
        <v>2896</v>
      </c>
      <c r="F457" s="11" t="s">
        <v>3117</v>
      </c>
      <c r="G457" s="1" t="s">
        <v>3118</v>
      </c>
      <c r="H457" s="1" t="s">
        <v>132</v>
      </c>
      <c r="I457" s="1" t="s">
        <v>133</v>
      </c>
      <c r="J457" s="2">
        <v>265750</v>
      </c>
      <c r="K457" s="2">
        <v>0</v>
      </c>
      <c r="L457" s="2">
        <v>0</v>
      </c>
      <c r="M457" s="2">
        <v>0</v>
      </c>
      <c r="N457" s="6" t="str">
        <f t="shared" si="7"/>
        <v>-</v>
      </c>
      <c r="O457" s="2">
        <v>0</v>
      </c>
      <c r="P457" s="2">
        <v>0</v>
      </c>
    </row>
    <row r="458" spans="1:16" x14ac:dyDescent="0.25">
      <c r="A458" s="1" t="s">
        <v>4011</v>
      </c>
      <c r="B458" s="22" t="s">
        <v>50</v>
      </c>
      <c r="C458" s="22" t="s">
        <v>3957</v>
      </c>
      <c r="D458" s="13" t="s">
        <v>119</v>
      </c>
      <c r="E458" s="13" t="s">
        <v>2896</v>
      </c>
      <c r="F458" s="11" t="s">
        <v>3119</v>
      </c>
      <c r="G458" s="1" t="s">
        <v>5839</v>
      </c>
      <c r="H458" s="1" t="s">
        <v>132</v>
      </c>
      <c r="I458" s="1" t="s">
        <v>264</v>
      </c>
      <c r="J458" s="2">
        <v>265750</v>
      </c>
      <c r="K458" s="2">
        <v>0</v>
      </c>
      <c r="L458" s="2">
        <v>0</v>
      </c>
      <c r="M458" s="2">
        <v>0</v>
      </c>
      <c r="N458" s="6" t="str">
        <f t="shared" si="7"/>
        <v>-</v>
      </c>
      <c r="O458" s="2">
        <v>0</v>
      </c>
      <c r="P458" s="2">
        <v>0</v>
      </c>
    </row>
    <row r="459" spans="1:16" x14ac:dyDescent="0.25">
      <c r="A459" s="1" t="s">
        <v>4011</v>
      </c>
      <c r="B459" s="22" t="s">
        <v>50</v>
      </c>
      <c r="C459" s="22" t="s">
        <v>3957</v>
      </c>
      <c r="D459" s="13" t="s">
        <v>119</v>
      </c>
      <c r="E459" s="13" t="s">
        <v>2896</v>
      </c>
      <c r="F459" s="11" t="s">
        <v>3120</v>
      </c>
      <c r="G459" s="1" t="s">
        <v>3121</v>
      </c>
      <c r="H459" s="1" t="s">
        <v>134</v>
      </c>
      <c r="I459" s="1" t="s">
        <v>134</v>
      </c>
      <c r="J459" s="2">
        <v>265750</v>
      </c>
      <c r="K459" s="2">
        <v>0</v>
      </c>
      <c r="L459" s="2">
        <v>0</v>
      </c>
      <c r="M459" s="2">
        <v>0</v>
      </c>
      <c r="N459" s="6" t="str">
        <f t="shared" si="7"/>
        <v>-</v>
      </c>
      <c r="O459" s="2">
        <v>0</v>
      </c>
      <c r="P459" s="2">
        <v>0</v>
      </c>
    </row>
    <row r="460" spans="1:16" ht="30" x14ac:dyDescent="0.25">
      <c r="A460" s="1" t="s">
        <v>4011</v>
      </c>
      <c r="B460" s="22" t="s">
        <v>50</v>
      </c>
      <c r="C460" s="22" t="s">
        <v>3957</v>
      </c>
      <c r="D460" s="13" t="s">
        <v>121</v>
      </c>
      <c r="E460" s="13" t="s">
        <v>121</v>
      </c>
      <c r="F460" s="11" t="s">
        <v>5638</v>
      </c>
      <c r="G460" s="1" t="s">
        <v>5840</v>
      </c>
      <c r="H460" s="1" t="s">
        <v>132</v>
      </c>
      <c r="I460" s="1" t="s">
        <v>264</v>
      </c>
      <c r="J460" s="2">
        <v>0</v>
      </c>
      <c r="K460" s="2">
        <v>20000</v>
      </c>
      <c r="L460" s="2">
        <v>20000</v>
      </c>
      <c r="M460" s="2">
        <v>0</v>
      </c>
      <c r="N460" s="6">
        <f t="shared" si="7"/>
        <v>0</v>
      </c>
      <c r="O460" s="2">
        <v>1556000</v>
      </c>
      <c r="P460" s="2">
        <v>0</v>
      </c>
    </row>
    <row r="461" spans="1:16" ht="30" x14ac:dyDescent="0.25">
      <c r="A461" s="1" t="s">
        <v>4011</v>
      </c>
      <c r="B461" s="22" t="s">
        <v>19</v>
      </c>
      <c r="C461" s="22" t="s">
        <v>3957</v>
      </c>
      <c r="D461" s="13" t="s">
        <v>118</v>
      </c>
      <c r="E461" s="13" t="s">
        <v>2405</v>
      </c>
      <c r="F461" s="11" t="s">
        <v>4034</v>
      </c>
      <c r="G461" s="1" t="s">
        <v>4035</v>
      </c>
      <c r="H461" s="1" t="s">
        <v>347</v>
      </c>
      <c r="I461" s="1" t="s">
        <v>347</v>
      </c>
      <c r="J461" s="2">
        <v>0</v>
      </c>
      <c r="K461" s="2">
        <v>1750000</v>
      </c>
      <c r="L461" s="2">
        <v>1750000</v>
      </c>
      <c r="M461" s="2">
        <v>0</v>
      </c>
      <c r="N461" s="6">
        <f t="shared" si="7"/>
        <v>0</v>
      </c>
      <c r="O461" s="2">
        <v>0</v>
      </c>
      <c r="P461" s="2">
        <v>0</v>
      </c>
    </row>
    <row r="462" spans="1:16" ht="30" x14ac:dyDescent="0.25">
      <c r="A462" s="1" t="s">
        <v>4011</v>
      </c>
      <c r="B462" s="22" t="s">
        <v>19</v>
      </c>
      <c r="C462" s="22" t="s">
        <v>3957</v>
      </c>
      <c r="D462" s="13" t="s">
        <v>115</v>
      </c>
      <c r="E462" s="13" t="s">
        <v>115</v>
      </c>
      <c r="F462" s="11" t="s">
        <v>561</v>
      </c>
      <c r="G462" s="1" t="s">
        <v>562</v>
      </c>
      <c r="H462" s="1" t="s">
        <v>266</v>
      </c>
      <c r="I462" s="1" t="s">
        <v>584</v>
      </c>
      <c r="J462" s="2">
        <v>1036363</v>
      </c>
      <c r="K462" s="2">
        <v>1752000</v>
      </c>
      <c r="L462" s="2">
        <v>1752000</v>
      </c>
      <c r="M462" s="2">
        <v>620232.95899999992</v>
      </c>
      <c r="N462" s="6">
        <f t="shared" si="7"/>
        <v>0.35401424600456616</v>
      </c>
      <c r="O462" s="2">
        <v>6656000</v>
      </c>
      <c r="P462" s="2">
        <v>0</v>
      </c>
    </row>
    <row r="463" spans="1:16" ht="30" x14ac:dyDescent="0.25">
      <c r="A463" s="1" t="s">
        <v>4011</v>
      </c>
      <c r="B463" s="22" t="s">
        <v>19</v>
      </c>
      <c r="C463" s="22" t="s">
        <v>3957</v>
      </c>
      <c r="D463" s="13" t="s">
        <v>119</v>
      </c>
      <c r="E463" s="13" t="s">
        <v>2412</v>
      </c>
      <c r="F463" s="11" t="s">
        <v>4901</v>
      </c>
      <c r="G463" s="1" t="s">
        <v>4902</v>
      </c>
      <c r="H463" s="1" t="s">
        <v>7</v>
      </c>
      <c r="I463" s="1" t="s">
        <v>8</v>
      </c>
      <c r="J463" s="2">
        <v>0</v>
      </c>
      <c r="K463" s="2">
        <v>5500</v>
      </c>
      <c r="L463" s="2">
        <v>5500</v>
      </c>
      <c r="M463" s="2">
        <v>0</v>
      </c>
      <c r="N463" s="6">
        <f t="shared" si="7"/>
        <v>0</v>
      </c>
      <c r="O463" s="2">
        <v>0</v>
      </c>
      <c r="P463" s="2">
        <v>0</v>
      </c>
    </row>
    <row r="464" spans="1:16" ht="30" x14ac:dyDescent="0.25">
      <c r="A464" s="1" t="s">
        <v>4011</v>
      </c>
      <c r="B464" s="22" t="s">
        <v>19</v>
      </c>
      <c r="C464" s="22" t="s">
        <v>3957</v>
      </c>
      <c r="D464" s="13" t="s">
        <v>146</v>
      </c>
      <c r="E464" s="13" t="s">
        <v>146</v>
      </c>
      <c r="F464" s="11" t="s">
        <v>563</v>
      </c>
      <c r="G464" s="1" t="s">
        <v>564</v>
      </c>
      <c r="H464" s="1" t="s">
        <v>266</v>
      </c>
      <c r="I464" s="1" t="s">
        <v>316</v>
      </c>
      <c r="J464" s="2">
        <v>4195661</v>
      </c>
      <c r="K464" s="2">
        <v>1469010</v>
      </c>
      <c r="L464" s="2">
        <v>1469010</v>
      </c>
      <c r="M464" s="2">
        <v>39559.470999999998</v>
      </c>
      <c r="N464" s="6">
        <f t="shared" si="7"/>
        <v>2.6929340848598715E-2</v>
      </c>
      <c r="O464" s="2">
        <v>7000000</v>
      </c>
      <c r="P464" s="2">
        <v>1210000</v>
      </c>
    </row>
    <row r="465" spans="1:16" ht="30" x14ac:dyDescent="0.25">
      <c r="A465" s="1" t="s">
        <v>4011</v>
      </c>
      <c r="B465" s="22" t="s">
        <v>19</v>
      </c>
      <c r="C465" s="22" t="s">
        <v>3957</v>
      </c>
      <c r="D465" s="13" t="s">
        <v>112</v>
      </c>
      <c r="E465" s="13" t="s">
        <v>2403</v>
      </c>
      <c r="F465" s="11" t="s">
        <v>565</v>
      </c>
      <c r="G465" s="1" t="s">
        <v>566</v>
      </c>
      <c r="H465" s="1" t="s">
        <v>20</v>
      </c>
      <c r="I465" s="1" t="s">
        <v>373</v>
      </c>
      <c r="J465" s="2">
        <v>690525</v>
      </c>
      <c r="K465" s="2">
        <v>706000</v>
      </c>
      <c r="L465" s="2">
        <v>706000</v>
      </c>
      <c r="M465" s="2">
        <v>0</v>
      </c>
      <c r="N465" s="6">
        <f t="shared" si="7"/>
        <v>0</v>
      </c>
      <c r="O465" s="2">
        <v>0</v>
      </c>
      <c r="P465" s="2">
        <v>0</v>
      </c>
    </row>
    <row r="466" spans="1:16" ht="30" x14ac:dyDescent="0.25">
      <c r="A466" s="1" t="s">
        <v>4011</v>
      </c>
      <c r="B466" s="22" t="s">
        <v>19</v>
      </c>
      <c r="C466" s="22" t="s">
        <v>3957</v>
      </c>
      <c r="D466" s="13" t="s">
        <v>115</v>
      </c>
      <c r="E466" s="13" t="s">
        <v>2416</v>
      </c>
      <c r="F466" s="11" t="s">
        <v>4036</v>
      </c>
      <c r="G466" s="1" t="s">
        <v>4037</v>
      </c>
      <c r="H466" s="1" t="s">
        <v>20</v>
      </c>
      <c r="I466" s="1" t="s">
        <v>373</v>
      </c>
      <c r="J466" s="2">
        <v>0</v>
      </c>
      <c r="K466" s="2">
        <v>50000</v>
      </c>
      <c r="L466" s="2">
        <v>50000</v>
      </c>
      <c r="M466" s="2">
        <v>0</v>
      </c>
      <c r="N466" s="6">
        <f t="shared" si="7"/>
        <v>0</v>
      </c>
      <c r="O466" s="2">
        <v>0</v>
      </c>
      <c r="P466" s="2">
        <v>0</v>
      </c>
    </row>
    <row r="467" spans="1:16" ht="30" x14ac:dyDescent="0.25">
      <c r="A467" s="1" t="s">
        <v>4011</v>
      </c>
      <c r="B467" s="22" t="s">
        <v>19</v>
      </c>
      <c r="C467" s="22" t="s">
        <v>3957</v>
      </c>
      <c r="D467" s="13" t="s">
        <v>112</v>
      </c>
      <c r="E467" s="13" t="s">
        <v>112</v>
      </c>
      <c r="F467" s="11" t="s">
        <v>3154</v>
      </c>
      <c r="G467" s="1" t="s">
        <v>5127</v>
      </c>
      <c r="H467" s="1" t="s">
        <v>347</v>
      </c>
      <c r="I467" s="1" t="s">
        <v>1816</v>
      </c>
      <c r="J467" s="2">
        <v>42520</v>
      </c>
      <c r="K467" s="2">
        <v>43030</v>
      </c>
      <c r="L467" s="2">
        <v>43030</v>
      </c>
      <c r="M467" s="2">
        <v>76.396000000000001</v>
      </c>
      <c r="N467" s="6">
        <f t="shared" si="7"/>
        <v>1.77541250290495E-3</v>
      </c>
      <c r="O467" s="2">
        <v>400000</v>
      </c>
      <c r="P467" s="2">
        <v>300000</v>
      </c>
    </row>
    <row r="468" spans="1:16" ht="30" x14ac:dyDescent="0.25">
      <c r="A468" s="1" t="s">
        <v>4011</v>
      </c>
      <c r="B468" s="22" t="s">
        <v>19</v>
      </c>
      <c r="C468" s="22" t="s">
        <v>3957</v>
      </c>
      <c r="D468" s="13" t="s">
        <v>146</v>
      </c>
      <c r="E468" s="13" t="s">
        <v>146</v>
      </c>
      <c r="F468" s="11" t="s">
        <v>5501</v>
      </c>
      <c r="G468" s="1" t="s">
        <v>5502</v>
      </c>
      <c r="H468" s="1" t="s">
        <v>266</v>
      </c>
      <c r="I468" s="1" t="s">
        <v>267</v>
      </c>
      <c r="J468" s="2">
        <v>0</v>
      </c>
      <c r="K468" s="2">
        <v>500</v>
      </c>
      <c r="L468" s="2">
        <v>500</v>
      </c>
      <c r="M468" s="2">
        <v>0</v>
      </c>
      <c r="N468" s="6">
        <f t="shared" si="7"/>
        <v>0</v>
      </c>
      <c r="O468" s="2">
        <v>0</v>
      </c>
      <c r="P468" s="2">
        <v>0</v>
      </c>
    </row>
    <row r="469" spans="1:16" x14ac:dyDescent="0.25">
      <c r="A469" s="1" t="s">
        <v>4011</v>
      </c>
      <c r="B469" s="22" t="s">
        <v>19</v>
      </c>
      <c r="C469" s="22" t="s">
        <v>3957</v>
      </c>
      <c r="D469" s="13" t="s">
        <v>121</v>
      </c>
      <c r="E469" s="13" t="s">
        <v>121</v>
      </c>
      <c r="F469" s="11" t="s">
        <v>567</v>
      </c>
      <c r="G469" s="1" t="s">
        <v>568</v>
      </c>
      <c r="H469" s="1" t="s">
        <v>20</v>
      </c>
      <c r="I469" s="1" t="s">
        <v>20</v>
      </c>
      <c r="J469" s="2">
        <v>574089</v>
      </c>
      <c r="K469" s="2">
        <v>550000</v>
      </c>
      <c r="L469" s="2">
        <v>550000</v>
      </c>
      <c r="M469" s="2">
        <v>34954.61</v>
      </c>
      <c r="N469" s="6">
        <f t="shared" si="7"/>
        <v>6.355383636363636E-2</v>
      </c>
      <c r="O469" s="2">
        <v>0</v>
      </c>
      <c r="P469" s="2">
        <v>0</v>
      </c>
    </row>
    <row r="470" spans="1:16" ht="30" x14ac:dyDescent="0.25">
      <c r="A470" s="1" t="s">
        <v>4011</v>
      </c>
      <c r="B470" s="22" t="s">
        <v>19</v>
      </c>
      <c r="C470" s="22" t="s">
        <v>3957</v>
      </c>
      <c r="D470" s="13" t="s">
        <v>146</v>
      </c>
      <c r="E470" s="13" t="s">
        <v>2415</v>
      </c>
      <c r="F470" s="11" t="s">
        <v>569</v>
      </c>
      <c r="G470" s="1" t="s">
        <v>570</v>
      </c>
      <c r="H470" s="1" t="s">
        <v>266</v>
      </c>
      <c r="I470" s="1" t="s">
        <v>316</v>
      </c>
      <c r="J470" s="2">
        <v>44569</v>
      </c>
      <c r="K470" s="2">
        <v>70000</v>
      </c>
      <c r="L470" s="2">
        <v>70000</v>
      </c>
      <c r="M470" s="2">
        <v>67174.182000000001</v>
      </c>
      <c r="N470" s="6">
        <f t="shared" si="7"/>
        <v>0.95963117142857146</v>
      </c>
      <c r="O470" s="2">
        <v>32000</v>
      </c>
      <c r="P470" s="2">
        <v>0</v>
      </c>
    </row>
    <row r="471" spans="1:16" ht="30" x14ac:dyDescent="0.25">
      <c r="A471" s="1" t="s">
        <v>4011</v>
      </c>
      <c r="B471" s="22" t="s">
        <v>19</v>
      </c>
      <c r="C471" s="22" t="s">
        <v>3957</v>
      </c>
      <c r="D471" s="13" t="s">
        <v>137</v>
      </c>
      <c r="E471" s="13" t="s">
        <v>2407</v>
      </c>
      <c r="F471" s="11" t="s">
        <v>1814</v>
      </c>
      <c r="G471" s="1" t="s">
        <v>1815</v>
      </c>
      <c r="H471" s="1" t="s">
        <v>347</v>
      </c>
      <c r="I471" s="1" t="s">
        <v>1816</v>
      </c>
      <c r="J471" s="2">
        <v>531500</v>
      </c>
      <c r="K471" s="2">
        <v>440000</v>
      </c>
      <c r="L471" s="2">
        <v>440000</v>
      </c>
      <c r="M471" s="2">
        <v>80469.343999999997</v>
      </c>
      <c r="N471" s="6">
        <f t="shared" si="7"/>
        <v>0.18288487272727272</v>
      </c>
      <c r="O471" s="2">
        <v>584000</v>
      </c>
      <c r="P471" s="2">
        <v>0</v>
      </c>
    </row>
    <row r="472" spans="1:16" ht="30" x14ac:dyDescent="0.25">
      <c r="A472" s="1" t="s">
        <v>4011</v>
      </c>
      <c r="B472" s="22" t="s">
        <v>19</v>
      </c>
      <c r="C472" s="22" t="s">
        <v>3957</v>
      </c>
      <c r="D472" s="13" t="s">
        <v>119</v>
      </c>
      <c r="E472" s="13" t="s">
        <v>2408</v>
      </c>
      <c r="F472" s="11" t="s">
        <v>4903</v>
      </c>
      <c r="G472" s="1" t="s">
        <v>4904</v>
      </c>
      <c r="H472" s="1" t="s">
        <v>7</v>
      </c>
      <c r="I472" s="1" t="s">
        <v>8</v>
      </c>
      <c r="J472" s="2">
        <v>0</v>
      </c>
      <c r="K472" s="2">
        <v>2000</v>
      </c>
      <c r="L472" s="2">
        <v>2000</v>
      </c>
      <c r="M472" s="2">
        <v>0</v>
      </c>
      <c r="N472" s="6">
        <f t="shared" si="7"/>
        <v>0</v>
      </c>
      <c r="O472" s="2">
        <v>0</v>
      </c>
      <c r="P472" s="2">
        <v>0</v>
      </c>
    </row>
    <row r="473" spans="1:16" ht="105" x14ac:dyDescent="0.25">
      <c r="A473" s="1" t="s">
        <v>4011</v>
      </c>
      <c r="B473" s="22" t="s">
        <v>19</v>
      </c>
      <c r="C473" s="22" t="s">
        <v>3957</v>
      </c>
      <c r="D473" s="13" t="s">
        <v>119</v>
      </c>
      <c r="E473" s="13" t="s">
        <v>2409</v>
      </c>
      <c r="F473" s="11" t="s">
        <v>571</v>
      </c>
      <c r="G473" s="1" t="s">
        <v>572</v>
      </c>
      <c r="H473" s="1" t="s">
        <v>138</v>
      </c>
      <c r="I473" s="1" t="s">
        <v>1817</v>
      </c>
      <c r="J473" s="2">
        <v>166891</v>
      </c>
      <c r="K473" s="2">
        <v>374000</v>
      </c>
      <c r="L473" s="2">
        <v>374000</v>
      </c>
      <c r="M473" s="2">
        <v>32661.100000000002</v>
      </c>
      <c r="N473" s="6">
        <f t="shared" si="7"/>
        <v>8.7329144385026744E-2</v>
      </c>
      <c r="O473" s="2">
        <v>0</v>
      </c>
      <c r="P473" s="2">
        <v>0</v>
      </c>
    </row>
    <row r="474" spans="1:16" ht="30" x14ac:dyDescent="0.25">
      <c r="A474" s="1" t="s">
        <v>4011</v>
      </c>
      <c r="B474" s="22" t="s">
        <v>19</v>
      </c>
      <c r="C474" s="22" t="s">
        <v>3957</v>
      </c>
      <c r="D474" s="13" t="s">
        <v>121</v>
      </c>
      <c r="E474" s="13" t="s">
        <v>121</v>
      </c>
      <c r="F474" s="11" t="s">
        <v>3158</v>
      </c>
      <c r="G474" s="1" t="s">
        <v>3159</v>
      </c>
      <c r="H474" s="1" t="s">
        <v>266</v>
      </c>
      <c r="I474" s="1" t="s">
        <v>267</v>
      </c>
      <c r="J474" s="2">
        <v>53150</v>
      </c>
      <c r="K474" s="2">
        <v>0</v>
      </c>
      <c r="L474" s="2">
        <v>0</v>
      </c>
      <c r="M474" s="2">
        <v>0</v>
      </c>
      <c r="N474" s="6" t="str">
        <f t="shared" si="7"/>
        <v>-</v>
      </c>
      <c r="O474" s="2">
        <v>0</v>
      </c>
      <c r="P474" s="2">
        <v>0</v>
      </c>
    </row>
    <row r="475" spans="1:16" x14ac:dyDescent="0.25">
      <c r="A475" s="1" t="s">
        <v>4011</v>
      </c>
      <c r="B475" s="22" t="s">
        <v>19</v>
      </c>
      <c r="C475" s="22" t="s">
        <v>3957</v>
      </c>
      <c r="D475" s="13" t="s">
        <v>118</v>
      </c>
      <c r="E475" s="13" t="s">
        <v>2405</v>
      </c>
      <c r="F475" s="11" t="s">
        <v>573</v>
      </c>
      <c r="G475" s="1" t="s">
        <v>574</v>
      </c>
      <c r="H475" s="1" t="s">
        <v>20</v>
      </c>
      <c r="I475" s="1" t="s">
        <v>20</v>
      </c>
      <c r="J475" s="2">
        <v>4252000</v>
      </c>
      <c r="K475" s="2">
        <v>4410000</v>
      </c>
      <c r="L475" s="2">
        <v>4410000</v>
      </c>
      <c r="M475" s="2">
        <v>607251.31900000002</v>
      </c>
      <c r="N475" s="6">
        <f t="shared" si="7"/>
        <v>0.13769871179138321</v>
      </c>
      <c r="O475" s="2">
        <v>6892000</v>
      </c>
      <c r="P475" s="2">
        <v>11198000</v>
      </c>
    </row>
    <row r="476" spans="1:16" ht="30" x14ac:dyDescent="0.25">
      <c r="A476" s="1" t="s">
        <v>4011</v>
      </c>
      <c r="B476" s="22" t="s">
        <v>19</v>
      </c>
      <c r="C476" s="22" t="s">
        <v>3957</v>
      </c>
      <c r="D476" s="13" t="s">
        <v>112</v>
      </c>
      <c r="E476" s="13" t="s">
        <v>2403</v>
      </c>
      <c r="F476" s="11" t="s">
        <v>3152</v>
      </c>
      <c r="G476" s="1" t="s">
        <v>3153</v>
      </c>
      <c r="H476" s="1" t="s">
        <v>7</v>
      </c>
      <c r="I476" s="1" t="s">
        <v>8</v>
      </c>
      <c r="J476" s="2">
        <v>53150</v>
      </c>
      <c r="K476" s="2">
        <v>53660</v>
      </c>
      <c r="L476" s="2">
        <v>53660</v>
      </c>
      <c r="M476" s="2">
        <v>85.944000000000003</v>
      </c>
      <c r="N476" s="6">
        <f t="shared" si="7"/>
        <v>1.6016399552739472E-3</v>
      </c>
      <c r="O476" s="2">
        <v>250000</v>
      </c>
      <c r="P476" s="2">
        <v>300000</v>
      </c>
    </row>
    <row r="477" spans="1:16" x14ac:dyDescent="0.25">
      <c r="A477" s="1" t="s">
        <v>4011</v>
      </c>
      <c r="B477" s="22" t="s">
        <v>19</v>
      </c>
      <c r="C477" s="22" t="s">
        <v>3957</v>
      </c>
      <c r="D477" s="13" t="s">
        <v>118</v>
      </c>
      <c r="E477" s="13" t="s">
        <v>2405</v>
      </c>
      <c r="F477" s="11" t="s">
        <v>575</v>
      </c>
      <c r="G477" s="1" t="s">
        <v>576</v>
      </c>
      <c r="H477" s="1" t="s">
        <v>347</v>
      </c>
      <c r="I477" s="1" t="s">
        <v>347</v>
      </c>
      <c r="J477" s="2">
        <v>53150</v>
      </c>
      <c r="K477" s="2">
        <v>104150</v>
      </c>
      <c r="L477" s="2">
        <v>104150</v>
      </c>
      <c r="M477" s="2">
        <v>0</v>
      </c>
      <c r="N477" s="6">
        <f t="shared" si="7"/>
        <v>0</v>
      </c>
      <c r="O477" s="2">
        <v>6889000</v>
      </c>
      <c r="P477" s="2">
        <v>7420000</v>
      </c>
    </row>
    <row r="478" spans="1:16" ht="30" x14ac:dyDescent="0.25">
      <c r="A478" s="1" t="s">
        <v>4011</v>
      </c>
      <c r="B478" s="22" t="s">
        <v>19</v>
      </c>
      <c r="C478" s="22" t="s">
        <v>3957</v>
      </c>
      <c r="D478" s="13" t="s">
        <v>146</v>
      </c>
      <c r="E478" s="13" t="s">
        <v>2415</v>
      </c>
      <c r="F478" s="11" t="s">
        <v>4905</v>
      </c>
      <c r="G478" s="1" t="s">
        <v>4906</v>
      </c>
      <c r="H478" s="1" t="s">
        <v>266</v>
      </c>
      <c r="I478" s="1" t="s">
        <v>316</v>
      </c>
      <c r="J478" s="2">
        <v>0</v>
      </c>
      <c r="K478" s="2">
        <v>8000</v>
      </c>
      <c r="L478" s="2">
        <v>8000</v>
      </c>
      <c r="M478" s="2">
        <v>0</v>
      </c>
      <c r="N478" s="6">
        <f t="shared" si="7"/>
        <v>0</v>
      </c>
      <c r="O478" s="2">
        <v>0</v>
      </c>
      <c r="P478" s="2">
        <v>0</v>
      </c>
    </row>
    <row r="479" spans="1:16" ht="30" x14ac:dyDescent="0.25">
      <c r="A479" s="1" t="s">
        <v>4011</v>
      </c>
      <c r="B479" s="22" t="s">
        <v>19</v>
      </c>
      <c r="C479" s="22" t="s">
        <v>3957</v>
      </c>
      <c r="D479" s="13" t="s">
        <v>112</v>
      </c>
      <c r="E479" s="13" t="s">
        <v>2403</v>
      </c>
      <c r="F479" s="11" t="s">
        <v>577</v>
      </c>
      <c r="G479" s="1" t="s">
        <v>1818</v>
      </c>
      <c r="H479" s="1" t="s">
        <v>560</v>
      </c>
      <c r="I479" s="1" t="s">
        <v>578</v>
      </c>
      <c r="J479" s="2">
        <v>54730</v>
      </c>
      <c r="K479" s="2">
        <v>10010</v>
      </c>
      <c r="L479" s="2">
        <v>10010</v>
      </c>
      <c r="M479" s="2">
        <v>0</v>
      </c>
      <c r="N479" s="6">
        <f t="shared" si="7"/>
        <v>0</v>
      </c>
      <c r="O479" s="2">
        <v>5365000</v>
      </c>
      <c r="P479" s="2">
        <v>7530000</v>
      </c>
    </row>
    <row r="480" spans="1:16" ht="30" x14ac:dyDescent="0.25">
      <c r="A480" s="1" t="s">
        <v>4011</v>
      </c>
      <c r="B480" s="22" t="s">
        <v>19</v>
      </c>
      <c r="C480" s="22" t="s">
        <v>3957</v>
      </c>
      <c r="D480" s="13" t="s">
        <v>146</v>
      </c>
      <c r="E480" s="13" t="s">
        <v>2415</v>
      </c>
      <c r="F480" s="11" t="s">
        <v>579</v>
      </c>
      <c r="G480" s="1" t="s">
        <v>580</v>
      </c>
      <c r="H480" s="1" t="s">
        <v>20</v>
      </c>
      <c r="I480" s="1" t="s">
        <v>581</v>
      </c>
      <c r="J480" s="2">
        <v>286091</v>
      </c>
      <c r="K480" s="2">
        <v>289000</v>
      </c>
      <c r="L480" s="2">
        <v>289000</v>
      </c>
      <c r="M480" s="2">
        <v>31474.190999999999</v>
      </c>
      <c r="N480" s="6">
        <f t="shared" si="7"/>
        <v>0.10890723529411764</v>
      </c>
      <c r="O480" s="2">
        <v>0</v>
      </c>
      <c r="P480" s="2">
        <v>0</v>
      </c>
    </row>
    <row r="481" spans="1:16" ht="30" x14ac:dyDescent="0.25">
      <c r="A481" s="1" t="s">
        <v>4011</v>
      </c>
      <c r="B481" s="22" t="s">
        <v>19</v>
      </c>
      <c r="C481" s="22" t="s">
        <v>3957</v>
      </c>
      <c r="D481" s="13" t="s">
        <v>112</v>
      </c>
      <c r="E481" s="13" t="s">
        <v>112</v>
      </c>
      <c r="F481" s="11" t="s">
        <v>3155</v>
      </c>
      <c r="G481" s="1" t="s">
        <v>3156</v>
      </c>
      <c r="H481" s="1" t="s">
        <v>20</v>
      </c>
      <c r="I481" s="1" t="s">
        <v>20</v>
      </c>
      <c r="J481" s="2">
        <v>53150</v>
      </c>
      <c r="K481" s="2">
        <v>0</v>
      </c>
      <c r="L481" s="2">
        <v>0</v>
      </c>
      <c r="M481" s="2">
        <v>0</v>
      </c>
      <c r="N481" s="6" t="str">
        <f t="shared" si="7"/>
        <v>-</v>
      </c>
      <c r="O481" s="2">
        <v>0</v>
      </c>
      <c r="P481" s="2">
        <v>0</v>
      </c>
    </row>
    <row r="482" spans="1:16" ht="30" x14ac:dyDescent="0.25">
      <c r="A482" s="1" t="s">
        <v>4011</v>
      </c>
      <c r="B482" s="22" t="s">
        <v>19</v>
      </c>
      <c r="C482" s="22" t="s">
        <v>3957</v>
      </c>
      <c r="D482" s="13" t="s">
        <v>124</v>
      </c>
      <c r="E482" s="13" t="s">
        <v>2413</v>
      </c>
      <c r="F482" s="11" t="s">
        <v>582</v>
      </c>
      <c r="G482" s="1" t="s">
        <v>583</v>
      </c>
      <c r="H482" s="1" t="s">
        <v>266</v>
      </c>
      <c r="I482" s="1" t="s">
        <v>584</v>
      </c>
      <c r="J482" s="2">
        <v>114634</v>
      </c>
      <c r="K482" s="2">
        <v>151000</v>
      </c>
      <c r="L482" s="2">
        <v>151000</v>
      </c>
      <c r="M482" s="2">
        <v>0</v>
      </c>
      <c r="N482" s="6">
        <f t="shared" si="7"/>
        <v>0</v>
      </c>
      <c r="O482" s="2">
        <v>0</v>
      </c>
      <c r="P482" s="2">
        <v>0</v>
      </c>
    </row>
    <row r="483" spans="1:16" ht="30" x14ac:dyDescent="0.25">
      <c r="A483" s="1" t="s">
        <v>4011</v>
      </c>
      <c r="B483" s="22" t="s">
        <v>19</v>
      </c>
      <c r="C483" s="22" t="s">
        <v>3957</v>
      </c>
      <c r="D483" s="13" t="s">
        <v>146</v>
      </c>
      <c r="E483" s="13" t="s">
        <v>2415</v>
      </c>
      <c r="F483" s="11" t="s">
        <v>3147</v>
      </c>
      <c r="G483" s="1" t="s">
        <v>3148</v>
      </c>
      <c r="H483" s="1" t="s">
        <v>266</v>
      </c>
      <c r="I483" s="1" t="s">
        <v>317</v>
      </c>
      <c r="J483" s="2">
        <v>53150</v>
      </c>
      <c r="K483" s="2">
        <v>53650</v>
      </c>
      <c r="L483" s="2">
        <v>53650</v>
      </c>
      <c r="M483" s="2">
        <v>0</v>
      </c>
      <c r="N483" s="6">
        <f t="shared" si="7"/>
        <v>0</v>
      </c>
      <c r="O483" s="2">
        <v>160000</v>
      </c>
      <c r="P483" s="2">
        <v>115000</v>
      </c>
    </row>
    <row r="484" spans="1:16" ht="30" x14ac:dyDescent="0.25">
      <c r="A484" s="1" t="s">
        <v>4011</v>
      </c>
      <c r="B484" s="22" t="s">
        <v>19</v>
      </c>
      <c r="C484" s="22" t="s">
        <v>3957</v>
      </c>
      <c r="D484" s="13" t="s">
        <v>112</v>
      </c>
      <c r="E484" s="13" t="s">
        <v>2403</v>
      </c>
      <c r="F484" s="11" t="s">
        <v>585</v>
      </c>
      <c r="G484" s="1" t="s">
        <v>586</v>
      </c>
      <c r="H484" s="1" t="s">
        <v>347</v>
      </c>
      <c r="I484" s="1" t="s">
        <v>376</v>
      </c>
      <c r="J484" s="2">
        <v>117993</v>
      </c>
      <c r="K484" s="2">
        <v>140342</v>
      </c>
      <c r="L484" s="2">
        <v>140342</v>
      </c>
      <c r="M484" s="2">
        <v>100.26900000000001</v>
      </c>
      <c r="N484" s="6">
        <f t="shared" si="7"/>
        <v>7.1446181470978044E-4</v>
      </c>
      <c r="O484" s="2">
        <v>10941000</v>
      </c>
      <c r="P484" s="2">
        <v>16014000</v>
      </c>
    </row>
    <row r="485" spans="1:16" ht="105" x14ac:dyDescent="0.25">
      <c r="A485" s="1" t="s">
        <v>4011</v>
      </c>
      <c r="B485" s="22" t="s">
        <v>19</v>
      </c>
      <c r="C485" s="22" t="s">
        <v>3957</v>
      </c>
      <c r="D485" s="13" t="s">
        <v>119</v>
      </c>
      <c r="E485" s="13" t="s">
        <v>2406</v>
      </c>
      <c r="F485" s="11" t="s">
        <v>4907</v>
      </c>
      <c r="G485" s="1" t="s">
        <v>4908</v>
      </c>
      <c r="H485" s="1" t="s">
        <v>138</v>
      </c>
      <c r="I485" s="1" t="s">
        <v>139</v>
      </c>
      <c r="J485" s="2">
        <v>0</v>
      </c>
      <c r="K485" s="2">
        <v>77000</v>
      </c>
      <c r="L485" s="2">
        <v>77000</v>
      </c>
      <c r="M485" s="2">
        <v>4668.2809999999999</v>
      </c>
      <c r="N485" s="6">
        <f t="shared" si="7"/>
        <v>6.0627025974025972E-2</v>
      </c>
      <c r="O485" s="2">
        <v>0</v>
      </c>
      <c r="P485" s="2">
        <v>0</v>
      </c>
    </row>
    <row r="486" spans="1:16" ht="30" x14ac:dyDescent="0.25">
      <c r="A486" s="1" t="s">
        <v>4011</v>
      </c>
      <c r="B486" s="22" t="s">
        <v>19</v>
      </c>
      <c r="C486" s="22" t="s">
        <v>3957</v>
      </c>
      <c r="D486" s="13" t="s">
        <v>146</v>
      </c>
      <c r="E486" s="13" t="s">
        <v>2404</v>
      </c>
      <c r="F486" s="11" t="s">
        <v>4038</v>
      </c>
      <c r="G486" s="1" t="s">
        <v>4039</v>
      </c>
      <c r="H486" s="1" t="s">
        <v>20</v>
      </c>
      <c r="I486" s="1" t="s">
        <v>373</v>
      </c>
      <c r="J486" s="2">
        <v>0</v>
      </c>
      <c r="K486" s="2">
        <v>307000</v>
      </c>
      <c r="L486" s="2">
        <v>307000</v>
      </c>
      <c r="M486" s="2">
        <v>16925.7</v>
      </c>
      <c r="N486" s="6">
        <f t="shared" si="7"/>
        <v>5.513257328990228E-2</v>
      </c>
      <c r="O486" s="2">
        <v>0</v>
      </c>
      <c r="P486" s="2">
        <v>0</v>
      </c>
    </row>
    <row r="487" spans="1:16" ht="30" x14ac:dyDescent="0.25">
      <c r="A487" s="1" t="s">
        <v>4011</v>
      </c>
      <c r="B487" s="22" t="s">
        <v>19</v>
      </c>
      <c r="C487" s="22" t="s">
        <v>3957</v>
      </c>
      <c r="D487" s="13" t="s">
        <v>121</v>
      </c>
      <c r="E487" s="13" t="s">
        <v>121</v>
      </c>
      <c r="F487" s="11" t="s">
        <v>587</v>
      </c>
      <c r="G487" s="1" t="s">
        <v>5128</v>
      </c>
      <c r="H487" s="1" t="s">
        <v>20</v>
      </c>
      <c r="I487" s="1" t="s">
        <v>20</v>
      </c>
      <c r="J487" s="2">
        <v>121311</v>
      </c>
      <c r="K487" s="2">
        <v>136000</v>
      </c>
      <c r="L487" s="2">
        <v>136000</v>
      </c>
      <c r="M487" s="2">
        <v>116488.803</v>
      </c>
      <c r="N487" s="6">
        <f t="shared" si="7"/>
        <v>0.85653531617647061</v>
      </c>
      <c r="O487" s="2">
        <v>0</v>
      </c>
      <c r="P487" s="2">
        <v>0</v>
      </c>
    </row>
    <row r="488" spans="1:16" ht="45" x14ac:dyDescent="0.25">
      <c r="A488" s="1" t="s">
        <v>4011</v>
      </c>
      <c r="B488" s="22" t="s">
        <v>19</v>
      </c>
      <c r="C488" s="22" t="s">
        <v>3957</v>
      </c>
      <c r="D488" s="13" t="s">
        <v>146</v>
      </c>
      <c r="E488" s="13" t="s">
        <v>2415</v>
      </c>
      <c r="F488" s="11" t="s">
        <v>2143</v>
      </c>
      <c r="G488" s="1" t="s">
        <v>2144</v>
      </c>
      <c r="H488" s="1" t="s">
        <v>266</v>
      </c>
      <c r="I488" s="1" t="s">
        <v>2145</v>
      </c>
      <c r="J488" s="2">
        <v>183208</v>
      </c>
      <c r="K488" s="2">
        <v>192000</v>
      </c>
      <c r="L488" s="2">
        <v>192000</v>
      </c>
      <c r="M488" s="2">
        <v>0</v>
      </c>
      <c r="N488" s="6">
        <f t="shared" si="7"/>
        <v>0</v>
      </c>
      <c r="O488" s="2">
        <v>0</v>
      </c>
      <c r="P488" s="2">
        <v>0</v>
      </c>
    </row>
    <row r="489" spans="1:16" ht="105" x14ac:dyDescent="0.25">
      <c r="A489" s="1" t="s">
        <v>4011</v>
      </c>
      <c r="B489" s="22" t="s">
        <v>19</v>
      </c>
      <c r="C489" s="22" t="s">
        <v>3957</v>
      </c>
      <c r="D489" s="13" t="s">
        <v>119</v>
      </c>
      <c r="E489" s="13" t="s">
        <v>2409</v>
      </c>
      <c r="F489" s="11" t="s">
        <v>588</v>
      </c>
      <c r="G489" s="1" t="s">
        <v>589</v>
      </c>
      <c r="H489" s="1" t="s">
        <v>138</v>
      </c>
      <c r="I489" s="1" t="s">
        <v>139</v>
      </c>
      <c r="J489" s="2">
        <v>10544185</v>
      </c>
      <c r="K489" s="2">
        <v>14234000</v>
      </c>
      <c r="L489" s="2">
        <v>14234000</v>
      </c>
      <c r="M489" s="2">
        <v>12779205.705000002</v>
      </c>
      <c r="N489" s="6">
        <f t="shared" si="7"/>
        <v>0.8977944151327808</v>
      </c>
      <c r="O489" s="2">
        <v>9979000</v>
      </c>
      <c r="P489" s="2">
        <v>11608000</v>
      </c>
    </row>
    <row r="490" spans="1:16" ht="105" x14ac:dyDescent="0.25">
      <c r="A490" s="1" t="s">
        <v>4011</v>
      </c>
      <c r="B490" s="22" t="s">
        <v>19</v>
      </c>
      <c r="C490" s="22" t="s">
        <v>3957</v>
      </c>
      <c r="D490" s="13" t="s">
        <v>119</v>
      </c>
      <c r="E490" s="13" t="s">
        <v>2410</v>
      </c>
      <c r="F490" s="11" t="s">
        <v>4909</v>
      </c>
      <c r="G490" s="1" t="s">
        <v>4910</v>
      </c>
      <c r="H490" s="1" t="s">
        <v>138</v>
      </c>
      <c r="I490" s="1" t="s">
        <v>139</v>
      </c>
      <c r="J490" s="2">
        <v>0</v>
      </c>
      <c r="K490" s="2">
        <v>26000</v>
      </c>
      <c r="L490" s="2">
        <v>26000</v>
      </c>
      <c r="M490" s="2">
        <v>10579.201999999999</v>
      </c>
      <c r="N490" s="6">
        <f t="shared" si="7"/>
        <v>0.40689238461538457</v>
      </c>
      <c r="O490" s="2">
        <v>0</v>
      </c>
      <c r="P490" s="2">
        <v>0</v>
      </c>
    </row>
    <row r="491" spans="1:16" ht="30" x14ac:dyDescent="0.25">
      <c r="A491" s="1" t="s">
        <v>4011</v>
      </c>
      <c r="B491" s="22" t="s">
        <v>19</v>
      </c>
      <c r="C491" s="22" t="s">
        <v>3957</v>
      </c>
      <c r="D491" s="13" t="s">
        <v>115</v>
      </c>
      <c r="E491" s="13" t="s">
        <v>115</v>
      </c>
      <c r="F491" s="11" t="s">
        <v>590</v>
      </c>
      <c r="G491" s="1" t="s">
        <v>591</v>
      </c>
      <c r="H491" s="1" t="s">
        <v>20</v>
      </c>
      <c r="I491" s="1" t="s">
        <v>581</v>
      </c>
      <c r="J491" s="2">
        <v>102239</v>
      </c>
      <c r="K491" s="2">
        <v>233000</v>
      </c>
      <c r="L491" s="2">
        <v>233000</v>
      </c>
      <c r="M491" s="2">
        <v>66998.210000000006</v>
      </c>
      <c r="N491" s="6">
        <f t="shared" si="7"/>
        <v>0.2875459656652361</v>
      </c>
      <c r="O491" s="2">
        <v>33000</v>
      </c>
      <c r="P491" s="2">
        <v>0</v>
      </c>
    </row>
    <row r="492" spans="1:16" x14ac:dyDescent="0.25">
      <c r="A492" s="1" t="s">
        <v>4011</v>
      </c>
      <c r="B492" s="22" t="s">
        <v>19</v>
      </c>
      <c r="C492" s="22" t="s">
        <v>3957</v>
      </c>
      <c r="D492" s="13" t="s">
        <v>121</v>
      </c>
      <c r="E492" s="13" t="s">
        <v>121</v>
      </c>
      <c r="F492" s="11" t="s">
        <v>3160</v>
      </c>
      <c r="G492" s="1" t="s">
        <v>5841</v>
      </c>
      <c r="H492" s="1" t="s">
        <v>20</v>
      </c>
      <c r="I492" s="1" t="s">
        <v>20</v>
      </c>
      <c r="J492" s="2">
        <v>53150</v>
      </c>
      <c r="K492" s="2">
        <v>0</v>
      </c>
      <c r="L492" s="2">
        <v>0</v>
      </c>
      <c r="M492" s="2">
        <v>0</v>
      </c>
      <c r="N492" s="6" t="str">
        <f t="shared" si="7"/>
        <v>-</v>
      </c>
      <c r="O492" s="2">
        <v>0</v>
      </c>
      <c r="P492" s="2">
        <v>0</v>
      </c>
    </row>
    <row r="493" spans="1:16" ht="30" x14ac:dyDescent="0.25">
      <c r="A493" s="1" t="s">
        <v>4011</v>
      </c>
      <c r="B493" s="22" t="s">
        <v>19</v>
      </c>
      <c r="C493" s="22" t="s">
        <v>3957</v>
      </c>
      <c r="D493" s="13" t="s">
        <v>119</v>
      </c>
      <c r="E493" s="13" t="s">
        <v>2410</v>
      </c>
      <c r="F493" s="11" t="s">
        <v>592</v>
      </c>
      <c r="G493" s="1" t="s">
        <v>5129</v>
      </c>
      <c r="H493" s="1" t="s">
        <v>266</v>
      </c>
      <c r="I493" s="1" t="s">
        <v>584</v>
      </c>
      <c r="J493" s="2">
        <v>126230</v>
      </c>
      <c r="K493" s="2">
        <v>149000</v>
      </c>
      <c r="L493" s="2">
        <v>149000</v>
      </c>
      <c r="M493" s="2">
        <v>0</v>
      </c>
      <c r="N493" s="6">
        <f t="shared" si="7"/>
        <v>0</v>
      </c>
      <c r="O493" s="2">
        <v>0</v>
      </c>
      <c r="P493" s="2">
        <v>0</v>
      </c>
    </row>
    <row r="494" spans="1:16" ht="30" x14ac:dyDescent="0.25">
      <c r="A494" s="1" t="s">
        <v>4011</v>
      </c>
      <c r="B494" s="22" t="s">
        <v>19</v>
      </c>
      <c r="C494" s="22" t="s">
        <v>3957</v>
      </c>
      <c r="D494" s="13" t="s">
        <v>148</v>
      </c>
      <c r="E494" s="13" t="s">
        <v>148</v>
      </c>
      <c r="F494" s="11" t="s">
        <v>3150</v>
      </c>
      <c r="G494" s="1" t="s">
        <v>3151</v>
      </c>
      <c r="H494" s="1" t="s">
        <v>266</v>
      </c>
      <c r="I494" s="1" t="s">
        <v>317</v>
      </c>
      <c r="J494" s="2">
        <v>10630</v>
      </c>
      <c r="K494" s="2">
        <v>0</v>
      </c>
      <c r="L494" s="2">
        <v>0</v>
      </c>
      <c r="M494" s="2">
        <v>0</v>
      </c>
      <c r="N494" s="6" t="str">
        <f t="shared" si="7"/>
        <v>-</v>
      </c>
      <c r="O494" s="2">
        <v>0</v>
      </c>
      <c r="P494" s="2">
        <v>0</v>
      </c>
    </row>
    <row r="495" spans="1:16" ht="30" x14ac:dyDescent="0.25">
      <c r="A495" s="1" t="s">
        <v>4011</v>
      </c>
      <c r="B495" s="22" t="s">
        <v>19</v>
      </c>
      <c r="C495" s="22" t="s">
        <v>3957</v>
      </c>
      <c r="D495" s="13" t="s">
        <v>146</v>
      </c>
      <c r="E495" s="13" t="s">
        <v>2415</v>
      </c>
      <c r="F495" s="11" t="s">
        <v>593</v>
      </c>
      <c r="G495" s="1" t="s">
        <v>5130</v>
      </c>
      <c r="H495" s="1" t="s">
        <v>266</v>
      </c>
      <c r="I495" s="1" t="s">
        <v>316</v>
      </c>
      <c r="J495" s="2">
        <v>40619</v>
      </c>
      <c r="K495" s="2">
        <v>139000</v>
      </c>
      <c r="L495" s="2">
        <v>139000</v>
      </c>
      <c r="M495" s="2">
        <v>20559.39</v>
      </c>
      <c r="N495" s="6">
        <f t="shared" si="7"/>
        <v>0.14790928057553956</v>
      </c>
      <c r="O495" s="2">
        <v>27000</v>
      </c>
      <c r="P495" s="2">
        <v>0</v>
      </c>
    </row>
    <row r="496" spans="1:16" ht="30" x14ac:dyDescent="0.25">
      <c r="A496" s="1" t="s">
        <v>4011</v>
      </c>
      <c r="B496" s="22" t="s">
        <v>19</v>
      </c>
      <c r="C496" s="22" t="s">
        <v>3957</v>
      </c>
      <c r="D496" s="13" t="s">
        <v>146</v>
      </c>
      <c r="E496" s="13" t="s">
        <v>2415</v>
      </c>
      <c r="F496" s="11" t="s">
        <v>3149</v>
      </c>
      <c r="G496" s="1" t="s">
        <v>5131</v>
      </c>
      <c r="H496" s="1" t="s">
        <v>20</v>
      </c>
      <c r="I496" s="1" t="s">
        <v>373</v>
      </c>
      <c r="J496" s="2">
        <v>53150</v>
      </c>
      <c r="K496" s="2">
        <v>53650</v>
      </c>
      <c r="L496" s="2">
        <v>53650</v>
      </c>
      <c r="M496" s="2">
        <v>0</v>
      </c>
      <c r="N496" s="6">
        <f t="shared" si="7"/>
        <v>0</v>
      </c>
      <c r="O496" s="2">
        <v>213000</v>
      </c>
      <c r="P496" s="2">
        <v>54000</v>
      </c>
    </row>
    <row r="497" spans="1:16" ht="30" x14ac:dyDescent="0.25">
      <c r="A497" s="1" t="s">
        <v>4011</v>
      </c>
      <c r="B497" s="22" t="s">
        <v>19</v>
      </c>
      <c r="C497" s="22" t="s">
        <v>3957</v>
      </c>
      <c r="D497" s="13" t="s">
        <v>115</v>
      </c>
      <c r="E497" s="13" t="s">
        <v>115</v>
      </c>
      <c r="F497" s="11" t="s">
        <v>3143</v>
      </c>
      <c r="G497" s="1" t="s">
        <v>5132</v>
      </c>
      <c r="H497" s="1" t="s">
        <v>20</v>
      </c>
      <c r="I497" s="1" t="s">
        <v>20</v>
      </c>
      <c r="J497" s="2">
        <v>159450</v>
      </c>
      <c r="K497" s="2">
        <v>1510</v>
      </c>
      <c r="L497" s="2">
        <v>1510</v>
      </c>
      <c r="M497" s="2">
        <v>81.17</v>
      </c>
      <c r="N497" s="6">
        <f t="shared" si="7"/>
        <v>5.3754966887417217E-2</v>
      </c>
      <c r="O497" s="2">
        <v>558000</v>
      </c>
      <c r="P497" s="2">
        <v>578000</v>
      </c>
    </row>
    <row r="498" spans="1:16" ht="30" x14ac:dyDescent="0.25">
      <c r="A498" s="1" t="s">
        <v>4011</v>
      </c>
      <c r="B498" s="22" t="s">
        <v>19</v>
      </c>
      <c r="C498" s="22" t="s">
        <v>3957</v>
      </c>
      <c r="D498" s="13" t="s">
        <v>119</v>
      </c>
      <c r="E498" s="13" t="s">
        <v>2410</v>
      </c>
      <c r="F498" s="11" t="s">
        <v>4513</v>
      </c>
      <c r="G498" s="1" t="s">
        <v>4514</v>
      </c>
      <c r="H498" s="1" t="s">
        <v>7</v>
      </c>
      <c r="I498" s="1" t="s">
        <v>8</v>
      </c>
      <c r="J498" s="2">
        <v>0</v>
      </c>
      <c r="K498" s="2">
        <v>4107000</v>
      </c>
      <c r="L498" s="2">
        <v>4107000</v>
      </c>
      <c r="M498" s="2">
        <v>2528003.0929999999</v>
      </c>
      <c r="N498" s="6">
        <f t="shared" si="7"/>
        <v>0.61553520647674698</v>
      </c>
      <c r="O498" s="2">
        <v>0</v>
      </c>
      <c r="P498" s="2">
        <v>0</v>
      </c>
    </row>
    <row r="499" spans="1:16" ht="30" x14ac:dyDescent="0.25">
      <c r="A499" s="1" t="s">
        <v>4011</v>
      </c>
      <c r="B499" s="22" t="s">
        <v>19</v>
      </c>
      <c r="C499" s="22" t="s">
        <v>3957</v>
      </c>
      <c r="D499" s="13" t="s">
        <v>119</v>
      </c>
      <c r="E499" s="13" t="s">
        <v>2406</v>
      </c>
      <c r="F499" s="11" t="s">
        <v>4515</v>
      </c>
      <c r="G499" s="1" t="s">
        <v>4516</v>
      </c>
      <c r="H499" s="1" t="s">
        <v>7</v>
      </c>
      <c r="I499" s="1" t="s">
        <v>8</v>
      </c>
      <c r="J499" s="2">
        <v>0</v>
      </c>
      <c r="K499" s="2">
        <v>1570000</v>
      </c>
      <c r="L499" s="2">
        <v>1570000</v>
      </c>
      <c r="M499" s="2">
        <v>702494.49100000004</v>
      </c>
      <c r="N499" s="6">
        <f t="shared" si="7"/>
        <v>0.44744872038216565</v>
      </c>
      <c r="O499" s="2">
        <v>0</v>
      </c>
      <c r="P499" s="2">
        <v>0</v>
      </c>
    </row>
    <row r="500" spans="1:16" ht="30" x14ac:dyDescent="0.25">
      <c r="A500" s="1" t="s">
        <v>4011</v>
      </c>
      <c r="B500" s="22" t="s">
        <v>19</v>
      </c>
      <c r="C500" s="22" t="s">
        <v>3957</v>
      </c>
      <c r="D500" s="13" t="s">
        <v>146</v>
      </c>
      <c r="E500" s="13" t="s">
        <v>146</v>
      </c>
      <c r="F500" s="11" t="s">
        <v>3144</v>
      </c>
      <c r="G500" s="1" t="s">
        <v>3145</v>
      </c>
      <c r="H500" s="1" t="s">
        <v>266</v>
      </c>
      <c r="I500" s="1" t="s">
        <v>316</v>
      </c>
      <c r="J500" s="2">
        <v>53150</v>
      </c>
      <c r="K500" s="2">
        <v>0</v>
      </c>
      <c r="L500" s="2">
        <v>0</v>
      </c>
      <c r="M500" s="2">
        <v>0</v>
      </c>
      <c r="N500" s="6" t="str">
        <f t="shared" si="7"/>
        <v>-</v>
      </c>
      <c r="O500" s="2">
        <v>0</v>
      </c>
      <c r="P500" s="2">
        <v>0</v>
      </c>
    </row>
    <row r="501" spans="1:16" ht="30" x14ac:dyDescent="0.25">
      <c r="A501" s="1" t="s">
        <v>4011</v>
      </c>
      <c r="B501" s="22" t="s">
        <v>19</v>
      </c>
      <c r="C501" s="22" t="s">
        <v>3957</v>
      </c>
      <c r="D501" s="13" t="s">
        <v>119</v>
      </c>
      <c r="E501" s="13" t="s">
        <v>2410</v>
      </c>
      <c r="F501" s="11" t="s">
        <v>1638</v>
      </c>
      <c r="G501" s="1" t="s">
        <v>5133</v>
      </c>
      <c r="H501" s="1" t="s">
        <v>7</v>
      </c>
      <c r="I501" s="1" t="s">
        <v>8</v>
      </c>
      <c r="J501" s="2">
        <v>1696094</v>
      </c>
      <c r="K501" s="2">
        <v>1254000</v>
      </c>
      <c r="L501" s="2">
        <v>1254000</v>
      </c>
      <c r="M501" s="2">
        <v>1111306.3289999999</v>
      </c>
      <c r="N501" s="6">
        <f t="shared" si="7"/>
        <v>0.88620919377990426</v>
      </c>
      <c r="O501" s="2">
        <v>0</v>
      </c>
      <c r="P501" s="2">
        <v>0</v>
      </c>
    </row>
    <row r="502" spans="1:16" ht="30" x14ac:dyDescent="0.25">
      <c r="A502" s="1" t="s">
        <v>4011</v>
      </c>
      <c r="B502" s="22" t="s">
        <v>19</v>
      </c>
      <c r="C502" s="22" t="s">
        <v>3957</v>
      </c>
      <c r="D502" s="13" t="s">
        <v>119</v>
      </c>
      <c r="E502" s="13" t="s">
        <v>2408</v>
      </c>
      <c r="F502" s="11" t="s">
        <v>2146</v>
      </c>
      <c r="G502" s="1" t="s">
        <v>2147</v>
      </c>
      <c r="H502" s="1" t="s">
        <v>7</v>
      </c>
      <c r="I502" s="1" t="s">
        <v>8</v>
      </c>
      <c r="J502" s="2">
        <v>20132159</v>
      </c>
      <c r="K502" s="2">
        <v>12626000</v>
      </c>
      <c r="L502" s="2">
        <v>12626000</v>
      </c>
      <c r="M502" s="2">
        <v>11676053.689999999</v>
      </c>
      <c r="N502" s="6">
        <f t="shared" si="7"/>
        <v>0.92476268731189604</v>
      </c>
      <c r="O502" s="2">
        <v>4200000</v>
      </c>
      <c r="P502" s="2">
        <v>0</v>
      </c>
    </row>
    <row r="503" spans="1:16" ht="30" x14ac:dyDescent="0.25">
      <c r="A503" s="1" t="s">
        <v>4011</v>
      </c>
      <c r="B503" s="22" t="s">
        <v>19</v>
      </c>
      <c r="C503" s="22" t="s">
        <v>3957</v>
      </c>
      <c r="D503" s="13" t="s">
        <v>119</v>
      </c>
      <c r="E503" s="13" t="s">
        <v>2406</v>
      </c>
      <c r="F503" s="11" t="s">
        <v>2709</v>
      </c>
      <c r="G503" s="1" t="s">
        <v>3142</v>
      </c>
      <c r="H503" s="1" t="s">
        <v>20</v>
      </c>
      <c r="I503" s="1" t="s">
        <v>2710</v>
      </c>
      <c r="J503" s="2">
        <v>3720500</v>
      </c>
      <c r="K503" s="2">
        <v>2535000</v>
      </c>
      <c r="L503" s="2">
        <v>2535000</v>
      </c>
      <c r="M503" s="2">
        <v>666187.98899999994</v>
      </c>
      <c r="N503" s="6">
        <f t="shared" si="7"/>
        <v>0.26279605088757396</v>
      </c>
      <c r="O503" s="2">
        <v>3540000</v>
      </c>
      <c r="P503" s="2">
        <v>5080000</v>
      </c>
    </row>
    <row r="504" spans="1:16" ht="30" x14ac:dyDescent="0.25">
      <c r="A504" s="1" t="s">
        <v>4011</v>
      </c>
      <c r="B504" s="22" t="s">
        <v>19</v>
      </c>
      <c r="C504" s="22" t="s">
        <v>3957</v>
      </c>
      <c r="D504" s="13" t="s">
        <v>146</v>
      </c>
      <c r="E504" s="13" t="s">
        <v>146</v>
      </c>
      <c r="F504" s="11" t="s">
        <v>3146</v>
      </c>
      <c r="G504" s="1" t="s">
        <v>5134</v>
      </c>
      <c r="H504" s="1" t="s">
        <v>347</v>
      </c>
      <c r="I504" s="1" t="s">
        <v>347</v>
      </c>
      <c r="J504" s="2">
        <v>53150</v>
      </c>
      <c r="K504" s="2">
        <v>53650</v>
      </c>
      <c r="L504" s="2">
        <v>53650</v>
      </c>
      <c r="M504" s="2">
        <v>0</v>
      </c>
      <c r="N504" s="6">
        <f t="shared" si="7"/>
        <v>0</v>
      </c>
      <c r="O504" s="2">
        <v>851000</v>
      </c>
      <c r="P504" s="2">
        <v>848000</v>
      </c>
    </row>
    <row r="505" spans="1:16" ht="105" x14ac:dyDescent="0.25">
      <c r="A505" s="1" t="s">
        <v>4011</v>
      </c>
      <c r="B505" s="22" t="s">
        <v>19</v>
      </c>
      <c r="C505" s="22" t="s">
        <v>3957</v>
      </c>
      <c r="D505" s="13" t="s">
        <v>119</v>
      </c>
      <c r="E505" s="13" t="s">
        <v>2411</v>
      </c>
      <c r="F505" s="11" t="s">
        <v>3134</v>
      </c>
      <c r="G505" s="1" t="s">
        <v>3135</v>
      </c>
      <c r="H505" s="1" t="s">
        <v>138</v>
      </c>
      <c r="I505" s="1" t="s">
        <v>139</v>
      </c>
      <c r="J505" s="2">
        <v>6727833</v>
      </c>
      <c r="K505" s="2">
        <v>9683314</v>
      </c>
      <c r="L505" s="2">
        <v>9683314</v>
      </c>
      <c r="M505" s="2">
        <v>6733369.6970000006</v>
      </c>
      <c r="N505" s="6">
        <f t="shared" si="7"/>
        <v>0.69535798353745426</v>
      </c>
      <c r="O505" s="2">
        <v>0</v>
      </c>
      <c r="P505" s="2">
        <v>0</v>
      </c>
    </row>
    <row r="506" spans="1:16" ht="30" x14ac:dyDescent="0.25">
      <c r="A506" s="1" t="s">
        <v>4011</v>
      </c>
      <c r="B506" s="22" t="s">
        <v>19</v>
      </c>
      <c r="C506" s="22" t="s">
        <v>3957</v>
      </c>
      <c r="D506" s="13" t="s">
        <v>119</v>
      </c>
      <c r="E506" s="13" t="s">
        <v>2410</v>
      </c>
      <c r="F506" s="11" t="s">
        <v>3136</v>
      </c>
      <c r="G506" s="1" t="s">
        <v>3137</v>
      </c>
      <c r="H506" s="1" t="s">
        <v>7</v>
      </c>
      <c r="I506" s="1" t="s">
        <v>8</v>
      </c>
      <c r="J506" s="2">
        <v>3692704</v>
      </c>
      <c r="K506" s="2">
        <v>0</v>
      </c>
      <c r="L506" s="2">
        <v>0</v>
      </c>
      <c r="M506" s="2">
        <v>0</v>
      </c>
      <c r="N506" s="6" t="str">
        <f t="shared" si="7"/>
        <v>-</v>
      </c>
      <c r="O506" s="2">
        <v>0</v>
      </c>
      <c r="P506" s="2">
        <v>0</v>
      </c>
    </row>
    <row r="507" spans="1:16" ht="30" x14ac:dyDescent="0.25">
      <c r="A507" s="1" t="s">
        <v>4011</v>
      </c>
      <c r="B507" s="22" t="s">
        <v>19</v>
      </c>
      <c r="C507" s="22" t="s">
        <v>3957</v>
      </c>
      <c r="D507" s="13" t="s">
        <v>150</v>
      </c>
      <c r="E507" s="13" t="s">
        <v>2418</v>
      </c>
      <c r="F507" s="11" t="s">
        <v>2775</v>
      </c>
      <c r="G507" s="1" t="s">
        <v>2776</v>
      </c>
      <c r="H507" s="1" t="s">
        <v>7</v>
      </c>
      <c r="I507" s="1" t="s">
        <v>8</v>
      </c>
      <c r="J507" s="2">
        <v>829140</v>
      </c>
      <c r="K507" s="2">
        <v>832000</v>
      </c>
      <c r="L507" s="2">
        <v>832000</v>
      </c>
      <c r="M507" s="2">
        <v>388437.24900000001</v>
      </c>
      <c r="N507" s="6">
        <f t="shared" si="7"/>
        <v>0.46687169350961538</v>
      </c>
      <c r="O507" s="2">
        <v>0</v>
      </c>
      <c r="P507" s="2">
        <v>0</v>
      </c>
    </row>
    <row r="508" spans="1:16" ht="105" x14ac:dyDescent="0.25">
      <c r="A508" s="1" t="s">
        <v>4011</v>
      </c>
      <c r="B508" s="22" t="s">
        <v>19</v>
      </c>
      <c r="C508" s="22" t="s">
        <v>3957</v>
      </c>
      <c r="D508" s="13" t="s">
        <v>119</v>
      </c>
      <c r="E508" s="13" t="s">
        <v>2406</v>
      </c>
      <c r="F508" s="11" t="s">
        <v>2873</v>
      </c>
      <c r="G508" s="1" t="s">
        <v>5135</v>
      </c>
      <c r="H508" s="1" t="s">
        <v>138</v>
      </c>
      <c r="I508" s="1" t="s">
        <v>139</v>
      </c>
      <c r="J508" s="2">
        <v>11314058</v>
      </c>
      <c r="K508" s="2">
        <v>6792000</v>
      </c>
      <c r="L508" s="2">
        <v>6792000</v>
      </c>
      <c r="M508" s="2">
        <v>3899882.3759999997</v>
      </c>
      <c r="N508" s="6">
        <f t="shared" si="7"/>
        <v>0.57418762897526499</v>
      </c>
      <c r="O508" s="2">
        <v>16798000</v>
      </c>
      <c r="P508" s="2">
        <v>0</v>
      </c>
    </row>
    <row r="509" spans="1:16" ht="30" x14ac:dyDescent="0.25">
      <c r="A509" s="1" t="s">
        <v>4011</v>
      </c>
      <c r="B509" s="22" t="s">
        <v>19</v>
      </c>
      <c r="C509" s="22" t="s">
        <v>3957</v>
      </c>
      <c r="D509" s="13" t="s">
        <v>119</v>
      </c>
      <c r="E509" s="13" t="s">
        <v>2410</v>
      </c>
      <c r="F509" s="11" t="s">
        <v>3138</v>
      </c>
      <c r="G509" s="1" t="s">
        <v>3139</v>
      </c>
      <c r="H509" s="1" t="s">
        <v>7</v>
      </c>
      <c r="I509" s="1" t="s">
        <v>8</v>
      </c>
      <c r="J509" s="2">
        <v>1846352</v>
      </c>
      <c r="K509" s="2">
        <v>0</v>
      </c>
      <c r="L509" s="2">
        <v>0</v>
      </c>
      <c r="M509" s="2">
        <v>0</v>
      </c>
      <c r="N509" s="6" t="str">
        <f t="shared" si="7"/>
        <v>-</v>
      </c>
      <c r="O509" s="2">
        <v>0</v>
      </c>
      <c r="P509" s="2">
        <v>0</v>
      </c>
    </row>
    <row r="510" spans="1:16" ht="30" x14ac:dyDescent="0.25">
      <c r="A510" s="1" t="s">
        <v>4011</v>
      </c>
      <c r="B510" s="22" t="s">
        <v>19</v>
      </c>
      <c r="C510" s="22" t="s">
        <v>3957</v>
      </c>
      <c r="D510" s="13" t="s">
        <v>119</v>
      </c>
      <c r="E510" s="13" t="s">
        <v>2410</v>
      </c>
      <c r="F510" s="11" t="s">
        <v>3140</v>
      </c>
      <c r="G510" s="1" t="s">
        <v>3141</v>
      </c>
      <c r="H510" s="1" t="s">
        <v>7</v>
      </c>
      <c r="I510" s="1" t="s">
        <v>8</v>
      </c>
      <c r="J510" s="2">
        <v>6215136</v>
      </c>
      <c r="K510" s="2">
        <v>0</v>
      </c>
      <c r="L510" s="2">
        <v>0</v>
      </c>
      <c r="M510" s="2">
        <v>0</v>
      </c>
      <c r="N510" s="6" t="str">
        <f t="shared" si="7"/>
        <v>-</v>
      </c>
      <c r="O510" s="2">
        <v>0</v>
      </c>
      <c r="P510" s="2">
        <v>0</v>
      </c>
    </row>
    <row r="511" spans="1:16" ht="30" x14ac:dyDescent="0.25">
      <c r="A511" s="1" t="s">
        <v>4011</v>
      </c>
      <c r="B511" s="22" t="s">
        <v>19</v>
      </c>
      <c r="C511" s="22" t="s">
        <v>3957</v>
      </c>
      <c r="D511" s="13" t="s">
        <v>119</v>
      </c>
      <c r="E511" s="13" t="s">
        <v>2410</v>
      </c>
      <c r="F511" s="11" t="s">
        <v>2874</v>
      </c>
      <c r="G511" s="1" t="s">
        <v>5136</v>
      </c>
      <c r="H511" s="1" t="s">
        <v>7</v>
      </c>
      <c r="I511" s="1" t="s">
        <v>8</v>
      </c>
      <c r="J511" s="2">
        <v>8966867</v>
      </c>
      <c r="K511" s="2">
        <v>6680000</v>
      </c>
      <c r="L511" s="2">
        <v>6680000</v>
      </c>
      <c r="M511" s="2">
        <v>1330332.67</v>
      </c>
      <c r="N511" s="6">
        <f t="shared" si="7"/>
        <v>0.1991515973053892</v>
      </c>
      <c r="O511" s="2">
        <v>18313000</v>
      </c>
      <c r="P511" s="2">
        <v>0</v>
      </c>
    </row>
    <row r="512" spans="1:16" ht="30" x14ac:dyDescent="0.25">
      <c r="A512" s="1" t="s">
        <v>4011</v>
      </c>
      <c r="B512" s="22" t="s">
        <v>19</v>
      </c>
      <c r="C512" s="22" t="s">
        <v>3957</v>
      </c>
      <c r="D512" s="13" t="s">
        <v>150</v>
      </c>
      <c r="E512" s="13" t="s">
        <v>2418</v>
      </c>
      <c r="F512" s="11" t="s">
        <v>3157</v>
      </c>
      <c r="G512" s="1" t="s">
        <v>5842</v>
      </c>
      <c r="H512" s="1" t="s">
        <v>7</v>
      </c>
      <c r="I512" s="1" t="s">
        <v>8</v>
      </c>
      <c r="J512" s="2">
        <v>1966160</v>
      </c>
      <c r="K512" s="2">
        <v>0</v>
      </c>
      <c r="L512" s="2">
        <v>0</v>
      </c>
      <c r="M512" s="2">
        <v>0</v>
      </c>
      <c r="N512" s="6" t="str">
        <f t="shared" si="7"/>
        <v>-</v>
      </c>
      <c r="O512" s="2">
        <v>0</v>
      </c>
      <c r="P512" s="2">
        <v>0</v>
      </c>
    </row>
    <row r="513" spans="1:16" ht="30" x14ac:dyDescent="0.25">
      <c r="A513" s="1" t="s">
        <v>4011</v>
      </c>
      <c r="B513" s="22" t="s">
        <v>19</v>
      </c>
      <c r="C513" s="22" t="s">
        <v>3957</v>
      </c>
      <c r="D513" s="13" t="s">
        <v>119</v>
      </c>
      <c r="E513" s="13" t="s">
        <v>2408</v>
      </c>
      <c r="F513" s="11" t="s">
        <v>4040</v>
      </c>
      <c r="G513" s="1" t="s">
        <v>4041</v>
      </c>
      <c r="H513" s="1" t="s">
        <v>7</v>
      </c>
      <c r="I513" s="1" t="s">
        <v>8</v>
      </c>
      <c r="J513" s="2">
        <v>0</v>
      </c>
      <c r="K513" s="2">
        <v>542000</v>
      </c>
      <c r="L513" s="2">
        <v>542000</v>
      </c>
      <c r="M513" s="2">
        <v>0</v>
      </c>
      <c r="N513" s="6">
        <f t="shared" si="7"/>
        <v>0</v>
      </c>
      <c r="O513" s="2">
        <v>319000</v>
      </c>
      <c r="P513" s="2">
        <v>0</v>
      </c>
    </row>
    <row r="514" spans="1:16" ht="30" x14ac:dyDescent="0.25">
      <c r="A514" s="1" t="s">
        <v>4011</v>
      </c>
      <c r="B514" s="22" t="s">
        <v>19</v>
      </c>
      <c r="C514" s="22" t="s">
        <v>3957</v>
      </c>
      <c r="D514" s="13" t="s">
        <v>150</v>
      </c>
      <c r="E514" s="13" t="s">
        <v>2418</v>
      </c>
      <c r="F514" s="11" t="s">
        <v>4042</v>
      </c>
      <c r="G514" s="1" t="s">
        <v>4043</v>
      </c>
      <c r="H514" s="1" t="s">
        <v>7</v>
      </c>
      <c r="I514" s="1" t="s">
        <v>8</v>
      </c>
      <c r="J514" s="2">
        <v>0</v>
      </c>
      <c r="K514" s="2">
        <v>1786000</v>
      </c>
      <c r="L514" s="2">
        <v>1786000</v>
      </c>
      <c r="M514" s="2">
        <v>730702.07400000002</v>
      </c>
      <c r="N514" s="6">
        <f t="shared" si="7"/>
        <v>0.40912770100783874</v>
      </c>
      <c r="O514" s="2">
        <v>932000</v>
      </c>
      <c r="P514" s="2">
        <v>0</v>
      </c>
    </row>
    <row r="515" spans="1:16" ht="30" x14ac:dyDescent="0.25">
      <c r="A515" s="1" t="s">
        <v>4011</v>
      </c>
      <c r="B515" s="22" t="s">
        <v>55</v>
      </c>
      <c r="C515" s="22" t="s">
        <v>3957</v>
      </c>
      <c r="D515" s="13" t="s">
        <v>146</v>
      </c>
      <c r="E515" s="13" t="s">
        <v>2404</v>
      </c>
      <c r="F515" s="11" t="s">
        <v>594</v>
      </c>
      <c r="G515" s="1" t="s">
        <v>595</v>
      </c>
      <c r="H515" s="1" t="s">
        <v>57</v>
      </c>
      <c r="I515" s="1" t="s">
        <v>58</v>
      </c>
      <c r="J515" s="2">
        <v>3743886</v>
      </c>
      <c r="K515" s="2">
        <v>1875010</v>
      </c>
      <c r="L515" s="2">
        <v>1875010</v>
      </c>
      <c r="M515" s="2">
        <v>311685.70199999999</v>
      </c>
      <c r="N515" s="6">
        <f t="shared" si="7"/>
        <v>0.1662314878320649</v>
      </c>
      <c r="O515" s="2">
        <v>2536000</v>
      </c>
      <c r="P515" s="2">
        <v>2461000</v>
      </c>
    </row>
    <row r="516" spans="1:16" ht="30" x14ac:dyDescent="0.25">
      <c r="A516" s="1" t="s">
        <v>4011</v>
      </c>
      <c r="B516" s="22" t="s">
        <v>55</v>
      </c>
      <c r="C516" s="22" t="s">
        <v>3957</v>
      </c>
      <c r="D516" s="13" t="s">
        <v>121</v>
      </c>
      <c r="E516" s="13" t="s">
        <v>121</v>
      </c>
      <c r="F516" s="11" t="s">
        <v>3182</v>
      </c>
      <c r="G516" s="1" t="s">
        <v>3183</v>
      </c>
      <c r="H516" s="1" t="s">
        <v>57</v>
      </c>
      <c r="I516" s="1" t="s">
        <v>313</v>
      </c>
      <c r="J516" s="2">
        <v>542130</v>
      </c>
      <c r="K516" s="2">
        <v>542130</v>
      </c>
      <c r="L516" s="2">
        <v>542130</v>
      </c>
      <c r="M516" s="2">
        <v>0</v>
      </c>
      <c r="N516" s="6">
        <f t="shared" si="7"/>
        <v>0</v>
      </c>
      <c r="O516" s="2">
        <v>0</v>
      </c>
      <c r="P516" s="2">
        <v>0</v>
      </c>
    </row>
    <row r="517" spans="1:16" ht="30" x14ac:dyDescent="0.25">
      <c r="A517" s="1" t="s">
        <v>4011</v>
      </c>
      <c r="B517" s="22" t="s">
        <v>55</v>
      </c>
      <c r="C517" s="22" t="s">
        <v>3957</v>
      </c>
      <c r="D517" s="13" t="s">
        <v>119</v>
      </c>
      <c r="E517" s="13" t="s">
        <v>2412</v>
      </c>
      <c r="F517" s="11" t="s">
        <v>4911</v>
      </c>
      <c r="G517" s="1" t="s">
        <v>4912</v>
      </c>
      <c r="H517" s="1" t="s">
        <v>7</v>
      </c>
      <c r="I517" s="1" t="s">
        <v>8</v>
      </c>
      <c r="J517" s="2">
        <v>0</v>
      </c>
      <c r="K517" s="2">
        <v>43000</v>
      </c>
      <c r="L517" s="2">
        <v>43000</v>
      </c>
      <c r="M517" s="2">
        <v>0</v>
      </c>
      <c r="N517" s="6">
        <f t="shared" ref="N517:N580" si="8">IF(K517=0,"-",M517/K517)</f>
        <v>0</v>
      </c>
      <c r="O517" s="2">
        <v>0</v>
      </c>
      <c r="P517" s="2">
        <v>0</v>
      </c>
    </row>
    <row r="518" spans="1:16" x14ac:dyDescent="0.25">
      <c r="A518" s="1" t="s">
        <v>4011</v>
      </c>
      <c r="B518" s="22" t="s">
        <v>55</v>
      </c>
      <c r="C518" s="22" t="s">
        <v>3957</v>
      </c>
      <c r="D518" s="13" t="s">
        <v>137</v>
      </c>
      <c r="E518" s="13" t="s">
        <v>137</v>
      </c>
      <c r="F518" s="11" t="s">
        <v>4044</v>
      </c>
      <c r="G518" s="1" t="s">
        <v>4045</v>
      </c>
      <c r="H518" s="1" t="s">
        <v>142</v>
      </c>
      <c r="I518" s="1" t="s">
        <v>389</v>
      </c>
      <c r="J518" s="2">
        <v>0</v>
      </c>
      <c r="K518" s="2">
        <v>96000</v>
      </c>
      <c r="L518" s="2">
        <v>96000</v>
      </c>
      <c r="M518" s="2">
        <v>0</v>
      </c>
      <c r="N518" s="6">
        <f t="shared" si="8"/>
        <v>0</v>
      </c>
      <c r="O518" s="2">
        <v>0</v>
      </c>
      <c r="P518" s="2">
        <v>0</v>
      </c>
    </row>
    <row r="519" spans="1:16" ht="30" x14ac:dyDescent="0.25">
      <c r="A519" s="1" t="s">
        <v>4011</v>
      </c>
      <c r="B519" s="22" t="s">
        <v>55</v>
      </c>
      <c r="C519" s="22" t="s">
        <v>3957</v>
      </c>
      <c r="D519" s="13" t="s">
        <v>119</v>
      </c>
      <c r="E519" s="13" t="s">
        <v>2412</v>
      </c>
      <c r="F519" s="11" t="s">
        <v>4517</v>
      </c>
      <c r="G519" s="1" t="s">
        <v>4518</v>
      </c>
      <c r="H519" s="1" t="s">
        <v>7</v>
      </c>
      <c r="I519" s="1" t="s">
        <v>8</v>
      </c>
      <c r="J519" s="2">
        <v>0</v>
      </c>
      <c r="K519" s="2">
        <v>10000</v>
      </c>
      <c r="L519" s="2">
        <v>10000</v>
      </c>
      <c r="M519" s="2">
        <v>0</v>
      </c>
      <c r="N519" s="6">
        <f t="shared" si="8"/>
        <v>0</v>
      </c>
      <c r="O519" s="2">
        <v>0</v>
      </c>
      <c r="P519" s="2">
        <v>0</v>
      </c>
    </row>
    <row r="520" spans="1:16" ht="30" x14ac:dyDescent="0.25">
      <c r="A520" s="1" t="s">
        <v>4011</v>
      </c>
      <c r="B520" s="22" t="s">
        <v>55</v>
      </c>
      <c r="C520" s="22" t="s">
        <v>3957</v>
      </c>
      <c r="D520" s="13" t="s">
        <v>137</v>
      </c>
      <c r="E520" s="13" t="s">
        <v>137</v>
      </c>
      <c r="F520" s="11" t="s">
        <v>4046</v>
      </c>
      <c r="G520" s="1" t="s">
        <v>4047</v>
      </c>
      <c r="H520" s="1" t="s">
        <v>140</v>
      </c>
      <c r="I520" s="1" t="s">
        <v>147</v>
      </c>
      <c r="J520" s="2">
        <v>0</v>
      </c>
      <c r="K520" s="2">
        <v>44000</v>
      </c>
      <c r="L520" s="2">
        <v>44000</v>
      </c>
      <c r="M520" s="2">
        <v>902.93700000000001</v>
      </c>
      <c r="N520" s="6">
        <f t="shared" si="8"/>
        <v>2.0521295454545455E-2</v>
      </c>
      <c r="O520" s="2">
        <v>0</v>
      </c>
      <c r="P520" s="2">
        <v>0</v>
      </c>
    </row>
    <row r="521" spans="1:16" ht="30" x14ac:dyDescent="0.25">
      <c r="A521" s="1" t="s">
        <v>4011</v>
      </c>
      <c r="B521" s="22" t="s">
        <v>55</v>
      </c>
      <c r="C521" s="22" t="s">
        <v>3957</v>
      </c>
      <c r="D521" s="13" t="s">
        <v>119</v>
      </c>
      <c r="E521" s="13" t="s">
        <v>2410</v>
      </c>
      <c r="F521" s="11" t="s">
        <v>4913</v>
      </c>
      <c r="G521" s="1" t="s">
        <v>4914</v>
      </c>
      <c r="H521" s="1" t="s">
        <v>140</v>
      </c>
      <c r="I521" s="1" t="s">
        <v>4052</v>
      </c>
      <c r="J521" s="2">
        <v>0</v>
      </c>
      <c r="K521" s="2">
        <v>2500</v>
      </c>
      <c r="L521" s="2">
        <v>2500</v>
      </c>
      <c r="M521" s="2">
        <v>2500</v>
      </c>
      <c r="N521" s="6">
        <f t="shared" si="8"/>
        <v>1</v>
      </c>
      <c r="O521" s="2">
        <v>0</v>
      </c>
      <c r="P521" s="2">
        <v>0</v>
      </c>
    </row>
    <row r="522" spans="1:16" ht="45" x14ac:dyDescent="0.25">
      <c r="A522" s="1" t="s">
        <v>4011</v>
      </c>
      <c r="B522" s="22" t="s">
        <v>55</v>
      </c>
      <c r="C522" s="22" t="s">
        <v>3957</v>
      </c>
      <c r="D522" s="13" t="s">
        <v>146</v>
      </c>
      <c r="E522" s="13" t="s">
        <v>2417</v>
      </c>
      <c r="F522" s="11" t="s">
        <v>596</v>
      </c>
      <c r="G522" s="1" t="s">
        <v>597</v>
      </c>
      <c r="H522" s="1" t="s">
        <v>142</v>
      </c>
      <c r="I522" s="1" t="s">
        <v>143</v>
      </c>
      <c r="J522" s="2">
        <v>2891099</v>
      </c>
      <c r="K522" s="2">
        <v>1513000</v>
      </c>
      <c r="L522" s="2">
        <v>1513000</v>
      </c>
      <c r="M522" s="2">
        <v>37276.199999999997</v>
      </c>
      <c r="N522" s="6">
        <f t="shared" si="8"/>
        <v>2.4637276933245206E-2</v>
      </c>
      <c r="O522" s="2">
        <v>2136000</v>
      </c>
      <c r="P522" s="2">
        <v>2024000</v>
      </c>
    </row>
    <row r="523" spans="1:16" ht="30" x14ac:dyDescent="0.25">
      <c r="A523" s="1" t="s">
        <v>4011</v>
      </c>
      <c r="B523" s="22" t="s">
        <v>55</v>
      </c>
      <c r="C523" s="22" t="s">
        <v>3957</v>
      </c>
      <c r="D523" s="13" t="s">
        <v>124</v>
      </c>
      <c r="E523" s="13" t="s">
        <v>124</v>
      </c>
      <c r="F523" s="11" t="s">
        <v>2777</v>
      </c>
      <c r="G523" s="1" t="s">
        <v>2778</v>
      </c>
      <c r="H523" s="1" t="s">
        <v>140</v>
      </c>
      <c r="I523" s="1" t="s">
        <v>141</v>
      </c>
      <c r="J523" s="2">
        <v>1811991</v>
      </c>
      <c r="K523" s="2">
        <v>529750</v>
      </c>
      <c r="L523" s="2">
        <v>529750</v>
      </c>
      <c r="M523" s="2">
        <v>443518.886</v>
      </c>
      <c r="N523" s="6">
        <f t="shared" si="8"/>
        <v>0.83722300330344501</v>
      </c>
      <c r="O523" s="2">
        <v>1400000</v>
      </c>
      <c r="P523" s="2">
        <v>1475000</v>
      </c>
    </row>
    <row r="524" spans="1:16" ht="90" x14ac:dyDescent="0.25">
      <c r="A524" s="1" t="s">
        <v>4011</v>
      </c>
      <c r="B524" s="22" t="s">
        <v>55</v>
      </c>
      <c r="C524" s="22" t="s">
        <v>3957</v>
      </c>
      <c r="D524" s="13" t="s">
        <v>119</v>
      </c>
      <c r="E524" s="13" t="s">
        <v>2412</v>
      </c>
      <c r="F524" s="11" t="s">
        <v>598</v>
      </c>
      <c r="G524" s="1" t="s">
        <v>599</v>
      </c>
      <c r="H524" s="1" t="s">
        <v>59</v>
      </c>
      <c r="I524" s="1" t="s">
        <v>1819</v>
      </c>
      <c r="J524" s="2">
        <v>148820</v>
      </c>
      <c r="K524" s="2">
        <v>596200</v>
      </c>
      <c r="L524" s="2">
        <v>596200</v>
      </c>
      <c r="M524" s="2">
        <v>346514.61100000003</v>
      </c>
      <c r="N524" s="6">
        <f t="shared" si="8"/>
        <v>0.58120531868500513</v>
      </c>
      <c r="O524" s="2">
        <v>0</v>
      </c>
      <c r="P524" s="2">
        <v>0</v>
      </c>
    </row>
    <row r="525" spans="1:16" ht="90" x14ac:dyDescent="0.25">
      <c r="A525" s="1" t="s">
        <v>4011</v>
      </c>
      <c r="B525" s="22" t="s">
        <v>55</v>
      </c>
      <c r="C525" s="22" t="s">
        <v>3957</v>
      </c>
      <c r="D525" s="13" t="s">
        <v>119</v>
      </c>
      <c r="E525" s="13" t="s">
        <v>2412</v>
      </c>
      <c r="F525" s="11" t="s">
        <v>601</v>
      </c>
      <c r="G525" s="1" t="s">
        <v>602</v>
      </c>
      <c r="H525" s="1" t="s">
        <v>59</v>
      </c>
      <c r="I525" s="1" t="s">
        <v>1819</v>
      </c>
      <c r="J525" s="2">
        <v>513128</v>
      </c>
      <c r="K525" s="2">
        <v>1896800</v>
      </c>
      <c r="L525" s="2">
        <v>1896800</v>
      </c>
      <c r="M525" s="2">
        <v>391361.24</v>
      </c>
      <c r="N525" s="6">
        <f t="shared" si="8"/>
        <v>0.20632709827077181</v>
      </c>
      <c r="O525" s="2">
        <v>0</v>
      </c>
      <c r="P525" s="2">
        <v>0</v>
      </c>
    </row>
    <row r="526" spans="1:16" ht="90" x14ac:dyDescent="0.25">
      <c r="A526" s="1" t="s">
        <v>4011</v>
      </c>
      <c r="B526" s="1" t="s">
        <v>55</v>
      </c>
      <c r="C526" s="22" t="s">
        <v>3957</v>
      </c>
      <c r="D526" s="13" t="s">
        <v>112</v>
      </c>
      <c r="E526" s="13" t="s">
        <v>2403</v>
      </c>
      <c r="F526" s="11" t="s">
        <v>4915</v>
      </c>
      <c r="G526" s="1" t="s">
        <v>4916</v>
      </c>
      <c r="H526" s="1" t="s">
        <v>381</v>
      </c>
      <c r="I526" s="1" t="s">
        <v>4917</v>
      </c>
      <c r="J526" s="2">
        <v>0</v>
      </c>
      <c r="K526" s="2">
        <v>44400</v>
      </c>
      <c r="L526" s="2">
        <v>44400</v>
      </c>
      <c r="M526" s="2">
        <v>11022.858</v>
      </c>
      <c r="N526" s="6">
        <f t="shared" si="8"/>
        <v>0.24826256756756757</v>
      </c>
      <c r="O526" s="2">
        <v>0</v>
      </c>
      <c r="P526" s="2">
        <v>0</v>
      </c>
    </row>
    <row r="527" spans="1:16" ht="30" x14ac:dyDescent="0.25">
      <c r="A527" s="1" t="s">
        <v>4011</v>
      </c>
      <c r="B527" s="1" t="s">
        <v>55</v>
      </c>
      <c r="C527" s="22" t="s">
        <v>3957</v>
      </c>
      <c r="D527" s="13" t="s">
        <v>115</v>
      </c>
      <c r="E527" s="13" t="s">
        <v>2415</v>
      </c>
      <c r="F527" s="11" t="s">
        <v>1820</v>
      </c>
      <c r="G527" s="1" t="s">
        <v>5137</v>
      </c>
      <c r="H527" s="1" t="s">
        <v>57</v>
      </c>
      <c r="I527" s="1" t="s">
        <v>313</v>
      </c>
      <c r="J527" s="2">
        <v>1956700</v>
      </c>
      <c r="K527" s="2">
        <v>1904150</v>
      </c>
      <c r="L527" s="2">
        <v>1904150</v>
      </c>
      <c r="M527" s="2">
        <v>174433.291</v>
      </c>
      <c r="N527" s="6">
        <f t="shared" si="8"/>
        <v>9.1606906493711102E-2</v>
      </c>
      <c r="O527" s="2">
        <v>6751000</v>
      </c>
      <c r="P527" s="2">
        <v>3435000</v>
      </c>
    </row>
    <row r="528" spans="1:16" ht="30" x14ac:dyDescent="0.25">
      <c r="A528" s="1" t="s">
        <v>4011</v>
      </c>
      <c r="B528" s="1" t="s">
        <v>55</v>
      </c>
      <c r="C528" s="22" t="s">
        <v>3957</v>
      </c>
      <c r="D528" s="13" t="s">
        <v>119</v>
      </c>
      <c r="E528" s="13" t="s">
        <v>2410</v>
      </c>
      <c r="F528" s="11" t="s">
        <v>4918</v>
      </c>
      <c r="G528" s="1" t="s">
        <v>4919</v>
      </c>
      <c r="H528" s="1" t="s">
        <v>142</v>
      </c>
      <c r="I528" s="1" t="s">
        <v>4920</v>
      </c>
      <c r="J528" s="2">
        <v>0</v>
      </c>
      <c r="K528" s="2">
        <v>8500</v>
      </c>
      <c r="L528" s="2">
        <v>8500</v>
      </c>
      <c r="M528" s="2">
        <v>8211</v>
      </c>
      <c r="N528" s="6">
        <f t="shared" si="8"/>
        <v>0.96599999999999997</v>
      </c>
      <c r="O528" s="2">
        <v>0</v>
      </c>
      <c r="P528" s="2">
        <v>0</v>
      </c>
    </row>
    <row r="529" spans="1:16" ht="165" x14ac:dyDescent="0.25">
      <c r="A529" s="1" t="s">
        <v>4011</v>
      </c>
      <c r="B529" s="1" t="s">
        <v>55</v>
      </c>
      <c r="C529" s="22" t="s">
        <v>3957</v>
      </c>
      <c r="D529" s="13" t="s">
        <v>119</v>
      </c>
      <c r="E529" s="13" t="s">
        <v>2412</v>
      </c>
      <c r="F529" s="11" t="s">
        <v>603</v>
      </c>
      <c r="G529" s="1" t="s">
        <v>604</v>
      </c>
      <c r="H529" s="1" t="s">
        <v>59</v>
      </c>
      <c r="I529" s="1" t="s">
        <v>600</v>
      </c>
      <c r="J529" s="2">
        <v>1571114</v>
      </c>
      <c r="K529" s="2">
        <v>1802000</v>
      </c>
      <c r="L529" s="2">
        <v>1802000</v>
      </c>
      <c r="M529" s="2">
        <v>961743.84000000008</v>
      </c>
      <c r="N529" s="6">
        <f t="shared" si="8"/>
        <v>0.53370912319644848</v>
      </c>
      <c r="O529" s="2">
        <v>1826000</v>
      </c>
      <c r="P529" s="2">
        <v>0</v>
      </c>
    </row>
    <row r="530" spans="1:16" ht="30" x14ac:dyDescent="0.25">
      <c r="A530" s="1" t="s">
        <v>4011</v>
      </c>
      <c r="B530" s="1" t="s">
        <v>55</v>
      </c>
      <c r="C530" s="22" t="s">
        <v>3957</v>
      </c>
      <c r="D530" s="13" t="s">
        <v>146</v>
      </c>
      <c r="E530" s="13" t="s">
        <v>2415</v>
      </c>
      <c r="F530" s="11" t="s">
        <v>605</v>
      </c>
      <c r="G530" s="1" t="s">
        <v>606</v>
      </c>
      <c r="H530" s="1" t="s">
        <v>7</v>
      </c>
      <c r="I530" s="1" t="s">
        <v>8</v>
      </c>
      <c r="J530" s="2">
        <v>53150</v>
      </c>
      <c r="K530" s="2">
        <v>53650</v>
      </c>
      <c r="L530" s="2">
        <v>53650</v>
      </c>
      <c r="M530" s="2">
        <v>0</v>
      </c>
      <c r="N530" s="6">
        <f t="shared" si="8"/>
        <v>0</v>
      </c>
      <c r="O530" s="2">
        <v>213000</v>
      </c>
      <c r="P530" s="2">
        <v>106000</v>
      </c>
    </row>
    <row r="531" spans="1:16" ht="30" x14ac:dyDescent="0.25">
      <c r="A531" s="1" t="s">
        <v>4011</v>
      </c>
      <c r="B531" s="1" t="s">
        <v>55</v>
      </c>
      <c r="C531" s="22" t="s">
        <v>3957</v>
      </c>
      <c r="D531" s="13" t="s">
        <v>146</v>
      </c>
      <c r="E531" s="13" t="s">
        <v>146</v>
      </c>
      <c r="F531" s="11" t="s">
        <v>4921</v>
      </c>
      <c r="G531" s="1" t="s">
        <v>4922</v>
      </c>
      <c r="H531" s="1" t="s">
        <v>142</v>
      </c>
      <c r="I531" s="1" t="s">
        <v>149</v>
      </c>
      <c r="J531" s="2">
        <v>0</v>
      </c>
      <c r="K531" s="2">
        <v>7000</v>
      </c>
      <c r="L531" s="2">
        <v>7000</v>
      </c>
      <c r="M531" s="2">
        <v>3033.12</v>
      </c>
      <c r="N531" s="6">
        <f t="shared" si="8"/>
        <v>0.4333028571428571</v>
      </c>
      <c r="O531" s="2">
        <v>0</v>
      </c>
      <c r="P531" s="2">
        <v>0</v>
      </c>
    </row>
    <row r="532" spans="1:16" ht="30" x14ac:dyDescent="0.25">
      <c r="A532" s="1" t="s">
        <v>4011</v>
      </c>
      <c r="B532" s="1" t="s">
        <v>55</v>
      </c>
      <c r="C532" s="22" t="s">
        <v>3957</v>
      </c>
      <c r="D532" s="13" t="s">
        <v>112</v>
      </c>
      <c r="E532" s="13" t="s">
        <v>112</v>
      </c>
      <c r="F532" s="11" t="s">
        <v>1597</v>
      </c>
      <c r="G532" s="1" t="s">
        <v>3179</v>
      </c>
      <c r="H532" s="1" t="s">
        <v>57</v>
      </c>
      <c r="I532" s="1" t="s">
        <v>313</v>
      </c>
      <c r="J532" s="2">
        <v>159450</v>
      </c>
      <c r="K532" s="2">
        <v>395000</v>
      </c>
      <c r="L532" s="2">
        <v>395000</v>
      </c>
      <c r="M532" s="2">
        <v>286012.80800000002</v>
      </c>
      <c r="N532" s="6">
        <f t="shared" si="8"/>
        <v>0.72408305822784813</v>
      </c>
      <c r="O532" s="2">
        <v>143000</v>
      </c>
      <c r="P532" s="2">
        <v>101000</v>
      </c>
    </row>
    <row r="533" spans="1:16" ht="30" x14ac:dyDescent="0.25">
      <c r="A533" s="1" t="s">
        <v>4011</v>
      </c>
      <c r="B533" s="1" t="s">
        <v>55</v>
      </c>
      <c r="C533" s="22" t="s">
        <v>3957</v>
      </c>
      <c r="D533" s="13" t="s">
        <v>124</v>
      </c>
      <c r="E533" s="13" t="s">
        <v>124</v>
      </c>
      <c r="F533" s="11" t="s">
        <v>3175</v>
      </c>
      <c r="G533" s="1" t="s">
        <v>5138</v>
      </c>
      <c r="H533" s="1" t="s">
        <v>140</v>
      </c>
      <c r="I533" s="1" t="s">
        <v>141</v>
      </c>
      <c r="J533" s="2">
        <v>43370</v>
      </c>
      <c r="K533" s="2">
        <v>65400</v>
      </c>
      <c r="L533" s="2">
        <v>65400</v>
      </c>
      <c r="M533" s="2">
        <v>42359.192000000003</v>
      </c>
      <c r="N533" s="6">
        <f t="shared" si="8"/>
        <v>0.64769406727828749</v>
      </c>
      <c r="O533" s="2">
        <v>0</v>
      </c>
      <c r="P533" s="2">
        <v>0</v>
      </c>
    </row>
    <row r="534" spans="1:16" ht="30" x14ac:dyDescent="0.25">
      <c r="A534" s="1" t="s">
        <v>4011</v>
      </c>
      <c r="B534" s="1" t="s">
        <v>55</v>
      </c>
      <c r="C534" s="22" t="s">
        <v>3957</v>
      </c>
      <c r="D534" s="13" t="s">
        <v>146</v>
      </c>
      <c r="E534" s="13" t="s">
        <v>2415</v>
      </c>
      <c r="F534" s="11" t="s">
        <v>5503</v>
      </c>
      <c r="G534" s="1" t="s">
        <v>5504</v>
      </c>
      <c r="H534" s="1" t="s">
        <v>142</v>
      </c>
      <c r="I534" s="1" t="s">
        <v>143</v>
      </c>
      <c r="J534" s="2">
        <v>0</v>
      </c>
      <c r="K534" s="2">
        <v>4800</v>
      </c>
      <c r="L534" s="2">
        <v>4800</v>
      </c>
      <c r="M534" s="2">
        <v>4800</v>
      </c>
      <c r="N534" s="6">
        <f t="shared" si="8"/>
        <v>1</v>
      </c>
      <c r="O534" s="2">
        <v>0</v>
      </c>
      <c r="P534" s="2">
        <v>0</v>
      </c>
    </row>
    <row r="535" spans="1:16" ht="30" x14ac:dyDescent="0.25">
      <c r="A535" s="1" t="s">
        <v>4011</v>
      </c>
      <c r="B535" s="1" t="s">
        <v>55</v>
      </c>
      <c r="C535" s="22" t="s">
        <v>3957</v>
      </c>
      <c r="D535" s="13" t="s">
        <v>146</v>
      </c>
      <c r="E535" s="13" t="s">
        <v>2415</v>
      </c>
      <c r="F535" s="11" t="s">
        <v>2148</v>
      </c>
      <c r="G535" s="1" t="s">
        <v>2149</v>
      </c>
      <c r="H535" s="1" t="s">
        <v>57</v>
      </c>
      <c r="I535" s="1" t="s">
        <v>4435</v>
      </c>
      <c r="J535" s="2">
        <v>10630</v>
      </c>
      <c r="K535" s="2">
        <v>10630</v>
      </c>
      <c r="L535" s="2">
        <v>10630</v>
      </c>
      <c r="M535" s="2">
        <v>0</v>
      </c>
      <c r="N535" s="6">
        <f t="shared" si="8"/>
        <v>0</v>
      </c>
      <c r="O535" s="2">
        <v>0</v>
      </c>
      <c r="P535" s="2">
        <v>0</v>
      </c>
    </row>
    <row r="536" spans="1:16" ht="60" x14ac:dyDescent="0.25">
      <c r="A536" s="1" t="s">
        <v>4011</v>
      </c>
      <c r="B536" s="1" t="s">
        <v>55</v>
      </c>
      <c r="C536" s="22" t="s">
        <v>3957</v>
      </c>
      <c r="D536" s="13" t="s">
        <v>119</v>
      </c>
      <c r="E536" s="13" t="s">
        <v>2406</v>
      </c>
      <c r="F536" s="11" t="s">
        <v>5505</v>
      </c>
      <c r="G536" s="1" t="s">
        <v>5506</v>
      </c>
      <c r="H536" s="1" t="s">
        <v>59</v>
      </c>
      <c r="I536" s="1" t="s">
        <v>144</v>
      </c>
      <c r="J536" s="2">
        <v>0</v>
      </c>
      <c r="K536" s="2">
        <v>36200</v>
      </c>
      <c r="L536" s="2">
        <v>36200</v>
      </c>
      <c r="M536" s="2">
        <v>30590.963</v>
      </c>
      <c r="N536" s="6">
        <f t="shared" si="8"/>
        <v>0.84505422651933704</v>
      </c>
      <c r="O536" s="2">
        <v>0</v>
      </c>
      <c r="P536" s="2">
        <v>0</v>
      </c>
    </row>
    <row r="537" spans="1:16" ht="30" x14ac:dyDescent="0.25">
      <c r="A537" s="1" t="s">
        <v>4011</v>
      </c>
      <c r="B537" s="1" t="s">
        <v>55</v>
      </c>
      <c r="C537" s="22" t="s">
        <v>3957</v>
      </c>
      <c r="D537" s="13" t="s">
        <v>119</v>
      </c>
      <c r="E537" s="13" t="s">
        <v>2410</v>
      </c>
      <c r="F537" s="11" t="s">
        <v>4923</v>
      </c>
      <c r="G537" s="1" t="s">
        <v>4924</v>
      </c>
      <c r="H537" s="1" t="s">
        <v>142</v>
      </c>
      <c r="I537" s="1" t="s">
        <v>143</v>
      </c>
      <c r="J537" s="2">
        <v>0</v>
      </c>
      <c r="K537" s="2">
        <v>378100</v>
      </c>
      <c r="L537" s="2">
        <v>378100</v>
      </c>
      <c r="M537" s="2">
        <v>0</v>
      </c>
      <c r="N537" s="6">
        <f t="shared" si="8"/>
        <v>0</v>
      </c>
      <c r="O537" s="2">
        <v>0</v>
      </c>
      <c r="P537" s="2">
        <v>0</v>
      </c>
    </row>
    <row r="538" spans="1:16" ht="30" x14ac:dyDescent="0.25">
      <c r="A538" s="1" t="s">
        <v>4011</v>
      </c>
      <c r="B538" s="1" t="s">
        <v>55</v>
      </c>
      <c r="C538" s="22" t="s">
        <v>3957</v>
      </c>
      <c r="D538" s="13" t="s">
        <v>137</v>
      </c>
      <c r="E538" s="13" t="s">
        <v>137</v>
      </c>
      <c r="F538" s="11" t="s">
        <v>607</v>
      </c>
      <c r="G538" s="1" t="s">
        <v>608</v>
      </c>
      <c r="H538" s="1" t="s">
        <v>142</v>
      </c>
      <c r="I538" s="1" t="s">
        <v>143</v>
      </c>
      <c r="J538" s="2">
        <v>97477</v>
      </c>
      <c r="K538" s="2">
        <v>120000</v>
      </c>
      <c r="L538" s="2">
        <v>120000</v>
      </c>
      <c r="M538" s="2">
        <v>40018.239999999998</v>
      </c>
      <c r="N538" s="6">
        <f t="shared" si="8"/>
        <v>0.3334853333333333</v>
      </c>
      <c r="O538" s="2">
        <v>0</v>
      </c>
      <c r="P538" s="2">
        <v>0</v>
      </c>
    </row>
    <row r="539" spans="1:16" ht="30" x14ac:dyDescent="0.25">
      <c r="A539" s="1" t="s">
        <v>4011</v>
      </c>
      <c r="B539" s="1" t="s">
        <v>55</v>
      </c>
      <c r="C539" s="22" t="s">
        <v>3957</v>
      </c>
      <c r="D539" s="13" t="s">
        <v>119</v>
      </c>
      <c r="E539" s="13" t="s">
        <v>2410</v>
      </c>
      <c r="F539" s="11" t="s">
        <v>4925</v>
      </c>
      <c r="G539" s="1" t="s">
        <v>4926</v>
      </c>
      <c r="H539" s="1" t="s">
        <v>140</v>
      </c>
      <c r="I539" s="1" t="s">
        <v>145</v>
      </c>
      <c r="J539" s="2">
        <v>0</v>
      </c>
      <c r="K539" s="2">
        <v>5000</v>
      </c>
      <c r="L539" s="2">
        <v>5000</v>
      </c>
      <c r="M539" s="2">
        <v>3041.7220000000002</v>
      </c>
      <c r="N539" s="6">
        <f t="shared" si="8"/>
        <v>0.60834440000000001</v>
      </c>
      <c r="O539" s="2">
        <v>0</v>
      </c>
      <c r="P539" s="2">
        <v>0</v>
      </c>
    </row>
    <row r="540" spans="1:16" ht="30" x14ac:dyDescent="0.25">
      <c r="A540" s="1" t="s">
        <v>4011</v>
      </c>
      <c r="B540" s="1" t="s">
        <v>55</v>
      </c>
      <c r="C540" s="22" t="s">
        <v>3957</v>
      </c>
      <c r="D540" s="13" t="s">
        <v>146</v>
      </c>
      <c r="E540" s="13" t="s">
        <v>2415</v>
      </c>
      <c r="F540" s="11" t="s">
        <v>3178</v>
      </c>
      <c r="G540" s="1" t="s">
        <v>5139</v>
      </c>
      <c r="H540" s="1" t="s">
        <v>57</v>
      </c>
      <c r="I540" s="1" t="s">
        <v>58</v>
      </c>
      <c r="J540" s="2">
        <v>10630</v>
      </c>
      <c r="K540" s="2">
        <v>11130</v>
      </c>
      <c r="L540" s="2">
        <v>11130</v>
      </c>
      <c r="M540" s="2">
        <v>81.17</v>
      </c>
      <c r="N540" s="6">
        <f t="shared" si="8"/>
        <v>7.2929020664869726E-3</v>
      </c>
      <c r="O540" s="2">
        <v>213000</v>
      </c>
      <c r="P540" s="2">
        <v>148000</v>
      </c>
    </row>
    <row r="541" spans="1:16" ht="30" x14ac:dyDescent="0.25">
      <c r="A541" s="1" t="s">
        <v>4011</v>
      </c>
      <c r="B541" s="1" t="s">
        <v>55</v>
      </c>
      <c r="C541" s="22" t="s">
        <v>3957</v>
      </c>
      <c r="D541" s="13" t="s">
        <v>146</v>
      </c>
      <c r="E541" s="13" t="s">
        <v>2404</v>
      </c>
      <c r="F541" s="11" t="s">
        <v>4927</v>
      </c>
      <c r="G541" s="1" t="s">
        <v>4928</v>
      </c>
      <c r="H541" s="1" t="s">
        <v>140</v>
      </c>
      <c r="I541" s="1" t="s">
        <v>145</v>
      </c>
      <c r="J541" s="2">
        <v>0</v>
      </c>
      <c r="K541" s="2">
        <v>84000</v>
      </c>
      <c r="L541" s="2">
        <v>84000</v>
      </c>
      <c r="M541" s="2">
        <v>74444</v>
      </c>
      <c r="N541" s="6">
        <f t="shared" si="8"/>
        <v>0.88623809523809527</v>
      </c>
      <c r="O541" s="2">
        <v>0</v>
      </c>
      <c r="P541" s="2">
        <v>0</v>
      </c>
    </row>
    <row r="542" spans="1:16" ht="30" x14ac:dyDescent="0.25">
      <c r="A542" s="1" t="s">
        <v>4011</v>
      </c>
      <c r="B542" s="1" t="s">
        <v>55</v>
      </c>
      <c r="C542" s="22" t="s">
        <v>3957</v>
      </c>
      <c r="D542" s="13" t="s">
        <v>118</v>
      </c>
      <c r="E542" s="13" t="s">
        <v>118</v>
      </c>
      <c r="F542" s="11" t="s">
        <v>2150</v>
      </c>
      <c r="G542" s="1" t="s">
        <v>5140</v>
      </c>
      <c r="H542" s="1" t="s">
        <v>140</v>
      </c>
      <c r="I542" s="1" t="s">
        <v>145</v>
      </c>
      <c r="J542" s="2">
        <v>306139</v>
      </c>
      <c r="K542" s="2">
        <v>384690</v>
      </c>
      <c r="L542" s="2">
        <v>384690</v>
      </c>
      <c r="M542" s="2">
        <v>64027.218000000001</v>
      </c>
      <c r="N542" s="6">
        <f t="shared" si="8"/>
        <v>0.16643847773531936</v>
      </c>
      <c r="O542" s="2">
        <v>40000</v>
      </c>
      <c r="P542" s="2">
        <v>0</v>
      </c>
    </row>
    <row r="543" spans="1:16" ht="30" x14ac:dyDescent="0.25">
      <c r="A543" s="1" t="s">
        <v>4011</v>
      </c>
      <c r="B543" s="1" t="s">
        <v>55</v>
      </c>
      <c r="C543" s="22" t="s">
        <v>3957</v>
      </c>
      <c r="D543" s="13" t="s">
        <v>119</v>
      </c>
      <c r="E543" s="13" t="s">
        <v>2408</v>
      </c>
      <c r="F543" s="11" t="s">
        <v>5843</v>
      </c>
      <c r="G543" s="1" t="s">
        <v>5844</v>
      </c>
      <c r="H543" s="22" t="s">
        <v>140</v>
      </c>
      <c r="I543" s="22" t="s">
        <v>147</v>
      </c>
      <c r="J543" s="2">
        <v>0</v>
      </c>
      <c r="K543" s="2">
        <v>700</v>
      </c>
      <c r="L543" s="2">
        <v>700</v>
      </c>
      <c r="M543" s="2">
        <v>0</v>
      </c>
      <c r="N543" s="6">
        <f t="shared" si="8"/>
        <v>0</v>
      </c>
      <c r="O543" s="2">
        <v>0</v>
      </c>
      <c r="P543" s="2">
        <v>0</v>
      </c>
    </row>
    <row r="544" spans="1:16" ht="25.5" customHeight="1" x14ac:dyDescent="0.25">
      <c r="A544" s="1" t="s">
        <v>4011</v>
      </c>
      <c r="B544" s="1" t="s">
        <v>55</v>
      </c>
      <c r="C544" s="22" t="s">
        <v>3957</v>
      </c>
      <c r="D544" s="13" t="s">
        <v>146</v>
      </c>
      <c r="E544" s="13" t="s">
        <v>2415</v>
      </c>
      <c r="F544" s="25" t="s">
        <v>2711</v>
      </c>
      <c r="G544" s="22" t="s">
        <v>2712</v>
      </c>
      <c r="H544" s="1" t="s">
        <v>140</v>
      </c>
      <c r="I544" s="1" t="s">
        <v>147</v>
      </c>
      <c r="J544" s="2">
        <v>277998</v>
      </c>
      <c r="K544" s="2">
        <v>137000</v>
      </c>
      <c r="L544" s="2">
        <v>137000</v>
      </c>
      <c r="M544" s="2">
        <v>113279.177</v>
      </c>
      <c r="N544" s="6">
        <f t="shared" si="8"/>
        <v>0.82685530656934303</v>
      </c>
      <c r="O544" s="2">
        <v>97000</v>
      </c>
      <c r="P544" s="2">
        <v>0</v>
      </c>
    </row>
    <row r="545" spans="1:16" ht="30" x14ac:dyDescent="0.25">
      <c r="A545" s="1" t="s">
        <v>4011</v>
      </c>
      <c r="B545" s="1" t="s">
        <v>55</v>
      </c>
      <c r="C545" s="22" t="s">
        <v>3957</v>
      </c>
      <c r="D545" s="13" t="s">
        <v>112</v>
      </c>
      <c r="E545" s="13" t="s">
        <v>112</v>
      </c>
      <c r="F545" s="11" t="s">
        <v>4048</v>
      </c>
      <c r="G545" s="1" t="s">
        <v>4049</v>
      </c>
      <c r="H545" s="22" t="s">
        <v>57</v>
      </c>
      <c r="I545" s="22" t="s">
        <v>58</v>
      </c>
      <c r="J545" s="2">
        <v>0</v>
      </c>
      <c r="K545" s="2">
        <v>10200000</v>
      </c>
      <c r="L545" s="2">
        <v>10200000</v>
      </c>
      <c r="M545" s="2">
        <v>1954.3589999999999</v>
      </c>
      <c r="N545" s="6">
        <f t="shared" si="8"/>
        <v>1.9160382352941175E-4</v>
      </c>
      <c r="O545" s="2">
        <v>0</v>
      </c>
      <c r="P545" s="2">
        <v>0</v>
      </c>
    </row>
    <row r="546" spans="1:16" ht="60" x14ac:dyDescent="0.25">
      <c r="A546" s="1" t="s">
        <v>4011</v>
      </c>
      <c r="B546" s="1" t="s">
        <v>55</v>
      </c>
      <c r="C546" s="22" t="s">
        <v>3957</v>
      </c>
      <c r="D546" s="13" t="s">
        <v>150</v>
      </c>
      <c r="E546" s="13" t="s">
        <v>2418</v>
      </c>
      <c r="F546" s="11" t="s">
        <v>609</v>
      </c>
      <c r="G546" s="1" t="s">
        <v>5141</v>
      </c>
      <c r="H546" s="1" t="s">
        <v>59</v>
      </c>
      <c r="I546" s="1" t="s">
        <v>144</v>
      </c>
      <c r="J546" s="2">
        <v>443948</v>
      </c>
      <c r="K546" s="2">
        <v>887000</v>
      </c>
      <c r="L546" s="2">
        <v>887000</v>
      </c>
      <c r="M546" s="2">
        <v>0</v>
      </c>
      <c r="N546" s="6">
        <f t="shared" si="8"/>
        <v>0</v>
      </c>
      <c r="O546" s="2">
        <v>0</v>
      </c>
      <c r="P546" s="2">
        <v>0</v>
      </c>
    </row>
    <row r="547" spans="1:16" ht="45" x14ac:dyDescent="0.25">
      <c r="A547" s="1" t="s">
        <v>4011</v>
      </c>
      <c r="B547" s="1" t="s">
        <v>55</v>
      </c>
      <c r="C547" s="22" t="s">
        <v>3957</v>
      </c>
      <c r="D547" s="13" t="s">
        <v>112</v>
      </c>
      <c r="E547" s="13" t="s">
        <v>112</v>
      </c>
      <c r="F547" s="11" t="s">
        <v>610</v>
      </c>
      <c r="G547" s="1" t="s">
        <v>611</v>
      </c>
      <c r="H547" s="1" t="s">
        <v>381</v>
      </c>
      <c r="I547" s="1" t="s">
        <v>612</v>
      </c>
      <c r="J547" s="2">
        <v>1020480</v>
      </c>
      <c r="K547" s="2">
        <v>0</v>
      </c>
      <c r="L547" s="2">
        <v>0</v>
      </c>
      <c r="M547" s="2">
        <v>0</v>
      </c>
      <c r="N547" s="6" t="str">
        <f t="shared" si="8"/>
        <v>-</v>
      </c>
      <c r="O547" s="2">
        <v>0</v>
      </c>
      <c r="P547" s="2">
        <v>0</v>
      </c>
    </row>
    <row r="548" spans="1:16" ht="30" x14ac:dyDescent="0.25">
      <c r="A548" s="1" t="s">
        <v>4011</v>
      </c>
      <c r="B548" s="1" t="s">
        <v>55</v>
      </c>
      <c r="C548" s="22" t="s">
        <v>3957</v>
      </c>
      <c r="D548" s="13" t="s">
        <v>146</v>
      </c>
      <c r="E548" s="13" t="s">
        <v>2404</v>
      </c>
      <c r="F548" s="11" t="s">
        <v>4050</v>
      </c>
      <c r="G548" s="1" t="s">
        <v>4051</v>
      </c>
      <c r="H548" s="1" t="s">
        <v>140</v>
      </c>
      <c r="I548" s="1" t="s">
        <v>4052</v>
      </c>
      <c r="J548" s="2">
        <v>0</v>
      </c>
      <c r="K548" s="2">
        <v>1262000</v>
      </c>
      <c r="L548" s="2">
        <v>1262000</v>
      </c>
      <c r="M548" s="2">
        <v>1261973.9790000001</v>
      </c>
      <c r="N548" s="6">
        <f t="shared" si="8"/>
        <v>0.99997938114104601</v>
      </c>
      <c r="O548" s="2">
        <v>0</v>
      </c>
      <c r="P548" s="2">
        <v>0</v>
      </c>
    </row>
    <row r="549" spans="1:16" ht="30" x14ac:dyDescent="0.25">
      <c r="A549" s="1" t="s">
        <v>4011</v>
      </c>
      <c r="B549" s="1" t="s">
        <v>55</v>
      </c>
      <c r="C549" s="22" t="s">
        <v>3957</v>
      </c>
      <c r="D549" s="13" t="s">
        <v>146</v>
      </c>
      <c r="E549" s="13" t="s">
        <v>146</v>
      </c>
      <c r="F549" s="11" t="s">
        <v>4053</v>
      </c>
      <c r="G549" s="1" t="s">
        <v>4054</v>
      </c>
      <c r="H549" s="1" t="s">
        <v>57</v>
      </c>
      <c r="I549" s="1" t="s">
        <v>58</v>
      </c>
      <c r="J549" s="2">
        <v>0</v>
      </c>
      <c r="K549" s="2">
        <v>16000</v>
      </c>
      <c r="L549" s="2">
        <v>16000</v>
      </c>
      <c r="M549" s="2">
        <v>5999.7470000000003</v>
      </c>
      <c r="N549" s="6">
        <f t="shared" si="8"/>
        <v>0.37498418750000001</v>
      </c>
      <c r="O549" s="2">
        <v>0</v>
      </c>
      <c r="P549" s="2">
        <v>0</v>
      </c>
    </row>
    <row r="550" spans="1:16" ht="30" x14ac:dyDescent="0.25">
      <c r="A550" s="1" t="s">
        <v>4011</v>
      </c>
      <c r="B550" s="1" t="s">
        <v>55</v>
      </c>
      <c r="C550" s="22" t="s">
        <v>3957</v>
      </c>
      <c r="D550" s="13" t="s">
        <v>146</v>
      </c>
      <c r="E550" s="13" t="s">
        <v>146</v>
      </c>
      <c r="F550" s="11" t="s">
        <v>613</v>
      </c>
      <c r="G550" s="1" t="s">
        <v>614</v>
      </c>
      <c r="H550" s="1" t="s">
        <v>140</v>
      </c>
      <c r="I550" s="1" t="s">
        <v>147</v>
      </c>
      <c r="J550" s="2">
        <v>1999407</v>
      </c>
      <c r="K550" s="2">
        <v>1190000</v>
      </c>
      <c r="L550" s="2">
        <v>1190000</v>
      </c>
      <c r="M550" s="2">
        <v>882042.65899999999</v>
      </c>
      <c r="N550" s="6">
        <f t="shared" si="8"/>
        <v>0.74121231848739499</v>
      </c>
      <c r="O550" s="2">
        <v>0</v>
      </c>
      <c r="P550" s="2">
        <v>0</v>
      </c>
    </row>
    <row r="551" spans="1:16" ht="30" x14ac:dyDescent="0.25">
      <c r="A551" s="1" t="s">
        <v>4011</v>
      </c>
      <c r="B551" s="1" t="s">
        <v>55</v>
      </c>
      <c r="C551" s="22" t="s">
        <v>3957</v>
      </c>
      <c r="D551" s="13" t="s">
        <v>146</v>
      </c>
      <c r="E551" s="13" t="s">
        <v>2415</v>
      </c>
      <c r="F551" s="11" t="s">
        <v>615</v>
      </c>
      <c r="G551" s="1" t="s">
        <v>5142</v>
      </c>
      <c r="H551" s="1" t="s">
        <v>142</v>
      </c>
      <c r="I551" s="1" t="s">
        <v>389</v>
      </c>
      <c r="J551" s="2">
        <v>90355</v>
      </c>
      <c r="K551" s="2">
        <v>103000</v>
      </c>
      <c r="L551" s="2">
        <v>103000</v>
      </c>
      <c r="M551" s="2">
        <v>41493.9</v>
      </c>
      <c r="N551" s="6">
        <f t="shared" si="8"/>
        <v>0.40285339805825243</v>
      </c>
      <c r="O551" s="2">
        <v>0</v>
      </c>
      <c r="P551" s="2">
        <v>0</v>
      </c>
    </row>
    <row r="552" spans="1:16" ht="60" x14ac:dyDescent="0.25">
      <c r="A552" s="1" t="s">
        <v>4011</v>
      </c>
      <c r="B552" s="1" t="s">
        <v>55</v>
      </c>
      <c r="C552" s="22" t="s">
        <v>3957</v>
      </c>
      <c r="D552" s="13" t="s">
        <v>119</v>
      </c>
      <c r="E552" s="13" t="s">
        <v>2412</v>
      </c>
      <c r="F552" s="11" t="s">
        <v>616</v>
      </c>
      <c r="G552" s="1" t="s">
        <v>617</v>
      </c>
      <c r="H552" s="1" t="s">
        <v>59</v>
      </c>
      <c r="I552" s="1" t="s">
        <v>144</v>
      </c>
      <c r="J552" s="2">
        <v>4764597</v>
      </c>
      <c r="K552" s="2">
        <v>4523000</v>
      </c>
      <c r="L552" s="2">
        <v>4523000</v>
      </c>
      <c r="M552" s="2">
        <v>3916273.9389999998</v>
      </c>
      <c r="N552" s="6">
        <f t="shared" si="8"/>
        <v>0.8658576031395091</v>
      </c>
      <c r="O552" s="2">
        <v>3391000</v>
      </c>
      <c r="P552" s="2">
        <v>4949000</v>
      </c>
    </row>
    <row r="553" spans="1:16" ht="30" x14ac:dyDescent="0.25">
      <c r="A553" s="1" t="s">
        <v>4011</v>
      </c>
      <c r="B553" s="1" t="s">
        <v>55</v>
      </c>
      <c r="C553" s="22" t="s">
        <v>3957</v>
      </c>
      <c r="D553" s="13" t="s">
        <v>121</v>
      </c>
      <c r="E553" s="13" t="s">
        <v>121</v>
      </c>
      <c r="F553" s="11" t="s">
        <v>618</v>
      </c>
      <c r="G553" s="1" t="s">
        <v>619</v>
      </c>
      <c r="H553" s="1" t="s">
        <v>57</v>
      </c>
      <c r="I553" s="1" t="s">
        <v>60</v>
      </c>
      <c r="J553" s="2">
        <v>137303</v>
      </c>
      <c r="K553" s="2">
        <v>150000</v>
      </c>
      <c r="L553" s="2">
        <v>150000</v>
      </c>
      <c r="M553" s="2">
        <v>119477.13800000001</v>
      </c>
      <c r="N553" s="6">
        <f t="shared" si="8"/>
        <v>0.79651425333333337</v>
      </c>
      <c r="O553" s="2">
        <v>0</v>
      </c>
      <c r="P553" s="2">
        <v>0</v>
      </c>
    </row>
    <row r="554" spans="1:16" ht="30" x14ac:dyDescent="0.25">
      <c r="A554" s="1" t="s">
        <v>4011</v>
      </c>
      <c r="B554" s="1" t="s">
        <v>55</v>
      </c>
      <c r="C554" s="22" t="s">
        <v>3957</v>
      </c>
      <c r="D554" s="13" t="s">
        <v>124</v>
      </c>
      <c r="E554" s="13" t="s">
        <v>2413</v>
      </c>
      <c r="F554" s="11" t="s">
        <v>620</v>
      </c>
      <c r="G554" s="1" t="s">
        <v>5143</v>
      </c>
      <c r="H554" s="1" t="s">
        <v>57</v>
      </c>
      <c r="I554" s="1" t="s">
        <v>621</v>
      </c>
      <c r="J554" s="2">
        <v>288605</v>
      </c>
      <c r="K554" s="2">
        <v>574000</v>
      </c>
      <c r="L554" s="2">
        <v>574000</v>
      </c>
      <c r="M554" s="2">
        <v>237477.18</v>
      </c>
      <c r="N554" s="6">
        <f t="shared" si="8"/>
        <v>0.41372331010452962</v>
      </c>
      <c r="O554" s="2">
        <v>188000</v>
      </c>
      <c r="P554" s="2">
        <v>0</v>
      </c>
    </row>
    <row r="555" spans="1:16" ht="30" x14ac:dyDescent="0.25">
      <c r="A555" s="1" t="s">
        <v>4011</v>
      </c>
      <c r="B555" s="1" t="s">
        <v>55</v>
      </c>
      <c r="C555" s="22" t="s">
        <v>3957</v>
      </c>
      <c r="D555" s="13" t="s">
        <v>119</v>
      </c>
      <c r="E555" s="13" t="s">
        <v>2406</v>
      </c>
      <c r="F555" s="11" t="s">
        <v>1821</v>
      </c>
      <c r="G555" s="1" t="s">
        <v>1822</v>
      </c>
      <c r="H555" s="1" t="s">
        <v>7</v>
      </c>
      <c r="I555" s="1" t="s">
        <v>8</v>
      </c>
      <c r="J555" s="2">
        <v>212600</v>
      </c>
      <c r="K555" s="2">
        <v>336500</v>
      </c>
      <c r="L555" s="2">
        <v>336500</v>
      </c>
      <c r="M555" s="2">
        <v>111223.30500000001</v>
      </c>
      <c r="N555" s="6">
        <f t="shared" si="8"/>
        <v>0.33052988112927195</v>
      </c>
      <c r="O555" s="2">
        <v>364000</v>
      </c>
      <c r="P555" s="2">
        <v>0</v>
      </c>
    </row>
    <row r="556" spans="1:16" ht="30" x14ac:dyDescent="0.25">
      <c r="A556" s="1" t="s">
        <v>4011</v>
      </c>
      <c r="B556" s="1" t="s">
        <v>55</v>
      </c>
      <c r="C556" s="22" t="s">
        <v>3957</v>
      </c>
      <c r="D556" s="13" t="s">
        <v>119</v>
      </c>
      <c r="E556" s="13" t="s">
        <v>2410</v>
      </c>
      <c r="F556" s="11" t="s">
        <v>4929</v>
      </c>
      <c r="G556" s="1" t="s">
        <v>4930</v>
      </c>
      <c r="H556" s="1" t="s">
        <v>7</v>
      </c>
      <c r="I556" s="1" t="s">
        <v>8</v>
      </c>
      <c r="J556" s="2">
        <v>0</v>
      </c>
      <c r="K556" s="2">
        <v>1690600</v>
      </c>
      <c r="L556" s="2">
        <v>1690600</v>
      </c>
      <c r="M556" s="2">
        <v>869663.277</v>
      </c>
      <c r="N556" s="6">
        <f t="shared" si="8"/>
        <v>0.51441102389684135</v>
      </c>
      <c r="O556" s="2">
        <v>0</v>
      </c>
      <c r="P556" s="2">
        <v>0</v>
      </c>
    </row>
    <row r="557" spans="1:16" ht="30" x14ac:dyDescent="0.25">
      <c r="A557" s="1" t="s">
        <v>4011</v>
      </c>
      <c r="B557" s="1" t="s">
        <v>55</v>
      </c>
      <c r="C557" s="22" t="s">
        <v>3957</v>
      </c>
      <c r="D557" s="13" t="s">
        <v>119</v>
      </c>
      <c r="E557" s="13" t="s">
        <v>2410</v>
      </c>
      <c r="F557" s="11" t="s">
        <v>2641</v>
      </c>
      <c r="G557" s="1" t="s">
        <v>5144</v>
      </c>
      <c r="H557" s="1" t="s">
        <v>7</v>
      </c>
      <c r="I557" s="1" t="s">
        <v>8</v>
      </c>
      <c r="J557" s="2">
        <v>4603370</v>
      </c>
      <c r="K557" s="2">
        <v>2651000</v>
      </c>
      <c r="L557" s="2">
        <v>2651000</v>
      </c>
      <c r="M557" s="2">
        <v>1295914.3910000001</v>
      </c>
      <c r="N557" s="6">
        <f t="shared" si="8"/>
        <v>0.48883983062995101</v>
      </c>
      <c r="O557" s="2">
        <v>3325000</v>
      </c>
      <c r="P557" s="2">
        <v>0</v>
      </c>
    </row>
    <row r="558" spans="1:16" ht="30" x14ac:dyDescent="0.25">
      <c r="A558" s="1" t="s">
        <v>4011</v>
      </c>
      <c r="B558" s="1" t="s">
        <v>55</v>
      </c>
      <c r="C558" s="22" t="s">
        <v>3957</v>
      </c>
      <c r="D558" s="13" t="s">
        <v>146</v>
      </c>
      <c r="E558" s="13" t="s">
        <v>146</v>
      </c>
      <c r="F558" s="11" t="s">
        <v>2151</v>
      </c>
      <c r="G558" s="1" t="s">
        <v>2152</v>
      </c>
      <c r="H558" s="1" t="s">
        <v>57</v>
      </c>
      <c r="I558" s="1" t="s">
        <v>313</v>
      </c>
      <c r="J558" s="2">
        <v>3526829</v>
      </c>
      <c r="K558" s="2">
        <v>2487000</v>
      </c>
      <c r="L558" s="2">
        <v>2487000</v>
      </c>
      <c r="M558" s="2">
        <v>2216870.5260000001</v>
      </c>
      <c r="N558" s="6">
        <f t="shared" si="8"/>
        <v>0.89138340410132688</v>
      </c>
      <c r="O558" s="2">
        <v>1955000</v>
      </c>
      <c r="P558" s="2">
        <v>0</v>
      </c>
    </row>
    <row r="559" spans="1:16" ht="45" x14ac:dyDescent="0.25">
      <c r="A559" s="1" t="s">
        <v>4011</v>
      </c>
      <c r="B559" s="1" t="s">
        <v>55</v>
      </c>
      <c r="C559" s="22" t="s">
        <v>3957</v>
      </c>
      <c r="D559" s="13" t="s">
        <v>119</v>
      </c>
      <c r="E559" s="13" t="s">
        <v>2406</v>
      </c>
      <c r="F559" s="11" t="s">
        <v>1823</v>
      </c>
      <c r="G559" s="1" t="s">
        <v>5845</v>
      </c>
      <c r="H559" s="1" t="s">
        <v>140</v>
      </c>
      <c r="I559" s="1" t="s">
        <v>2490</v>
      </c>
      <c r="J559" s="2">
        <v>301803</v>
      </c>
      <c r="K559" s="2">
        <v>0</v>
      </c>
      <c r="L559" s="2">
        <v>0</v>
      </c>
      <c r="M559" s="2">
        <v>0</v>
      </c>
      <c r="N559" s="6" t="str">
        <f t="shared" si="8"/>
        <v>-</v>
      </c>
      <c r="O559" s="2">
        <v>0</v>
      </c>
      <c r="P559" s="2">
        <v>0</v>
      </c>
    </row>
    <row r="560" spans="1:16" ht="60" x14ac:dyDescent="0.25">
      <c r="A560" s="1" t="s">
        <v>4011</v>
      </c>
      <c r="B560" s="1" t="s">
        <v>55</v>
      </c>
      <c r="C560" s="22" t="s">
        <v>3957</v>
      </c>
      <c r="D560" s="13" t="s">
        <v>119</v>
      </c>
      <c r="E560" s="13" t="s">
        <v>2412</v>
      </c>
      <c r="F560" s="11" t="s">
        <v>1824</v>
      </c>
      <c r="G560" s="1" t="s">
        <v>1825</v>
      </c>
      <c r="H560" s="1" t="s">
        <v>59</v>
      </c>
      <c r="I560" s="1" t="s">
        <v>144</v>
      </c>
      <c r="J560" s="2">
        <v>4485861</v>
      </c>
      <c r="K560" s="2">
        <v>4119000</v>
      </c>
      <c r="L560" s="2">
        <v>4119000</v>
      </c>
      <c r="M560" s="2">
        <v>971499.31</v>
      </c>
      <c r="N560" s="6">
        <f t="shared" si="8"/>
        <v>0.23585805049769362</v>
      </c>
      <c r="O560" s="2">
        <v>9104000</v>
      </c>
      <c r="P560" s="2">
        <v>6524000</v>
      </c>
    </row>
    <row r="561" spans="1:16" ht="30" x14ac:dyDescent="0.25">
      <c r="A561" s="1" t="s">
        <v>4011</v>
      </c>
      <c r="B561" s="1" t="s">
        <v>55</v>
      </c>
      <c r="C561" s="22" t="s">
        <v>3957</v>
      </c>
      <c r="D561" s="13" t="s">
        <v>115</v>
      </c>
      <c r="E561" s="13" t="s">
        <v>2415</v>
      </c>
      <c r="F561" s="11" t="s">
        <v>1826</v>
      </c>
      <c r="G561" s="1" t="s">
        <v>1827</v>
      </c>
      <c r="H561" s="1" t="s">
        <v>140</v>
      </c>
      <c r="I561" s="1" t="s">
        <v>2490</v>
      </c>
      <c r="J561" s="2">
        <v>111615</v>
      </c>
      <c r="K561" s="2">
        <v>105000</v>
      </c>
      <c r="L561" s="2">
        <v>105000</v>
      </c>
      <c r="M561" s="2">
        <v>0</v>
      </c>
      <c r="N561" s="6">
        <f t="shared" si="8"/>
        <v>0</v>
      </c>
      <c r="O561" s="2">
        <v>208000</v>
      </c>
      <c r="P561" s="2">
        <v>53000</v>
      </c>
    </row>
    <row r="562" spans="1:16" ht="30" x14ac:dyDescent="0.25">
      <c r="A562" s="1" t="s">
        <v>4011</v>
      </c>
      <c r="B562" s="1" t="s">
        <v>55</v>
      </c>
      <c r="C562" s="22" t="s">
        <v>3957</v>
      </c>
      <c r="D562" s="13" t="s">
        <v>119</v>
      </c>
      <c r="E562" s="13" t="s">
        <v>2408</v>
      </c>
      <c r="F562" s="11" t="s">
        <v>2642</v>
      </c>
      <c r="G562" s="1" t="s">
        <v>5145</v>
      </c>
      <c r="H562" s="1" t="s">
        <v>7</v>
      </c>
      <c r="I562" s="1" t="s">
        <v>8</v>
      </c>
      <c r="J562" s="2">
        <v>2957940</v>
      </c>
      <c r="K562" s="2">
        <v>3050000</v>
      </c>
      <c r="L562" s="2">
        <v>3050000</v>
      </c>
      <c r="M562" s="2">
        <v>3041086.7489999998</v>
      </c>
      <c r="N562" s="6">
        <f t="shared" si="8"/>
        <v>0.99707762262295074</v>
      </c>
      <c r="O562" s="2">
        <v>187000</v>
      </c>
      <c r="P562" s="2">
        <v>0</v>
      </c>
    </row>
    <row r="563" spans="1:16" ht="30" x14ac:dyDescent="0.25">
      <c r="A563" s="1" t="s">
        <v>4011</v>
      </c>
      <c r="B563" s="1" t="s">
        <v>55</v>
      </c>
      <c r="C563" s="22" t="s">
        <v>3957</v>
      </c>
      <c r="D563" s="13" t="s">
        <v>119</v>
      </c>
      <c r="E563" s="13" t="s">
        <v>2410</v>
      </c>
      <c r="F563" s="11" t="s">
        <v>1639</v>
      </c>
      <c r="G563" s="1" t="s">
        <v>5146</v>
      </c>
      <c r="H563" s="1" t="s">
        <v>7</v>
      </c>
      <c r="I563" s="1" t="s">
        <v>8</v>
      </c>
      <c r="J563" s="2">
        <v>3538727</v>
      </c>
      <c r="K563" s="2">
        <v>3028000</v>
      </c>
      <c r="L563" s="2">
        <v>3028000</v>
      </c>
      <c r="M563" s="2">
        <v>2881533.7710000002</v>
      </c>
      <c r="N563" s="6">
        <f t="shared" si="8"/>
        <v>0.95162938276089837</v>
      </c>
      <c r="O563" s="2">
        <v>2106000</v>
      </c>
      <c r="P563" s="2">
        <v>0</v>
      </c>
    </row>
    <row r="564" spans="1:16" ht="165" x14ac:dyDescent="0.25">
      <c r="A564" s="1" t="s">
        <v>4011</v>
      </c>
      <c r="B564" s="1" t="s">
        <v>55</v>
      </c>
      <c r="C564" s="22" t="s">
        <v>3957</v>
      </c>
      <c r="D564" s="13" t="s">
        <v>119</v>
      </c>
      <c r="E564" s="13" t="s">
        <v>2411</v>
      </c>
      <c r="F564" s="11" t="s">
        <v>3161</v>
      </c>
      <c r="G564" s="1" t="s">
        <v>3162</v>
      </c>
      <c r="H564" s="1" t="s">
        <v>59</v>
      </c>
      <c r="I564" s="1" t="s">
        <v>600</v>
      </c>
      <c r="J564" s="2">
        <v>5466367</v>
      </c>
      <c r="K564" s="2">
        <v>5865785</v>
      </c>
      <c r="L564" s="2">
        <v>5865785</v>
      </c>
      <c r="M564" s="2">
        <v>3216210.3930000002</v>
      </c>
      <c r="N564" s="6">
        <f t="shared" si="8"/>
        <v>0.54830008140427922</v>
      </c>
      <c r="O564" s="2">
        <v>0</v>
      </c>
      <c r="P564" s="2">
        <v>0</v>
      </c>
    </row>
    <row r="565" spans="1:16" ht="165" x14ac:dyDescent="0.25">
      <c r="A565" s="1" t="s">
        <v>4011</v>
      </c>
      <c r="B565" s="1" t="s">
        <v>55</v>
      </c>
      <c r="C565" s="22" t="s">
        <v>3957</v>
      </c>
      <c r="D565" s="13" t="s">
        <v>119</v>
      </c>
      <c r="E565" s="13" t="s">
        <v>2412</v>
      </c>
      <c r="F565" s="11" t="s">
        <v>3166</v>
      </c>
      <c r="G565" s="1" t="s">
        <v>3167</v>
      </c>
      <c r="H565" s="1" t="s">
        <v>59</v>
      </c>
      <c r="I565" s="1" t="s">
        <v>600</v>
      </c>
      <c r="J565" s="2">
        <v>781941</v>
      </c>
      <c r="K565" s="2">
        <v>854500</v>
      </c>
      <c r="L565" s="2">
        <v>854500</v>
      </c>
      <c r="M565" s="2">
        <v>76.396000000000001</v>
      </c>
      <c r="N565" s="6">
        <f t="shared" si="8"/>
        <v>8.9404330017554123E-5</v>
      </c>
      <c r="O565" s="2">
        <v>2107000</v>
      </c>
      <c r="P565" s="2">
        <v>2107000</v>
      </c>
    </row>
    <row r="566" spans="1:16" ht="30" x14ac:dyDescent="0.25">
      <c r="A566" s="1" t="s">
        <v>4011</v>
      </c>
      <c r="B566" s="1" t="s">
        <v>55</v>
      </c>
      <c r="C566" s="22" t="s">
        <v>3957</v>
      </c>
      <c r="D566" s="13" t="s">
        <v>119</v>
      </c>
      <c r="E566" s="13" t="s">
        <v>2410</v>
      </c>
      <c r="F566" s="11" t="s">
        <v>3163</v>
      </c>
      <c r="G566" s="1" t="s">
        <v>5846</v>
      </c>
      <c r="H566" s="1" t="s">
        <v>7</v>
      </c>
      <c r="I566" s="1" t="s">
        <v>8</v>
      </c>
      <c r="J566" s="2">
        <v>3111133</v>
      </c>
      <c r="K566" s="2">
        <v>0</v>
      </c>
      <c r="L566" s="2">
        <v>0</v>
      </c>
      <c r="M566" s="2">
        <v>0</v>
      </c>
      <c r="N566" s="6" t="str">
        <f t="shared" si="8"/>
        <v>-</v>
      </c>
      <c r="O566" s="2">
        <v>0</v>
      </c>
      <c r="P566" s="2">
        <v>0</v>
      </c>
    </row>
    <row r="567" spans="1:16" ht="30" x14ac:dyDescent="0.25">
      <c r="A567" s="1" t="s">
        <v>4011</v>
      </c>
      <c r="B567" s="1" t="s">
        <v>55</v>
      </c>
      <c r="C567" s="22" t="s">
        <v>3957</v>
      </c>
      <c r="D567" s="13" t="s">
        <v>150</v>
      </c>
      <c r="E567" s="13" t="s">
        <v>2418</v>
      </c>
      <c r="F567" s="11" t="s">
        <v>2779</v>
      </c>
      <c r="G567" s="1" t="s">
        <v>2780</v>
      </c>
      <c r="H567" s="1" t="s">
        <v>7</v>
      </c>
      <c r="I567" s="1" t="s">
        <v>8</v>
      </c>
      <c r="J567" s="2">
        <v>527248</v>
      </c>
      <c r="K567" s="2">
        <v>727200</v>
      </c>
      <c r="L567" s="2">
        <v>727200</v>
      </c>
      <c r="M567" s="2">
        <v>322692.674</v>
      </c>
      <c r="N567" s="6">
        <f t="shared" si="8"/>
        <v>0.443746801430143</v>
      </c>
      <c r="O567" s="2">
        <v>0</v>
      </c>
      <c r="P567" s="2">
        <v>0</v>
      </c>
    </row>
    <row r="568" spans="1:16" x14ac:dyDescent="0.25">
      <c r="A568" s="1" t="s">
        <v>4011</v>
      </c>
      <c r="B568" s="1" t="s">
        <v>55</v>
      </c>
      <c r="C568" s="22" t="s">
        <v>3957</v>
      </c>
      <c r="D568" s="13" t="s">
        <v>119</v>
      </c>
      <c r="E568" s="13" t="s">
        <v>2406</v>
      </c>
      <c r="F568" s="11" t="s">
        <v>3168</v>
      </c>
      <c r="G568" s="1" t="s">
        <v>3169</v>
      </c>
      <c r="H568" s="1" t="s">
        <v>7</v>
      </c>
      <c r="I568" s="1" t="s">
        <v>8</v>
      </c>
      <c r="J568" s="2">
        <v>42520</v>
      </c>
      <c r="K568" s="2">
        <v>0</v>
      </c>
      <c r="L568" s="2">
        <v>0</v>
      </c>
      <c r="M568" s="2">
        <v>0</v>
      </c>
      <c r="N568" s="6" t="str">
        <f t="shared" si="8"/>
        <v>-</v>
      </c>
      <c r="O568" s="2">
        <v>0</v>
      </c>
      <c r="P568" s="2">
        <v>0</v>
      </c>
    </row>
    <row r="569" spans="1:16" ht="30" x14ac:dyDescent="0.25">
      <c r="A569" s="1" t="s">
        <v>4011</v>
      </c>
      <c r="B569" s="1" t="s">
        <v>55</v>
      </c>
      <c r="C569" s="22" t="s">
        <v>3957</v>
      </c>
      <c r="D569" s="13" t="s">
        <v>115</v>
      </c>
      <c r="E569" s="13" t="s">
        <v>2415</v>
      </c>
      <c r="F569" s="11" t="s">
        <v>3176</v>
      </c>
      <c r="G569" s="1" t="s">
        <v>3177</v>
      </c>
      <c r="H569" s="1" t="s">
        <v>7</v>
      </c>
      <c r="I569" s="1" t="s">
        <v>8</v>
      </c>
      <c r="J569" s="2">
        <v>42520</v>
      </c>
      <c r="K569" s="2">
        <v>0</v>
      </c>
      <c r="L569" s="2">
        <v>0</v>
      </c>
      <c r="M569" s="2">
        <v>0</v>
      </c>
      <c r="N569" s="6" t="str">
        <f t="shared" si="8"/>
        <v>-</v>
      </c>
      <c r="O569" s="2">
        <v>0</v>
      </c>
      <c r="P569" s="2">
        <v>0</v>
      </c>
    </row>
    <row r="570" spans="1:16" x14ac:dyDescent="0.25">
      <c r="A570" s="1" t="s">
        <v>4011</v>
      </c>
      <c r="B570" s="1" t="s">
        <v>55</v>
      </c>
      <c r="C570" s="22" t="s">
        <v>3957</v>
      </c>
      <c r="D570" s="13" t="s">
        <v>119</v>
      </c>
      <c r="E570" s="13" t="s">
        <v>2406</v>
      </c>
      <c r="F570" s="11" t="s">
        <v>3170</v>
      </c>
      <c r="G570" s="1" t="s">
        <v>3171</v>
      </c>
      <c r="H570" s="1" t="s">
        <v>140</v>
      </c>
      <c r="I570" s="1" t="s">
        <v>145</v>
      </c>
      <c r="J570" s="2">
        <v>10630</v>
      </c>
      <c r="K570" s="2">
        <v>0</v>
      </c>
      <c r="L570" s="2">
        <v>0</v>
      </c>
      <c r="M570" s="2">
        <v>0</v>
      </c>
      <c r="N570" s="6" t="str">
        <f t="shared" si="8"/>
        <v>-</v>
      </c>
      <c r="O570" s="2">
        <v>0</v>
      </c>
      <c r="P570" s="2">
        <v>0</v>
      </c>
    </row>
    <row r="571" spans="1:16" ht="30" x14ac:dyDescent="0.25">
      <c r="A571" s="1" t="s">
        <v>4011</v>
      </c>
      <c r="B571" s="1" t="s">
        <v>55</v>
      </c>
      <c r="C571" s="22" t="s">
        <v>3957</v>
      </c>
      <c r="D571" s="13" t="s">
        <v>150</v>
      </c>
      <c r="E571" s="13" t="s">
        <v>2423</v>
      </c>
      <c r="F571" s="11" t="s">
        <v>3180</v>
      </c>
      <c r="G571" s="1" t="s">
        <v>3181</v>
      </c>
      <c r="H571" s="1" t="s">
        <v>381</v>
      </c>
      <c r="I571" s="1" t="s">
        <v>1669</v>
      </c>
      <c r="J571" s="2">
        <v>53150</v>
      </c>
      <c r="K571" s="2">
        <v>0</v>
      </c>
      <c r="L571" s="2">
        <v>0</v>
      </c>
      <c r="M571" s="2">
        <v>0</v>
      </c>
      <c r="N571" s="6" t="str">
        <f t="shared" si="8"/>
        <v>-</v>
      </c>
      <c r="O571" s="2">
        <v>0</v>
      </c>
      <c r="P571" s="2">
        <v>0</v>
      </c>
    </row>
    <row r="572" spans="1:16" ht="30" x14ac:dyDescent="0.25">
      <c r="A572" s="1" t="s">
        <v>4011</v>
      </c>
      <c r="B572" s="1" t="s">
        <v>55</v>
      </c>
      <c r="C572" s="22" t="s">
        <v>3957</v>
      </c>
      <c r="D572" s="13" t="s">
        <v>119</v>
      </c>
      <c r="E572" s="13" t="s">
        <v>2410</v>
      </c>
      <c r="F572" s="11" t="s">
        <v>3164</v>
      </c>
      <c r="G572" s="1" t="s">
        <v>3165</v>
      </c>
      <c r="H572" s="1" t="s">
        <v>7</v>
      </c>
      <c r="I572" s="1" t="s">
        <v>8</v>
      </c>
      <c r="J572" s="2">
        <v>1555567</v>
      </c>
      <c r="K572" s="2">
        <v>0</v>
      </c>
      <c r="L572" s="2">
        <v>0</v>
      </c>
      <c r="M572" s="2">
        <v>0</v>
      </c>
      <c r="N572" s="6" t="str">
        <f t="shared" si="8"/>
        <v>-</v>
      </c>
      <c r="O572" s="2">
        <v>0</v>
      </c>
      <c r="P572" s="2">
        <v>0</v>
      </c>
    </row>
    <row r="573" spans="1:16" ht="30" x14ac:dyDescent="0.25">
      <c r="A573" s="1" t="s">
        <v>4011</v>
      </c>
      <c r="B573" s="1" t="s">
        <v>55</v>
      </c>
      <c r="C573" s="22" t="s">
        <v>3957</v>
      </c>
      <c r="D573" s="13" t="s">
        <v>119</v>
      </c>
      <c r="E573" s="13" t="s">
        <v>2406</v>
      </c>
      <c r="F573" s="11" t="s">
        <v>3172</v>
      </c>
      <c r="G573" s="1" t="s">
        <v>5847</v>
      </c>
      <c r="H573" s="1" t="s">
        <v>7</v>
      </c>
      <c r="I573" s="1" t="s">
        <v>8</v>
      </c>
      <c r="J573" s="2">
        <v>12363588</v>
      </c>
      <c r="K573" s="2">
        <v>0</v>
      </c>
      <c r="L573" s="2">
        <v>0</v>
      </c>
      <c r="M573" s="2">
        <v>0</v>
      </c>
      <c r="N573" s="6" t="str">
        <f t="shared" si="8"/>
        <v>-</v>
      </c>
      <c r="O573" s="2">
        <v>0</v>
      </c>
      <c r="P573" s="2">
        <v>0</v>
      </c>
    </row>
    <row r="574" spans="1:16" ht="30" x14ac:dyDescent="0.25">
      <c r="A574" s="1" t="s">
        <v>4011</v>
      </c>
      <c r="B574" s="1" t="s">
        <v>55</v>
      </c>
      <c r="C574" s="22" t="s">
        <v>3957</v>
      </c>
      <c r="D574" s="13" t="s">
        <v>119</v>
      </c>
      <c r="E574" s="13" t="s">
        <v>2406</v>
      </c>
      <c r="F574" s="11" t="s">
        <v>3173</v>
      </c>
      <c r="G574" s="1" t="s">
        <v>3174</v>
      </c>
      <c r="H574" s="1" t="s">
        <v>7</v>
      </c>
      <c r="I574" s="1" t="s">
        <v>8</v>
      </c>
      <c r="J574" s="2">
        <v>1063000</v>
      </c>
      <c r="K574" s="2">
        <v>0</v>
      </c>
      <c r="L574" s="2">
        <v>0</v>
      </c>
      <c r="M574" s="2">
        <v>0</v>
      </c>
      <c r="N574" s="6" t="str">
        <f t="shared" si="8"/>
        <v>-</v>
      </c>
      <c r="O574" s="2">
        <v>0</v>
      </c>
      <c r="P574" s="2">
        <v>0</v>
      </c>
    </row>
    <row r="575" spans="1:16" ht="30" x14ac:dyDescent="0.25">
      <c r="A575" s="1" t="s">
        <v>4011</v>
      </c>
      <c r="B575" s="1" t="s">
        <v>55</v>
      </c>
      <c r="C575" s="22" t="s">
        <v>3957</v>
      </c>
      <c r="D575" s="13" t="s">
        <v>119</v>
      </c>
      <c r="E575" s="13" t="s">
        <v>2410</v>
      </c>
      <c r="F575" s="11" t="s">
        <v>2875</v>
      </c>
      <c r="G575" s="1" t="s">
        <v>5147</v>
      </c>
      <c r="H575" s="1" t="s">
        <v>7</v>
      </c>
      <c r="I575" s="1" t="s">
        <v>8</v>
      </c>
      <c r="J575" s="2">
        <v>1621727</v>
      </c>
      <c r="K575" s="2">
        <v>2221000</v>
      </c>
      <c r="L575" s="2">
        <v>2221000</v>
      </c>
      <c r="M575" s="2">
        <v>703793.25100000005</v>
      </c>
      <c r="N575" s="6">
        <f t="shared" si="8"/>
        <v>0.31688124763619996</v>
      </c>
      <c r="O575" s="2">
        <v>7639000</v>
      </c>
      <c r="P575" s="2">
        <v>0</v>
      </c>
    </row>
    <row r="576" spans="1:16" ht="30" x14ac:dyDescent="0.25">
      <c r="A576" s="1" t="s">
        <v>4011</v>
      </c>
      <c r="B576" s="1" t="s">
        <v>55</v>
      </c>
      <c r="C576" s="22" t="s">
        <v>3957</v>
      </c>
      <c r="D576" s="13" t="s">
        <v>121</v>
      </c>
      <c r="E576" s="13" t="s">
        <v>121</v>
      </c>
      <c r="F576" s="11" t="s">
        <v>3184</v>
      </c>
      <c r="G576" s="1" t="s">
        <v>3185</v>
      </c>
      <c r="H576" s="1" t="s">
        <v>57</v>
      </c>
      <c r="I576" s="1" t="s">
        <v>58</v>
      </c>
      <c r="J576" s="2">
        <v>53150</v>
      </c>
      <c r="K576" s="2">
        <v>10500</v>
      </c>
      <c r="L576" s="2">
        <v>10500</v>
      </c>
      <c r="M576" s="2">
        <v>0</v>
      </c>
      <c r="N576" s="6">
        <f t="shared" si="8"/>
        <v>0</v>
      </c>
      <c r="O576" s="2">
        <v>250000</v>
      </c>
      <c r="P576" s="2">
        <v>191000</v>
      </c>
    </row>
    <row r="577" spans="1:16" ht="30" x14ac:dyDescent="0.25">
      <c r="A577" s="1" t="s">
        <v>4011</v>
      </c>
      <c r="B577" s="1" t="s">
        <v>21</v>
      </c>
      <c r="C577" s="22" t="s">
        <v>3957</v>
      </c>
      <c r="D577" s="13" t="s">
        <v>124</v>
      </c>
      <c r="E577" s="13" t="s">
        <v>2413</v>
      </c>
      <c r="F577" s="11" t="s">
        <v>4055</v>
      </c>
      <c r="G577" s="1" t="s">
        <v>4056</v>
      </c>
      <c r="H577" s="1" t="s">
        <v>157</v>
      </c>
      <c r="I577" s="1" t="s">
        <v>4057</v>
      </c>
      <c r="J577" s="2">
        <v>0</v>
      </c>
      <c r="K577" s="2">
        <v>400000</v>
      </c>
      <c r="L577" s="2">
        <v>400000</v>
      </c>
      <c r="M577" s="2">
        <v>233601.826</v>
      </c>
      <c r="N577" s="6">
        <f t="shared" si="8"/>
        <v>0.58400456499999998</v>
      </c>
      <c r="O577" s="2">
        <v>0</v>
      </c>
      <c r="P577" s="2">
        <v>0</v>
      </c>
    </row>
    <row r="578" spans="1:16" ht="30" x14ac:dyDescent="0.25">
      <c r="A578" s="1" t="s">
        <v>4011</v>
      </c>
      <c r="B578" s="1" t="s">
        <v>21</v>
      </c>
      <c r="C578" s="22" t="s">
        <v>3957</v>
      </c>
      <c r="D578" s="13" t="s">
        <v>121</v>
      </c>
      <c r="E578" s="13" t="s">
        <v>121</v>
      </c>
      <c r="F578" s="11" t="s">
        <v>622</v>
      </c>
      <c r="G578" s="1" t="s">
        <v>623</v>
      </c>
      <c r="H578" s="1" t="s">
        <v>22</v>
      </c>
      <c r="I578" s="1" t="s">
        <v>158</v>
      </c>
      <c r="J578" s="2">
        <v>7628966</v>
      </c>
      <c r="K578" s="2">
        <v>128000</v>
      </c>
      <c r="L578" s="2">
        <v>128000</v>
      </c>
      <c r="M578" s="2">
        <v>0</v>
      </c>
      <c r="N578" s="6">
        <f t="shared" si="8"/>
        <v>0</v>
      </c>
      <c r="O578" s="2">
        <v>0</v>
      </c>
      <c r="P578" s="2">
        <v>0</v>
      </c>
    </row>
    <row r="579" spans="1:16" ht="30" x14ac:dyDescent="0.25">
      <c r="A579" s="1" t="s">
        <v>4011</v>
      </c>
      <c r="B579" s="1" t="s">
        <v>21</v>
      </c>
      <c r="C579" s="22" t="s">
        <v>3957</v>
      </c>
      <c r="D579" s="13" t="s">
        <v>146</v>
      </c>
      <c r="E579" s="13" t="s">
        <v>2404</v>
      </c>
      <c r="F579" s="11" t="s">
        <v>4058</v>
      </c>
      <c r="G579" s="1" t="s">
        <v>4059</v>
      </c>
      <c r="H579" s="1" t="s">
        <v>153</v>
      </c>
      <c r="I579" s="1" t="s">
        <v>4060</v>
      </c>
      <c r="J579" s="2">
        <v>0</v>
      </c>
      <c r="K579" s="2">
        <v>5000</v>
      </c>
      <c r="L579" s="2">
        <v>5000</v>
      </c>
      <c r="M579" s="2">
        <v>0</v>
      </c>
      <c r="N579" s="6">
        <f t="shared" si="8"/>
        <v>0</v>
      </c>
      <c r="O579" s="2">
        <v>0</v>
      </c>
      <c r="P579" s="2">
        <v>0</v>
      </c>
    </row>
    <row r="580" spans="1:16" ht="30" x14ac:dyDescent="0.25">
      <c r="A580" s="1" t="s">
        <v>4011</v>
      </c>
      <c r="B580" s="1" t="s">
        <v>21</v>
      </c>
      <c r="C580" s="22" t="s">
        <v>3957</v>
      </c>
      <c r="D580" s="13" t="s">
        <v>146</v>
      </c>
      <c r="E580" s="13" t="s">
        <v>146</v>
      </c>
      <c r="F580" s="11" t="s">
        <v>624</v>
      </c>
      <c r="G580" s="1" t="s">
        <v>625</v>
      </c>
      <c r="H580" s="1" t="s">
        <v>395</v>
      </c>
      <c r="I580" s="1" t="s">
        <v>395</v>
      </c>
      <c r="J580" s="2">
        <v>637800</v>
      </c>
      <c r="K580" s="2">
        <v>3430000</v>
      </c>
      <c r="L580" s="2">
        <v>3430000</v>
      </c>
      <c r="M580" s="2">
        <v>2868009.1540000001</v>
      </c>
      <c r="N580" s="6">
        <f t="shared" si="8"/>
        <v>0.83615427230320705</v>
      </c>
      <c r="O580" s="2">
        <v>0</v>
      </c>
      <c r="P580" s="2">
        <v>0</v>
      </c>
    </row>
    <row r="581" spans="1:16" ht="30" x14ac:dyDescent="0.25">
      <c r="A581" s="1" t="s">
        <v>4011</v>
      </c>
      <c r="B581" s="1" t="s">
        <v>21</v>
      </c>
      <c r="C581" s="22" t="s">
        <v>3957</v>
      </c>
      <c r="D581" s="13" t="s">
        <v>112</v>
      </c>
      <c r="E581" s="13" t="s">
        <v>112</v>
      </c>
      <c r="F581" s="11" t="s">
        <v>4061</v>
      </c>
      <c r="G581" s="1" t="s">
        <v>4062</v>
      </c>
      <c r="H581" s="1" t="s">
        <v>4063</v>
      </c>
      <c r="I581" s="1" t="s">
        <v>4064</v>
      </c>
      <c r="J581" s="2">
        <v>0</v>
      </c>
      <c r="K581" s="2">
        <v>79000</v>
      </c>
      <c r="L581" s="2">
        <v>79000</v>
      </c>
      <c r="M581" s="2">
        <v>78907.637000000002</v>
      </c>
      <c r="N581" s="6">
        <f t="shared" ref="N581:N644" si="9">IF(K581=0,"-",M581/K581)</f>
        <v>0.99883084810126588</v>
      </c>
      <c r="O581" s="2">
        <v>0</v>
      </c>
      <c r="P581" s="2">
        <v>0</v>
      </c>
    </row>
    <row r="582" spans="1:16" ht="30" x14ac:dyDescent="0.25">
      <c r="A582" s="1" t="s">
        <v>4011</v>
      </c>
      <c r="B582" s="1" t="s">
        <v>21</v>
      </c>
      <c r="C582" s="22" t="s">
        <v>3957</v>
      </c>
      <c r="D582" s="13" t="s">
        <v>124</v>
      </c>
      <c r="E582" s="13" t="s">
        <v>124</v>
      </c>
      <c r="F582" s="11" t="s">
        <v>4065</v>
      </c>
      <c r="G582" s="1" t="s">
        <v>4066</v>
      </c>
      <c r="H582" s="1" t="s">
        <v>22</v>
      </c>
      <c r="I582" s="1" t="s">
        <v>626</v>
      </c>
      <c r="J582" s="2">
        <v>0</v>
      </c>
      <c r="K582" s="2">
        <v>30000</v>
      </c>
      <c r="L582" s="2">
        <v>30000</v>
      </c>
      <c r="M582" s="2">
        <v>0</v>
      </c>
      <c r="N582" s="6">
        <f t="shared" si="9"/>
        <v>0</v>
      </c>
      <c r="O582" s="2">
        <v>0</v>
      </c>
      <c r="P582" s="2">
        <v>0</v>
      </c>
    </row>
    <row r="583" spans="1:16" ht="45" x14ac:dyDescent="0.25">
      <c r="A583" s="1" t="s">
        <v>4011</v>
      </c>
      <c r="B583" s="1" t="s">
        <v>21</v>
      </c>
      <c r="C583" s="22" t="s">
        <v>3957</v>
      </c>
      <c r="D583" s="13" t="s">
        <v>146</v>
      </c>
      <c r="E583" s="13" t="s">
        <v>2417</v>
      </c>
      <c r="F583" s="11" t="s">
        <v>2781</v>
      </c>
      <c r="G583" s="1" t="s">
        <v>2782</v>
      </c>
      <c r="H583" s="1" t="s">
        <v>151</v>
      </c>
      <c r="I583" s="1" t="s">
        <v>152</v>
      </c>
      <c r="J583" s="2">
        <v>1594500</v>
      </c>
      <c r="K583" s="2">
        <v>1551010</v>
      </c>
      <c r="L583" s="2">
        <v>1551010</v>
      </c>
      <c r="M583" s="2">
        <v>127093.973</v>
      </c>
      <c r="N583" s="6">
        <f t="shared" si="9"/>
        <v>8.194271668138825E-2</v>
      </c>
      <c r="O583" s="2">
        <v>3740000</v>
      </c>
      <c r="P583" s="2">
        <v>0</v>
      </c>
    </row>
    <row r="584" spans="1:16" ht="30" x14ac:dyDescent="0.25">
      <c r="A584" s="1" t="s">
        <v>4011</v>
      </c>
      <c r="B584" s="1" t="s">
        <v>21</v>
      </c>
      <c r="C584" s="22" t="s">
        <v>3957</v>
      </c>
      <c r="D584" s="13" t="s">
        <v>115</v>
      </c>
      <c r="E584" s="13" t="s">
        <v>115</v>
      </c>
      <c r="F584" s="11" t="s">
        <v>3197</v>
      </c>
      <c r="G584" s="1" t="s">
        <v>5148</v>
      </c>
      <c r="H584" s="1" t="s">
        <v>153</v>
      </c>
      <c r="I584" s="1" t="s">
        <v>3198</v>
      </c>
      <c r="J584" s="2">
        <v>16114</v>
      </c>
      <c r="K584" s="2">
        <v>22000</v>
      </c>
      <c r="L584" s="2">
        <v>22000</v>
      </c>
      <c r="M584" s="2">
        <v>15658.007</v>
      </c>
      <c r="N584" s="6">
        <f t="shared" si="9"/>
        <v>0.71172759090909088</v>
      </c>
      <c r="O584" s="2">
        <v>0</v>
      </c>
      <c r="P584" s="2">
        <v>0</v>
      </c>
    </row>
    <row r="585" spans="1:16" ht="30" x14ac:dyDescent="0.25">
      <c r="A585" s="1" t="s">
        <v>4011</v>
      </c>
      <c r="B585" s="1" t="s">
        <v>21</v>
      </c>
      <c r="C585" s="22" t="s">
        <v>3957</v>
      </c>
      <c r="D585" s="13" t="s">
        <v>146</v>
      </c>
      <c r="E585" s="13" t="s">
        <v>146</v>
      </c>
      <c r="F585" s="11" t="s">
        <v>154</v>
      </c>
      <c r="G585" s="1" t="s">
        <v>155</v>
      </c>
      <c r="H585" s="1" t="s">
        <v>153</v>
      </c>
      <c r="I585" s="1" t="s">
        <v>153</v>
      </c>
      <c r="J585" s="2">
        <v>3824103</v>
      </c>
      <c r="K585" s="2">
        <v>10100</v>
      </c>
      <c r="L585" s="2">
        <v>10100</v>
      </c>
      <c r="M585" s="2">
        <v>0</v>
      </c>
      <c r="N585" s="6">
        <f t="shared" si="9"/>
        <v>0</v>
      </c>
      <c r="O585" s="2">
        <v>250000</v>
      </c>
      <c r="P585" s="2">
        <v>0</v>
      </c>
    </row>
    <row r="586" spans="1:16" ht="30" x14ac:dyDescent="0.25">
      <c r="A586" s="1" t="s">
        <v>4011</v>
      </c>
      <c r="B586" s="1" t="s">
        <v>21</v>
      </c>
      <c r="C586" s="22" t="s">
        <v>3957</v>
      </c>
      <c r="D586" s="13" t="s">
        <v>124</v>
      </c>
      <c r="E586" s="13" t="s">
        <v>2413</v>
      </c>
      <c r="F586" s="11" t="s">
        <v>628</v>
      </c>
      <c r="G586" s="1" t="s">
        <v>629</v>
      </c>
      <c r="H586" s="1" t="s">
        <v>630</v>
      </c>
      <c r="I586" s="1" t="s">
        <v>631</v>
      </c>
      <c r="J586" s="2">
        <v>195564</v>
      </c>
      <c r="K586" s="2">
        <v>241000</v>
      </c>
      <c r="L586" s="2">
        <v>241000</v>
      </c>
      <c r="M586" s="2">
        <v>94530.498999999996</v>
      </c>
      <c r="N586" s="6">
        <f t="shared" si="9"/>
        <v>0.39224273443983398</v>
      </c>
      <c r="O586" s="2">
        <v>0</v>
      </c>
      <c r="P586" s="2">
        <v>0</v>
      </c>
    </row>
    <row r="587" spans="1:16" ht="30" x14ac:dyDescent="0.25">
      <c r="A587" s="1" t="s">
        <v>4011</v>
      </c>
      <c r="B587" s="1" t="s">
        <v>21</v>
      </c>
      <c r="C587" s="22" t="s">
        <v>3957</v>
      </c>
      <c r="D587" s="13" t="s">
        <v>115</v>
      </c>
      <c r="E587" s="13" t="s">
        <v>115</v>
      </c>
      <c r="F587" s="11" t="s">
        <v>4067</v>
      </c>
      <c r="G587" s="1" t="s">
        <v>4068</v>
      </c>
      <c r="H587" s="1" t="s">
        <v>22</v>
      </c>
      <c r="I587" s="1" t="s">
        <v>268</v>
      </c>
      <c r="J587" s="2">
        <v>0</v>
      </c>
      <c r="K587" s="2">
        <v>45000</v>
      </c>
      <c r="L587" s="2">
        <v>45000</v>
      </c>
      <c r="M587" s="2">
        <v>42670.860999999997</v>
      </c>
      <c r="N587" s="6">
        <f t="shared" si="9"/>
        <v>0.94824135555555544</v>
      </c>
      <c r="O587" s="2">
        <v>0</v>
      </c>
      <c r="P587" s="2">
        <v>0</v>
      </c>
    </row>
    <row r="588" spans="1:16" x14ac:dyDescent="0.25">
      <c r="A588" s="1" t="s">
        <v>4011</v>
      </c>
      <c r="B588" s="1" t="s">
        <v>21</v>
      </c>
      <c r="C588" s="22" t="s">
        <v>3957</v>
      </c>
      <c r="D588" s="13" t="s">
        <v>119</v>
      </c>
      <c r="E588" s="13" t="s">
        <v>2406</v>
      </c>
      <c r="F588" s="11" t="s">
        <v>4519</v>
      </c>
      <c r="G588" s="1" t="s">
        <v>4520</v>
      </c>
      <c r="H588" s="1" t="s">
        <v>7</v>
      </c>
      <c r="I588" s="1" t="s">
        <v>8</v>
      </c>
      <c r="J588" s="2">
        <v>0</v>
      </c>
      <c r="K588" s="2">
        <v>40000</v>
      </c>
      <c r="L588" s="2">
        <v>40000</v>
      </c>
      <c r="M588" s="2">
        <v>7279.21</v>
      </c>
      <c r="N588" s="6">
        <f t="shared" si="9"/>
        <v>0.18198025000000001</v>
      </c>
      <c r="O588" s="2">
        <v>0</v>
      </c>
      <c r="P588" s="2">
        <v>0</v>
      </c>
    </row>
    <row r="589" spans="1:16" ht="30" x14ac:dyDescent="0.25">
      <c r="A589" s="1" t="s">
        <v>4011</v>
      </c>
      <c r="B589" s="1" t="s">
        <v>21</v>
      </c>
      <c r="C589" s="22" t="s">
        <v>3957</v>
      </c>
      <c r="D589" s="13" t="s">
        <v>115</v>
      </c>
      <c r="E589" s="13" t="s">
        <v>2416</v>
      </c>
      <c r="F589" s="11" t="s">
        <v>4069</v>
      </c>
      <c r="G589" s="1" t="s">
        <v>4070</v>
      </c>
      <c r="H589" s="1" t="s">
        <v>22</v>
      </c>
      <c r="I589" s="1" t="s">
        <v>634</v>
      </c>
      <c r="J589" s="2">
        <v>0</v>
      </c>
      <c r="K589" s="2">
        <v>20000</v>
      </c>
      <c r="L589" s="2">
        <v>20000</v>
      </c>
      <c r="M589" s="2">
        <v>4459.99</v>
      </c>
      <c r="N589" s="6">
        <f t="shared" si="9"/>
        <v>0.22299949999999999</v>
      </c>
      <c r="O589" s="2">
        <v>0</v>
      </c>
      <c r="P589" s="2">
        <v>0</v>
      </c>
    </row>
    <row r="590" spans="1:16" ht="30" x14ac:dyDescent="0.25">
      <c r="A590" s="1" t="s">
        <v>4011</v>
      </c>
      <c r="B590" s="1" t="s">
        <v>21</v>
      </c>
      <c r="C590" s="22" t="s">
        <v>3957</v>
      </c>
      <c r="D590" s="13" t="s">
        <v>124</v>
      </c>
      <c r="E590" s="13" t="s">
        <v>124</v>
      </c>
      <c r="F590" s="11" t="s">
        <v>4931</v>
      </c>
      <c r="G590" s="1" t="s">
        <v>5149</v>
      </c>
      <c r="H590" s="1" t="s">
        <v>157</v>
      </c>
      <c r="I590" s="1" t="s">
        <v>4057</v>
      </c>
      <c r="J590" s="2">
        <v>0</v>
      </c>
      <c r="K590" s="2">
        <v>250000</v>
      </c>
      <c r="L590" s="2">
        <v>250000</v>
      </c>
      <c r="M590" s="2">
        <v>215761.93900000001</v>
      </c>
      <c r="N590" s="6">
        <f t="shared" si="9"/>
        <v>0.86304775600000005</v>
      </c>
      <c r="O590" s="2">
        <v>0</v>
      </c>
      <c r="P590" s="2">
        <v>0</v>
      </c>
    </row>
    <row r="591" spans="1:16" ht="30" x14ac:dyDescent="0.25">
      <c r="A591" s="1" t="s">
        <v>4011</v>
      </c>
      <c r="B591" s="1" t="s">
        <v>21</v>
      </c>
      <c r="C591" s="22" t="s">
        <v>3957</v>
      </c>
      <c r="D591" s="13" t="s">
        <v>124</v>
      </c>
      <c r="E591" s="13" t="s">
        <v>2413</v>
      </c>
      <c r="F591" s="11" t="s">
        <v>632</v>
      </c>
      <c r="G591" s="1" t="s">
        <v>633</v>
      </c>
      <c r="H591" s="1" t="s">
        <v>22</v>
      </c>
      <c r="I591" s="1" t="s">
        <v>634</v>
      </c>
      <c r="J591" s="2">
        <v>2359860</v>
      </c>
      <c r="K591" s="2">
        <v>110020</v>
      </c>
      <c r="L591" s="2">
        <v>110020</v>
      </c>
      <c r="M591" s="2">
        <v>103100.194</v>
      </c>
      <c r="N591" s="6">
        <f t="shared" si="9"/>
        <v>0.93710410834393754</v>
      </c>
      <c r="O591" s="2">
        <v>9638000</v>
      </c>
      <c r="P591" s="2">
        <v>15646000</v>
      </c>
    </row>
    <row r="592" spans="1:16" ht="30" x14ac:dyDescent="0.25">
      <c r="A592" s="1" t="s">
        <v>4011</v>
      </c>
      <c r="B592" s="1" t="s">
        <v>21</v>
      </c>
      <c r="C592" s="22" t="s">
        <v>3957</v>
      </c>
      <c r="D592" s="13" t="s">
        <v>118</v>
      </c>
      <c r="E592" s="13" t="s">
        <v>118</v>
      </c>
      <c r="F592" s="11" t="s">
        <v>1828</v>
      </c>
      <c r="G592" s="1" t="s">
        <v>1829</v>
      </c>
      <c r="H592" s="1" t="s">
        <v>395</v>
      </c>
      <c r="I592" s="1" t="s">
        <v>655</v>
      </c>
      <c r="J592" s="2">
        <v>510495</v>
      </c>
      <c r="K592" s="2">
        <v>406000</v>
      </c>
      <c r="L592" s="2">
        <v>406000</v>
      </c>
      <c r="M592" s="2">
        <v>322589.03499999997</v>
      </c>
      <c r="N592" s="6">
        <f t="shared" si="9"/>
        <v>0.79455427339901474</v>
      </c>
      <c r="O592" s="2">
        <v>279000</v>
      </c>
      <c r="P592" s="2">
        <v>0</v>
      </c>
    </row>
    <row r="593" spans="1:16" ht="30" x14ac:dyDescent="0.25">
      <c r="A593" s="1" t="s">
        <v>4011</v>
      </c>
      <c r="B593" s="1" t="s">
        <v>21</v>
      </c>
      <c r="C593" s="22" t="s">
        <v>3957</v>
      </c>
      <c r="D593" s="13" t="s">
        <v>115</v>
      </c>
      <c r="E593" s="13" t="s">
        <v>2414</v>
      </c>
      <c r="F593" s="11" t="s">
        <v>4071</v>
      </c>
      <c r="G593" s="1" t="s">
        <v>4072</v>
      </c>
      <c r="H593" s="1" t="s">
        <v>22</v>
      </c>
      <c r="I593" s="1" t="s">
        <v>268</v>
      </c>
      <c r="J593" s="2">
        <v>0</v>
      </c>
      <c r="K593" s="2">
        <v>10000</v>
      </c>
      <c r="L593" s="2">
        <v>10000</v>
      </c>
      <c r="M593" s="2">
        <v>9737.4189999999999</v>
      </c>
      <c r="N593" s="6">
        <f t="shared" si="9"/>
        <v>0.97374189999999994</v>
      </c>
      <c r="O593" s="2">
        <v>0</v>
      </c>
      <c r="P593" s="2">
        <v>0</v>
      </c>
    </row>
    <row r="594" spans="1:16" ht="30" x14ac:dyDescent="0.25">
      <c r="A594" s="1" t="s">
        <v>4011</v>
      </c>
      <c r="B594" s="1" t="s">
        <v>21</v>
      </c>
      <c r="C594" s="22" t="s">
        <v>3957</v>
      </c>
      <c r="D594" s="13" t="s">
        <v>121</v>
      </c>
      <c r="E594" s="13" t="s">
        <v>121</v>
      </c>
      <c r="F594" s="11" t="s">
        <v>4073</v>
      </c>
      <c r="G594" s="1" t="s">
        <v>4074</v>
      </c>
      <c r="H594" s="1" t="s">
        <v>63</v>
      </c>
      <c r="I594" s="1" t="s">
        <v>162</v>
      </c>
      <c r="J594" s="2">
        <v>0</v>
      </c>
      <c r="K594" s="2">
        <v>206000</v>
      </c>
      <c r="L594" s="2">
        <v>206000</v>
      </c>
      <c r="M594" s="2">
        <v>146151.12</v>
      </c>
      <c r="N594" s="6">
        <f t="shared" si="9"/>
        <v>0.70947145631067954</v>
      </c>
      <c r="O594" s="2">
        <v>0</v>
      </c>
      <c r="P594" s="2">
        <v>0</v>
      </c>
    </row>
    <row r="595" spans="1:16" ht="30" x14ac:dyDescent="0.25">
      <c r="A595" s="1" t="s">
        <v>4011</v>
      </c>
      <c r="B595" s="1" t="s">
        <v>21</v>
      </c>
      <c r="C595" s="22" t="s">
        <v>3957</v>
      </c>
      <c r="D595" s="13" t="s">
        <v>146</v>
      </c>
      <c r="E595" s="13" t="s">
        <v>2404</v>
      </c>
      <c r="F595" s="11" t="s">
        <v>4075</v>
      </c>
      <c r="G595" s="1" t="s">
        <v>4076</v>
      </c>
      <c r="H595" s="1" t="s">
        <v>318</v>
      </c>
      <c r="I595" s="1" t="s">
        <v>318</v>
      </c>
      <c r="J595" s="2">
        <v>0</v>
      </c>
      <c r="K595" s="2">
        <v>1000</v>
      </c>
      <c r="L595" s="2">
        <v>1000</v>
      </c>
      <c r="M595" s="2">
        <v>0</v>
      </c>
      <c r="N595" s="6">
        <f t="shared" si="9"/>
        <v>0</v>
      </c>
      <c r="O595" s="2">
        <v>0</v>
      </c>
      <c r="P595" s="2">
        <v>0</v>
      </c>
    </row>
    <row r="596" spans="1:16" ht="30" x14ac:dyDescent="0.25">
      <c r="A596" s="1" t="s">
        <v>4011</v>
      </c>
      <c r="B596" s="1" t="s">
        <v>21</v>
      </c>
      <c r="C596" s="22" t="s">
        <v>3957</v>
      </c>
      <c r="D596" s="13" t="s">
        <v>121</v>
      </c>
      <c r="E596" s="13" t="s">
        <v>121</v>
      </c>
      <c r="F596" s="11" t="s">
        <v>4806</v>
      </c>
      <c r="G596" s="1" t="s">
        <v>4807</v>
      </c>
      <c r="H596" s="1" t="s">
        <v>151</v>
      </c>
      <c r="I596" s="1" t="s">
        <v>152</v>
      </c>
      <c r="J596" s="2">
        <v>0</v>
      </c>
      <c r="K596" s="2">
        <v>15000</v>
      </c>
      <c r="L596" s="2">
        <v>15000</v>
      </c>
      <c r="M596" s="2">
        <v>11821.7</v>
      </c>
      <c r="N596" s="6">
        <f t="shared" si="9"/>
        <v>0.78811333333333333</v>
      </c>
      <c r="O596" s="2">
        <v>0</v>
      </c>
      <c r="P596" s="2">
        <v>0</v>
      </c>
    </row>
    <row r="597" spans="1:16" ht="30" x14ac:dyDescent="0.25">
      <c r="A597" s="1" t="s">
        <v>4011</v>
      </c>
      <c r="B597" s="1" t="s">
        <v>21</v>
      </c>
      <c r="C597" s="22" t="s">
        <v>3957</v>
      </c>
      <c r="D597" s="13" t="s">
        <v>156</v>
      </c>
      <c r="E597" s="13" t="s">
        <v>156</v>
      </c>
      <c r="F597" s="11" t="s">
        <v>4077</v>
      </c>
      <c r="G597" s="1" t="s">
        <v>4078</v>
      </c>
      <c r="H597" s="1" t="s">
        <v>63</v>
      </c>
      <c r="I597" s="1" t="s">
        <v>162</v>
      </c>
      <c r="J597" s="2">
        <v>0</v>
      </c>
      <c r="K597" s="2">
        <v>1000</v>
      </c>
      <c r="L597" s="2">
        <v>1000</v>
      </c>
      <c r="M597" s="2">
        <v>0</v>
      </c>
      <c r="N597" s="6">
        <f t="shared" si="9"/>
        <v>0</v>
      </c>
      <c r="O597" s="2">
        <v>0</v>
      </c>
      <c r="P597" s="2">
        <v>0</v>
      </c>
    </row>
    <row r="598" spans="1:16" ht="30" x14ac:dyDescent="0.25">
      <c r="A598" s="1" t="s">
        <v>4011</v>
      </c>
      <c r="B598" s="1" t="s">
        <v>21</v>
      </c>
      <c r="C598" s="22" t="s">
        <v>3957</v>
      </c>
      <c r="D598" s="13" t="s">
        <v>156</v>
      </c>
      <c r="E598" s="13" t="s">
        <v>156</v>
      </c>
      <c r="F598" s="11" t="s">
        <v>4079</v>
      </c>
      <c r="G598" s="1" t="s">
        <v>4080</v>
      </c>
      <c r="H598" s="1" t="s">
        <v>63</v>
      </c>
      <c r="I598" s="1" t="s">
        <v>4081</v>
      </c>
      <c r="J598" s="2">
        <v>0</v>
      </c>
      <c r="K598" s="2">
        <v>1000</v>
      </c>
      <c r="L598" s="2">
        <v>1000</v>
      </c>
      <c r="M598" s="2">
        <v>0</v>
      </c>
      <c r="N598" s="6">
        <f t="shared" si="9"/>
        <v>0</v>
      </c>
      <c r="O598" s="2">
        <v>0</v>
      </c>
      <c r="P598" s="2">
        <v>0</v>
      </c>
    </row>
    <row r="599" spans="1:16" ht="30" x14ac:dyDescent="0.25">
      <c r="A599" s="1" t="s">
        <v>4011</v>
      </c>
      <c r="B599" s="1" t="s">
        <v>21</v>
      </c>
      <c r="C599" s="22" t="s">
        <v>3957</v>
      </c>
      <c r="D599" s="13" t="s">
        <v>121</v>
      </c>
      <c r="E599" s="13" t="s">
        <v>121</v>
      </c>
      <c r="F599" s="11" t="s">
        <v>635</v>
      </c>
      <c r="G599" s="1" t="s">
        <v>636</v>
      </c>
      <c r="H599" s="1" t="s">
        <v>395</v>
      </c>
      <c r="I599" s="1" t="s">
        <v>395</v>
      </c>
      <c r="J599" s="2">
        <v>2327970</v>
      </c>
      <c r="K599" s="2">
        <v>3000</v>
      </c>
      <c r="L599" s="2">
        <v>3000</v>
      </c>
      <c r="M599" s="2">
        <v>59.066000000000003</v>
      </c>
      <c r="N599" s="6">
        <f t="shared" si="9"/>
        <v>1.9688666666666667E-2</v>
      </c>
      <c r="O599" s="2">
        <v>3000000</v>
      </c>
      <c r="P599" s="2">
        <v>5000000</v>
      </c>
    </row>
    <row r="600" spans="1:16" ht="30" x14ac:dyDescent="0.25">
      <c r="A600" s="1" t="s">
        <v>4011</v>
      </c>
      <c r="B600" s="1" t="s">
        <v>21</v>
      </c>
      <c r="C600" s="22" t="s">
        <v>3957</v>
      </c>
      <c r="D600" s="13" t="s">
        <v>118</v>
      </c>
      <c r="E600" s="13" t="s">
        <v>118</v>
      </c>
      <c r="F600" s="11" t="s">
        <v>4082</v>
      </c>
      <c r="G600" s="1" t="s">
        <v>4083</v>
      </c>
      <c r="H600" s="1" t="s">
        <v>153</v>
      </c>
      <c r="I600" s="1" t="s">
        <v>153</v>
      </c>
      <c r="J600" s="2">
        <v>0</v>
      </c>
      <c r="K600" s="2">
        <v>929100</v>
      </c>
      <c r="L600" s="2">
        <v>929100</v>
      </c>
      <c r="M600" s="2">
        <v>922822.451</v>
      </c>
      <c r="N600" s="6">
        <f t="shared" si="9"/>
        <v>0.99324340867506189</v>
      </c>
      <c r="O600" s="2">
        <v>0</v>
      </c>
      <c r="P600" s="2">
        <v>0</v>
      </c>
    </row>
    <row r="601" spans="1:16" ht="45" x14ac:dyDescent="0.25">
      <c r="A601" s="1" t="s">
        <v>4011</v>
      </c>
      <c r="B601" s="1" t="s">
        <v>21</v>
      </c>
      <c r="C601" s="22" t="s">
        <v>3957</v>
      </c>
      <c r="D601" s="13" t="s">
        <v>146</v>
      </c>
      <c r="E601" s="13" t="s">
        <v>146</v>
      </c>
      <c r="F601" s="11" t="s">
        <v>2713</v>
      </c>
      <c r="G601" s="1" t="s">
        <v>5150</v>
      </c>
      <c r="H601" s="1" t="s">
        <v>3206</v>
      </c>
      <c r="I601" s="1" t="s">
        <v>3207</v>
      </c>
      <c r="J601" s="2">
        <v>638422</v>
      </c>
      <c r="K601" s="2">
        <v>476000</v>
      </c>
      <c r="L601" s="2">
        <v>476000</v>
      </c>
      <c r="M601" s="2">
        <v>237785.7</v>
      </c>
      <c r="N601" s="6">
        <f t="shared" si="9"/>
        <v>0.49954978991596644</v>
      </c>
      <c r="O601" s="2">
        <v>528000</v>
      </c>
      <c r="P601" s="2">
        <v>0</v>
      </c>
    </row>
    <row r="602" spans="1:16" ht="30" x14ac:dyDescent="0.25">
      <c r="A602" s="1" t="s">
        <v>4011</v>
      </c>
      <c r="B602" s="1" t="s">
        <v>21</v>
      </c>
      <c r="C602" s="22" t="s">
        <v>3957</v>
      </c>
      <c r="D602" s="13" t="s">
        <v>119</v>
      </c>
      <c r="E602" s="13" t="s">
        <v>2406</v>
      </c>
      <c r="F602" s="11" t="s">
        <v>2153</v>
      </c>
      <c r="G602" s="1" t="s">
        <v>2154</v>
      </c>
      <c r="H602" s="1" t="s">
        <v>22</v>
      </c>
      <c r="I602" s="1" t="s">
        <v>158</v>
      </c>
      <c r="J602" s="2">
        <v>2239741</v>
      </c>
      <c r="K602" s="2">
        <v>465000</v>
      </c>
      <c r="L602" s="2">
        <v>465000</v>
      </c>
      <c r="M602" s="2">
        <v>217866.95</v>
      </c>
      <c r="N602" s="6">
        <f t="shared" si="9"/>
        <v>0.46853107526881721</v>
      </c>
      <c r="O602" s="2">
        <v>0</v>
      </c>
      <c r="P602" s="2">
        <v>0</v>
      </c>
    </row>
    <row r="603" spans="1:16" x14ac:dyDescent="0.25">
      <c r="A603" s="1" t="s">
        <v>4011</v>
      </c>
      <c r="B603" s="1" t="s">
        <v>21</v>
      </c>
      <c r="C603" s="22" t="s">
        <v>3957</v>
      </c>
      <c r="D603" s="13" t="s">
        <v>137</v>
      </c>
      <c r="E603" s="13" t="s">
        <v>137</v>
      </c>
      <c r="F603" s="11" t="s">
        <v>4084</v>
      </c>
      <c r="G603" s="1" t="s">
        <v>4085</v>
      </c>
      <c r="H603" s="1" t="s">
        <v>151</v>
      </c>
      <c r="I603" s="1" t="s">
        <v>404</v>
      </c>
      <c r="J603" s="2">
        <v>0</v>
      </c>
      <c r="K603" s="2">
        <v>300000</v>
      </c>
      <c r="L603" s="2">
        <v>300000</v>
      </c>
      <c r="M603" s="2">
        <v>93852.498999999996</v>
      </c>
      <c r="N603" s="6">
        <f t="shared" si="9"/>
        <v>0.3128416633333333</v>
      </c>
      <c r="O603" s="2">
        <v>0</v>
      </c>
      <c r="P603" s="2">
        <v>0</v>
      </c>
    </row>
    <row r="604" spans="1:16" ht="45" x14ac:dyDescent="0.25">
      <c r="A604" s="1" t="s">
        <v>4011</v>
      </c>
      <c r="B604" s="1" t="s">
        <v>21</v>
      </c>
      <c r="C604" s="22" t="s">
        <v>3957</v>
      </c>
      <c r="D604" s="13" t="s">
        <v>121</v>
      </c>
      <c r="E604" s="13" t="s">
        <v>121</v>
      </c>
      <c r="F604" s="11" t="s">
        <v>3223</v>
      </c>
      <c r="G604" s="1" t="s">
        <v>3224</v>
      </c>
      <c r="H604" s="1" t="s">
        <v>627</v>
      </c>
      <c r="I604" s="1" t="s">
        <v>3225</v>
      </c>
      <c r="J604" s="2">
        <v>10630</v>
      </c>
      <c r="K604" s="2">
        <v>11140</v>
      </c>
      <c r="L604" s="2">
        <v>11140</v>
      </c>
      <c r="M604" s="2">
        <v>85.944000000000003</v>
      </c>
      <c r="N604" s="6">
        <f t="shared" si="9"/>
        <v>7.7149012567324961E-3</v>
      </c>
      <c r="O604" s="2">
        <v>500000</v>
      </c>
      <c r="P604" s="2">
        <v>589000</v>
      </c>
    </row>
    <row r="605" spans="1:16" ht="105" x14ac:dyDescent="0.25">
      <c r="A605" s="1" t="s">
        <v>4011</v>
      </c>
      <c r="B605" s="1" t="s">
        <v>21</v>
      </c>
      <c r="C605" s="22" t="s">
        <v>3957</v>
      </c>
      <c r="D605" s="13" t="s">
        <v>119</v>
      </c>
      <c r="E605" s="13" t="s">
        <v>2412</v>
      </c>
      <c r="F605" s="11" t="s">
        <v>4521</v>
      </c>
      <c r="G605" s="1" t="s">
        <v>4522</v>
      </c>
      <c r="H605" s="1" t="s">
        <v>160</v>
      </c>
      <c r="I605" s="1" t="s">
        <v>4523</v>
      </c>
      <c r="J605" s="2">
        <v>0</v>
      </c>
      <c r="K605" s="2">
        <v>360000</v>
      </c>
      <c r="L605" s="2">
        <v>360000</v>
      </c>
      <c r="M605" s="2">
        <v>359407.81800000003</v>
      </c>
      <c r="N605" s="6">
        <f t="shared" si="9"/>
        <v>0.99835505000000013</v>
      </c>
      <c r="O605" s="2">
        <v>0</v>
      </c>
      <c r="P605" s="2">
        <v>0</v>
      </c>
    </row>
    <row r="606" spans="1:16" ht="60" x14ac:dyDescent="0.25">
      <c r="A606" s="1" t="s">
        <v>4011</v>
      </c>
      <c r="B606" s="1" t="s">
        <v>21</v>
      </c>
      <c r="C606" s="22" t="s">
        <v>3957</v>
      </c>
      <c r="D606" s="13" t="s">
        <v>150</v>
      </c>
      <c r="E606" s="13" t="s">
        <v>2421</v>
      </c>
      <c r="F606" s="11" t="s">
        <v>3220</v>
      </c>
      <c r="G606" s="1" t="s">
        <v>5151</v>
      </c>
      <c r="H606" s="1" t="s">
        <v>630</v>
      </c>
      <c r="I606" s="1" t="s">
        <v>4808</v>
      </c>
      <c r="J606" s="2">
        <v>53150</v>
      </c>
      <c r="K606" s="2">
        <v>53650</v>
      </c>
      <c r="L606" s="2">
        <v>53650</v>
      </c>
      <c r="M606" s="2">
        <v>0</v>
      </c>
      <c r="N606" s="6">
        <f t="shared" si="9"/>
        <v>0</v>
      </c>
      <c r="O606" s="2">
        <v>213000</v>
      </c>
      <c r="P606" s="2">
        <v>114000</v>
      </c>
    </row>
    <row r="607" spans="1:16" ht="30" x14ac:dyDescent="0.25">
      <c r="A607" s="1" t="s">
        <v>4011</v>
      </c>
      <c r="B607" s="1" t="s">
        <v>21</v>
      </c>
      <c r="C607" s="22" t="s">
        <v>3957</v>
      </c>
      <c r="D607" s="13" t="s">
        <v>121</v>
      </c>
      <c r="E607" s="13" t="s">
        <v>121</v>
      </c>
      <c r="F607" s="11" t="s">
        <v>638</v>
      </c>
      <c r="G607" s="1" t="s">
        <v>639</v>
      </c>
      <c r="H607" s="1" t="s">
        <v>22</v>
      </c>
      <c r="I607" s="1" t="s">
        <v>22</v>
      </c>
      <c r="J607" s="2">
        <v>3507900</v>
      </c>
      <c r="K607" s="2">
        <v>8751000</v>
      </c>
      <c r="L607" s="2">
        <v>8751000</v>
      </c>
      <c r="M607" s="2">
        <v>5383031.9859999996</v>
      </c>
      <c r="N607" s="6">
        <f t="shared" si="9"/>
        <v>0.61513335458804708</v>
      </c>
      <c r="O607" s="2">
        <v>2085000</v>
      </c>
      <c r="P607" s="2">
        <v>0</v>
      </c>
    </row>
    <row r="608" spans="1:16" ht="30" x14ac:dyDescent="0.25">
      <c r="A608" s="1" t="s">
        <v>4011</v>
      </c>
      <c r="B608" s="1" t="s">
        <v>21</v>
      </c>
      <c r="C608" s="22" t="s">
        <v>3957</v>
      </c>
      <c r="D608" s="13" t="s">
        <v>119</v>
      </c>
      <c r="E608" s="13" t="s">
        <v>2420</v>
      </c>
      <c r="F608" s="11" t="s">
        <v>640</v>
      </c>
      <c r="G608" s="1" t="s">
        <v>641</v>
      </c>
      <c r="H608" s="1" t="s">
        <v>61</v>
      </c>
      <c r="I608" s="1" t="s">
        <v>61</v>
      </c>
      <c r="J608" s="2">
        <v>43195</v>
      </c>
      <c r="K608" s="2">
        <v>8000</v>
      </c>
      <c r="L608" s="2">
        <v>8000</v>
      </c>
      <c r="M608" s="2">
        <v>6609.7529999999997</v>
      </c>
      <c r="N608" s="6">
        <f t="shared" si="9"/>
        <v>0.82621912499999994</v>
      </c>
      <c r="O608" s="2">
        <v>0</v>
      </c>
      <c r="P608" s="2">
        <v>0</v>
      </c>
    </row>
    <row r="609" spans="1:16" ht="240" x14ac:dyDescent="0.25">
      <c r="A609" s="1" t="s">
        <v>4011</v>
      </c>
      <c r="B609" s="1" t="s">
        <v>21</v>
      </c>
      <c r="C609" s="22" t="s">
        <v>3957</v>
      </c>
      <c r="D609" s="13" t="s">
        <v>150</v>
      </c>
      <c r="E609" s="13" t="s">
        <v>2418</v>
      </c>
      <c r="F609" s="11" t="s">
        <v>1830</v>
      </c>
      <c r="G609" s="1" t="s">
        <v>1831</v>
      </c>
      <c r="H609" s="1" t="s">
        <v>1832</v>
      </c>
      <c r="I609" s="1" t="s">
        <v>637</v>
      </c>
      <c r="J609" s="2">
        <v>264808</v>
      </c>
      <c r="K609" s="2">
        <v>93000</v>
      </c>
      <c r="L609" s="2">
        <v>93000</v>
      </c>
      <c r="M609" s="2">
        <v>84420</v>
      </c>
      <c r="N609" s="6">
        <f t="shared" si="9"/>
        <v>0.90774193548387094</v>
      </c>
      <c r="O609" s="2">
        <v>0</v>
      </c>
      <c r="P609" s="2">
        <v>0</v>
      </c>
    </row>
    <row r="610" spans="1:16" x14ac:dyDescent="0.25">
      <c r="A610" s="1" t="s">
        <v>4011</v>
      </c>
      <c r="B610" s="1" t="s">
        <v>21</v>
      </c>
      <c r="C610" s="22" t="s">
        <v>3957</v>
      </c>
      <c r="D610" s="13" t="s">
        <v>112</v>
      </c>
      <c r="E610" s="13" t="s">
        <v>2403</v>
      </c>
      <c r="F610" s="11" t="s">
        <v>642</v>
      </c>
      <c r="G610" s="1" t="s">
        <v>3214</v>
      </c>
      <c r="H610" s="1" t="s">
        <v>61</v>
      </c>
      <c r="I610" s="1" t="s">
        <v>61</v>
      </c>
      <c r="J610" s="2">
        <v>11683930</v>
      </c>
      <c r="K610" s="2">
        <v>1000000</v>
      </c>
      <c r="L610" s="2">
        <v>1000000</v>
      </c>
      <c r="M610" s="2">
        <v>0</v>
      </c>
      <c r="N610" s="6">
        <f t="shared" si="9"/>
        <v>0</v>
      </c>
      <c r="O610" s="2">
        <v>10000000</v>
      </c>
      <c r="P610" s="2">
        <v>28400000</v>
      </c>
    </row>
    <row r="611" spans="1:16" ht="30" x14ac:dyDescent="0.25">
      <c r="A611" s="1" t="s">
        <v>4011</v>
      </c>
      <c r="B611" s="1" t="s">
        <v>21</v>
      </c>
      <c r="C611" s="22" t="s">
        <v>3957</v>
      </c>
      <c r="D611" s="13" t="s">
        <v>112</v>
      </c>
      <c r="E611" s="13" t="s">
        <v>112</v>
      </c>
      <c r="F611" s="11" t="s">
        <v>643</v>
      </c>
      <c r="G611" s="1" t="s">
        <v>644</v>
      </c>
      <c r="H611" s="1" t="s">
        <v>61</v>
      </c>
      <c r="I611" s="1" t="s">
        <v>61</v>
      </c>
      <c r="J611" s="2">
        <v>89445</v>
      </c>
      <c r="K611" s="2">
        <v>259000</v>
      </c>
      <c r="L611" s="2">
        <v>259000</v>
      </c>
      <c r="M611" s="2">
        <v>236143.405</v>
      </c>
      <c r="N611" s="6">
        <f t="shared" si="9"/>
        <v>0.91175059845559847</v>
      </c>
      <c r="O611" s="2">
        <v>0</v>
      </c>
      <c r="P611" s="2">
        <v>0</v>
      </c>
    </row>
    <row r="612" spans="1:16" ht="30" x14ac:dyDescent="0.25">
      <c r="A612" s="1" t="s">
        <v>4011</v>
      </c>
      <c r="B612" s="1" t="s">
        <v>21</v>
      </c>
      <c r="C612" s="22" t="s">
        <v>3957</v>
      </c>
      <c r="D612" s="13" t="s">
        <v>146</v>
      </c>
      <c r="E612" s="13" t="s">
        <v>146</v>
      </c>
      <c r="F612" s="11" t="s">
        <v>2155</v>
      </c>
      <c r="G612" s="1" t="s">
        <v>2156</v>
      </c>
      <c r="H612" s="1" t="s">
        <v>153</v>
      </c>
      <c r="I612" s="1" t="s">
        <v>159</v>
      </c>
      <c r="J612" s="2">
        <v>885479</v>
      </c>
      <c r="K612" s="2">
        <v>1190000</v>
      </c>
      <c r="L612" s="2">
        <v>1190000</v>
      </c>
      <c r="M612" s="2">
        <v>177.185</v>
      </c>
      <c r="N612" s="6">
        <f t="shared" si="9"/>
        <v>1.4889495798319329E-4</v>
      </c>
      <c r="O612" s="2">
        <v>1065000</v>
      </c>
      <c r="P612" s="2">
        <v>0</v>
      </c>
    </row>
    <row r="613" spans="1:16" ht="60" x14ac:dyDescent="0.25">
      <c r="A613" s="1" t="s">
        <v>4011</v>
      </c>
      <c r="B613" s="1" t="s">
        <v>21</v>
      </c>
      <c r="C613" s="22" t="s">
        <v>3957</v>
      </c>
      <c r="D613" s="13" t="s">
        <v>119</v>
      </c>
      <c r="E613" s="13" t="s">
        <v>2409</v>
      </c>
      <c r="F613" s="11" t="s">
        <v>645</v>
      </c>
      <c r="G613" s="1" t="s">
        <v>646</v>
      </c>
      <c r="H613" s="1" t="s">
        <v>160</v>
      </c>
      <c r="I613" s="1" t="s">
        <v>161</v>
      </c>
      <c r="J613" s="2">
        <v>4783501</v>
      </c>
      <c r="K613" s="2">
        <v>8238000</v>
      </c>
      <c r="L613" s="2">
        <v>8238000</v>
      </c>
      <c r="M613" s="2">
        <v>6250912.8000000007</v>
      </c>
      <c r="N613" s="6">
        <f t="shared" si="9"/>
        <v>0.7587900946831756</v>
      </c>
      <c r="O613" s="2">
        <v>6290000</v>
      </c>
      <c r="P613" s="2">
        <v>4728000</v>
      </c>
    </row>
    <row r="614" spans="1:16" ht="105" x14ac:dyDescent="0.25">
      <c r="A614" s="1" t="s">
        <v>4011</v>
      </c>
      <c r="B614" s="1" t="s">
        <v>21</v>
      </c>
      <c r="C614" s="22" t="s">
        <v>3957</v>
      </c>
      <c r="D614" s="13" t="s">
        <v>146</v>
      </c>
      <c r="E614" s="13" t="s">
        <v>2415</v>
      </c>
      <c r="F614" s="11" t="s">
        <v>647</v>
      </c>
      <c r="G614" s="1" t="s">
        <v>648</v>
      </c>
      <c r="H614" s="1" t="s">
        <v>649</v>
      </c>
      <c r="I614" s="1" t="s">
        <v>650</v>
      </c>
      <c r="J614" s="2">
        <v>12970</v>
      </c>
      <c r="K614" s="2">
        <v>26000</v>
      </c>
      <c r="L614" s="2">
        <v>26000</v>
      </c>
      <c r="M614" s="2">
        <v>25896.438999999998</v>
      </c>
      <c r="N614" s="6">
        <f t="shared" si="9"/>
        <v>0.99601688461538451</v>
      </c>
      <c r="O614" s="2">
        <v>0</v>
      </c>
      <c r="P614" s="2">
        <v>0</v>
      </c>
    </row>
    <row r="615" spans="1:16" ht="30" x14ac:dyDescent="0.25">
      <c r="A615" s="1" t="s">
        <v>4011</v>
      </c>
      <c r="B615" s="22" t="s">
        <v>21</v>
      </c>
      <c r="C615" s="22" t="s">
        <v>3957</v>
      </c>
      <c r="D615" s="13" t="s">
        <v>146</v>
      </c>
      <c r="E615" s="13" t="s">
        <v>2404</v>
      </c>
      <c r="F615" s="11" t="s">
        <v>4086</v>
      </c>
      <c r="G615" s="1" t="s">
        <v>4087</v>
      </c>
      <c r="H615" s="1" t="s">
        <v>4088</v>
      </c>
      <c r="I615" s="1" t="s">
        <v>4089</v>
      </c>
      <c r="J615" s="2">
        <v>0</v>
      </c>
      <c r="K615" s="2">
        <v>90300</v>
      </c>
      <c r="L615" s="2">
        <v>90300</v>
      </c>
      <c r="M615" s="2">
        <v>58687.851999999999</v>
      </c>
      <c r="N615" s="6">
        <f t="shared" si="9"/>
        <v>0.64992084163898112</v>
      </c>
      <c r="O615" s="2">
        <v>0</v>
      </c>
      <c r="P615" s="2">
        <v>0</v>
      </c>
    </row>
    <row r="616" spans="1:16" ht="30" x14ac:dyDescent="0.25">
      <c r="A616" s="1" t="s">
        <v>4011</v>
      </c>
      <c r="B616" s="22" t="s">
        <v>21</v>
      </c>
      <c r="C616" s="22" t="s">
        <v>3957</v>
      </c>
      <c r="D616" s="13" t="s">
        <v>115</v>
      </c>
      <c r="E616" s="13" t="s">
        <v>115</v>
      </c>
      <c r="F616" s="11" t="s">
        <v>651</v>
      </c>
      <c r="G616" s="1" t="s">
        <v>652</v>
      </c>
      <c r="H616" s="1" t="s">
        <v>395</v>
      </c>
      <c r="I616" s="1" t="s">
        <v>395</v>
      </c>
      <c r="J616" s="2">
        <v>7441000</v>
      </c>
      <c r="K616" s="2">
        <v>2019000</v>
      </c>
      <c r="L616" s="2">
        <v>2019000</v>
      </c>
      <c r="M616" s="2">
        <v>18.353000000000002</v>
      </c>
      <c r="N616" s="6">
        <f t="shared" si="9"/>
        <v>9.0901436354631013E-6</v>
      </c>
      <c r="O616" s="2">
        <v>12893000</v>
      </c>
      <c r="P616" s="2">
        <v>22936000</v>
      </c>
    </row>
    <row r="617" spans="1:16" ht="30" x14ac:dyDescent="0.25">
      <c r="A617" s="1" t="s">
        <v>4011</v>
      </c>
      <c r="B617" s="1" t="s">
        <v>21</v>
      </c>
      <c r="C617" s="22" t="s">
        <v>3957</v>
      </c>
      <c r="D617" s="13" t="s">
        <v>124</v>
      </c>
      <c r="E617" s="13" t="s">
        <v>2413</v>
      </c>
      <c r="F617" s="11" t="s">
        <v>653</v>
      </c>
      <c r="G617" s="1" t="s">
        <v>654</v>
      </c>
      <c r="H617" s="1" t="s">
        <v>395</v>
      </c>
      <c r="I617" s="1" t="s">
        <v>655</v>
      </c>
      <c r="J617" s="2">
        <v>22323</v>
      </c>
      <c r="K617" s="2">
        <v>40000</v>
      </c>
      <c r="L617" s="2">
        <v>40000</v>
      </c>
      <c r="M617" s="2">
        <v>33158.116999999998</v>
      </c>
      <c r="N617" s="6">
        <f t="shared" si="9"/>
        <v>0.82895292499999995</v>
      </c>
      <c r="O617" s="2">
        <v>0</v>
      </c>
      <c r="P617" s="2">
        <v>0</v>
      </c>
    </row>
    <row r="618" spans="1:16" x14ac:dyDescent="0.25">
      <c r="A618" s="1" t="s">
        <v>4011</v>
      </c>
      <c r="B618" s="1" t="s">
        <v>21</v>
      </c>
      <c r="C618" s="22" t="s">
        <v>3957</v>
      </c>
      <c r="D618" s="13" t="s">
        <v>121</v>
      </c>
      <c r="E618" s="13" t="s">
        <v>121</v>
      </c>
      <c r="F618" s="11" t="s">
        <v>4090</v>
      </c>
      <c r="G618" s="1" t="s">
        <v>4091</v>
      </c>
      <c r="H618" s="1" t="s">
        <v>22</v>
      </c>
      <c r="I618" s="1" t="s">
        <v>64</v>
      </c>
      <c r="J618" s="2">
        <v>0</v>
      </c>
      <c r="K618" s="2">
        <v>3000</v>
      </c>
      <c r="L618" s="2">
        <v>3000</v>
      </c>
      <c r="M618" s="2">
        <v>742.93600000000004</v>
      </c>
      <c r="N618" s="6">
        <f t="shared" si="9"/>
        <v>0.24764533333333336</v>
      </c>
      <c r="O618" s="2">
        <v>0</v>
      </c>
      <c r="P618" s="2">
        <v>0</v>
      </c>
    </row>
    <row r="619" spans="1:16" ht="30" x14ac:dyDescent="0.25">
      <c r="A619" s="1" t="s">
        <v>4011</v>
      </c>
      <c r="B619" s="1" t="s">
        <v>21</v>
      </c>
      <c r="C619" s="22" t="s">
        <v>3957</v>
      </c>
      <c r="D619" s="13" t="s">
        <v>150</v>
      </c>
      <c r="E619" s="13" t="s">
        <v>2421</v>
      </c>
      <c r="F619" s="11" t="s">
        <v>4092</v>
      </c>
      <c r="G619" s="1" t="s">
        <v>4093</v>
      </c>
      <c r="H619" s="1" t="s">
        <v>153</v>
      </c>
      <c r="I619" s="1" t="s">
        <v>159</v>
      </c>
      <c r="J619" s="2">
        <v>0</v>
      </c>
      <c r="K619" s="2">
        <v>887000</v>
      </c>
      <c r="L619" s="2">
        <v>887000</v>
      </c>
      <c r="M619" s="2">
        <v>821572.58100000001</v>
      </c>
      <c r="N619" s="6">
        <f t="shared" si="9"/>
        <v>0.92623740811724919</v>
      </c>
      <c r="O619" s="2">
        <v>0</v>
      </c>
      <c r="P619" s="2">
        <v>0</v>
      </c>
    </row>
    <row r="620" spans="1:16" ht="30" x14ac:dyDescent="0.25">
      <c r="A620" s="1" t="s">
        <v>4011</v>
      </c>
      <c r="B620" s="1" t="s">
        <v>21</v>
      </c>
      <c r="C620" s="22" t="s">
        <v>3957</v>
      </c>
      <c r="D620" s="13" t="s">
        <v>119</v>
      </c>
      <c r="E620" s="13" t="s">
        <v>2420</v>
      </c>
      <c r="F620" s="11" t="s">
        <v>656</v>
      </c>
      <c r="G620" s="1" t="s">
        <v>5152</v>
      </c>
      <c r="H620" s="1" t="s">
        <v>61</v>
      </c>
      <c r="I620" s="1" t="s">
        <v>61</v>
      </c>
      <c r="J620" s="2">
        <v>850400</v>
      </c>
      <c r="K620" s="2">
        <v>958000</v>
      </c>
      <c r="L620" s="2">
        <v>958000</v>
      </c>
      <c r="M620" s="2">
        <v>791603.76800000004</v>
      </c>
      <c r="N620" s="6">
        <f t="shared" si="9"/>
        <v>0.82630873486430068</v>
      </c>
      <c r="O620" s="2">
        <v>940000</v>
      </c>
      <c r="P620" s="2">
        <v>475000</v>
      </c>
    </row>
    <row r="621" spans="1:16" ht="30" x14ac:dyDescent="0.25">
      <c r="A621" s="1" t="s">
        <v>4011</v>
      </c>
      <c r="B621" s="1" t="s">
        <v>21</v>
      </c>
      <c r="C621" s="22" t="s">
        <v>3957</v>
      </c>
      <c r="D621" s="13" t="s">
        <v>119</v>
      </c>
      <c r="E621" s="13" t="s">
        <v>2419</v>
      </c>
      <c r="F621" s="11" t="s">
        <v>3189</v>
      </c>
      <c r="G621" s="1" t="s">
        <v>5153</v>
      </c>
      <c r="H621" s="1" t="s">
        <v>61</v>
      </c>
      <c r="I621" s="1" t="s">
        <v>61</v>
      </c>
      <c r="J621" s="2">
        <v>69852</v>
      </c>
      <c r="K621" s="2">
        <v>66000</v>
      </c>
      <c r="L621" s="2">
        <v>66000</v>
      </c>
      <c r="M621" s="2">
        <v>50941.52</v>
      </c>
      <c r="N621" s="6">
        <f t="shared" si="9"/>
        <v>0.77184121212121204</v>
      </c>
      <c r="O621" s="2">
        <v>0</v>
      </c>
      <c r="P621" s="2">
        <v>0</v>
      </c>
    </row>
    <row r="622" spans="1:16" ht="75" x14ac:dyDescent="0.25">
      <c r="A622" s="1" t="s">
        <v>4011</v>
      </c>
      <c r="B622" s="1" t="s">
        <v>21</v>
      </c>
      <c r="C622" s="22" t="s">
        <v>3957</v>
      </c>
      <c r="D622" s="13" t="s">
        <v>115</v>
      </c>
      <c r="E622" s="13" t="s">
        <v>2415</v>
      </c>
      <c r="F622" s="11" t="s">
        <v>657</v>
      </c>
      <c r="G622" s="1" t="s">
        <v>5154</v>
      </c>
      <c r="H622" s="1" t="s">
        <v>627</v>
      </c>
      <c r="I622" s="1" t="s">
        <v>658</v>
      </c>
      <c r="J622" s="2">
        <v>44497</v>
      </c>
      <c r="K622" s="2">
        <v>53000</v>
      </c>
      <c r="L622" s="2">
        <v>53000</v>
      </c>
      <c r="M622" s="2">
        <v>0</v>
      </c>
      <c r="N622" s="6">
        <f t="shared" si="9"/>
        <v>0</v>
      </c>
      <c r="O622" s="2">
        <v>0</v>
      </c>
      <c r="P622" s="2">
        <v>0</v>
      </c>
    </row>
    <row r="623" spans="1:16" x14ac:dyDescent="0.25">
      <c r="A623" s="1" t="s">
        <v>4011</v>
      </c>
      <c r="B623" s="1" t="s">
        <v>21</v>
      </c>
      <c r="C623" s="22" t="s">
        <v>3957</v>
      </c>
      <c r="D623" s="13" t="s">
        <v>121</v>
      </c>
      <c r="E623" s="13" t="s">
        <v>121</v>
      </c>
      <c r="F623" s="11" t="s">
        <v>3226</v>
      </c>
      <c r="G623" s="1" t="s">
        <v>3227</v>
      </c>
      <c r="H623" s="1" t="s">
        <v>395</v>
      </c>
      <c r="I623" s="1" t="s">
        <v>3228</v>
      </c>
      <c r="J623" s="2">
        <v>53150</v>
      </c>
      <c r="K623" s="2">
        <v>61450</v>
      </c>
      <c r="L623" s="2">
        <v>61450</v>
      </c>
      <c r="M623" s="2">
        <v>81.17</v>
      </c>
      <c r="N623" s="6">
        <f t="shared" si="9"/>
        <v>1.3209113100081367E-3</v>
      </c>
      <c r="O623" s="2">
        <v>282000</v>
      </c>
      <c r="P623" s="2">
        <v>99780</v>
      </c>
    </row>
    <row r="624" spans="1:16" ht="30" x14ac:dyDescent="0.25">
      <c r="A624" s="1" t="s">
        <v>4011</v>
      </c>
      <c r="B624" s="1" t="s">
        <v>21</v>
      </c>
      <c r="C624" s="22" t="s">
        <v>3957</v>
      </c>
      <c r="D624" s="13" t="s">
        <v>115</v>
      </c>
      <c r="E624" s="13" t="s">
        <v>115</v>
      </c>
      <c r="F624" s="11" t="s">
        <v>3199</v>
      </c>
      <c r="G624" s="1" t="s">
        <v>3200</v>
      </c>
      <c r="H624" s="1" t="s">
        <v>22</v>
      </c>
      <c r="I624" s="1" t="s">
        <v>659</v>
      </c>
      <c r="J624" s="2">
        <v>53150</v>
      </c>
      <c r="K624" s="2">
        <v>362620</v>
      </c>
      <c r="L624" s="2">
        <v>362620</v>
      </c>
      <c r="M624" s="2">
        <v>76.396000000000001</v>
      </c>
      <c r="N624" s="6">
        <f t="shared" si="9"/>
        <v>2.1067784457558876E-4</v>
      </c>
      <c r="O624" s="2">
        <v>1217000</v>
      </c>
      <c r="P624" s="2">
        <v>0</v>
      </c>
    </row>
    <row r="625" spans="1:16" ht="30" x14ac:dyDescent="0.25">
      <c r="A625" s="1" t="s">
        <v>4011</v>
      </c>
      <c r="B625" s="1" t="s">
        <v>21</v>
      </c>
      <c r="C625" s="22" t="s">
        <v>3957</v>
      </c>
      <c r="D625" s="13" t="s">
        <v>119</v>
      </c>
      <c r="E625" s="13" t="s">
        <v>2406</v>
      </c>
      <c r="F625" s="11" t="s">
        <v>2157</v>
      </c>
      <c r="G625" s="1" t="s">
        <v>5155</v>
      </c>
      <c r="H625" s="1" t="s">
        <v>63</v>
      </c>
      <c r="I625" s="1" t="s">
        <v>4081</v>
      </c>
      <c r="J625" s="2">
        <v>259352</v>
      </c>
      <c r="K625" s="2">
        <v>245000</v>
      </c>
      <c r="L625" s="2">
        <v>245000</v>
      </c>
      <c r="M625" s="2">
        <v>244959.96599999999</v>
      </c>
      <c r="N625" s="6">
        <f t="shared" si="9"/>
        <v>0.99983659591836727</v>
      </c>
      <c r="O625" s="2">
        <v>0</v>
      </c>
      <c r="P625" s="2">
        <v>0</v>
      </c>
    </row>
    <row r="626" spans="1:16" ht="30" x14ac:dyDescent="0.25">
      <c r="A626" s="1" t="s">
        <v>4011</v>
      </c>
      <c r="B626" s="1" t="s">
        <v>21</v>
      </c>
      <c r="C626" s="22" t="s">
        <v>3957</v>
      </c>
      <c r="D626" s="13" t="s">
        <v>115</v>
      </c>
      <c r="E626" s="13" t="s">
        <v>115</v>
      </c>
      <c r="F626" s="11" t="s">
        <v>4094</v>
      </c>
      <c r="G626" s="1" t="s">
        <v>4095</v>
      </c>
      <c r="H626" s="1" t="s">
        <v>151</v>
      </c>
      <c r="I626" s="1" t="s">
        <v>4096</v>
      </c>
      <c r="J626" s="2">
        <v>0</v>
      </c>
      <c r="K626" s="2">
        <v>100000</v>
      </c>
      <c r="L626" s="2">
        <v>100000</v>
      </c>
      <c r="M626" s="2">
        <v>0</v>
      </c>
      <c r="N626" s="6">
        <f t="shared" si="9"/>
        <v>0</v>
      </c>
      <c r="O626" s="2">
        <v>0</v>
      </c>
      <c r="P626" s="2">
        <v>0</v>
      </c>
    </row>
    <row r="627" spans="1:16" ht="30" x14ac:dyDescent="0.25">
      <c r="A627" s="1" t="s">
        <v>4011</v>
      </c>
      <c r="B627" s="1" t="s">
        <v>21</v>
      </c>
      <c r="C627" s="22" t="s">
        <v>3957</v>
      </c>
      <c r="D627" s="13" t="s">
        <v>115</v>
      </c>
      <c r="E627" s="13" t="s">
        <v>115</v>
      </c>
      <c r="F627" s="11" t="s">
        <v>660</v>
      </c>
      <c r="G627" s="1" t="s">
        <v>661</v>
      </c>
      <c r="H627" s="1" t="s">
        <v>151</v>
      </c>
      <c r="I627" s="1" t="s">
        <v>151</v>
      </c>
      <c r="J627" s="2">
        <v>692259</v>
      </c>
      <c r="K627" s="2">
        <v>729000</v>
      </c>
      <c r="L627" s="2">
        <v>729000</v>
      </c>
      <c r="M627" s="2">
        <v>676013.31599999999</v>
      </c>
      <c r="N627" s="6">
        <f t="shared" si="9"/>
        <v>0.92731593415637859</v>
      </c>
      <c r="O627" s="2">
        <v>0</v>
      </c>
      <c r="P627" s="2">
        <v>0</v>
      </c>
    </row>
    <row r="628" spans="1:16" ht="30" x14ac:dyDescent="0.25">
      <c r="A628" s="1" t="s">
        <v>4011</v>
      </c>
      <c r="B628" s="1" t="s">
        <v>21</v>
      </c>
      <c r="C628" s="22" t="s">
        <v>3957</v>
      </c>
      <c r="D628" s="13" t="s">
        <v>119</v>
      </c>
      <c r="E628" s="13" t="s">
        <v>2410</v>
      </c>
      <c r="F628" s="11" t="s">
        <v>2158</v>
      </c>
      <c r="G628" s="1" t="s">
        <v>2159</v>
      </c>
      <c r="H628" s="1" t="s">
        <v>7</v>
      </c>
      <c r="I628" s="1" t="s">
        <v>8</v>
      </c>
      <c r="J628" s="2">
        <v>162010</v>
      </c>
      <c r="K628" s="2">
        <v>153000</v>
      </c>
      <c r="L628" s="2">
        <v>153000</v>
      </c>
      <c r="M628" s="2">
        <v>152999.641</v>
      </c>
      <c r="N628" s="6">
        <f t="shared" si="9"/>
        <v>0.99999765359477122</v>
      </c>
      <c r="O628" s="2">
        <v>0</v>
      </c>
      <c r="P628" s="2">
        <v>0</v>
      </c>
    </row>
    <row r="629" spans="1:16" ht="30" x14ac:dyDescent="0.25">
      <c r="A629" s="1" t="s">
        <v>4011</v>
      </c>
      <c r="B629" s="1" t="s">
        <v>21</v>
      </c>
      <c r="C629" s="22" t="s">
        <v>3957</v>
      </c>
      <c r="D629" s="13" t="s">
        <v>156</v>
      </c>
      <c r="E629" s="13" t="s">
        <v>156</v>
      </c>
      <c r="F629" s="11" t="s">
        <v>3217</v>
      </c>
      <c r="G629" s="1" t="s">
        <v>3218</v>
      </c>
      <c r="H629" s="1" t="s">
        <v>63</v>
      </c>
      <c r="I629" s="1" t="s">
        <v>3219</v>
      </c>
      <c r="J629" s="2">
        <v>467720</v>
      </c>
      <c r="K629" s="2">
        <v>10000</v>
      </c>
      <c r="L629" s="2">
        <v>10000</v>
      </c>
      <c r="M629" s="2">
        <v>0</v>
      </c>
      <c r="N629" s="6">
        <f t="shared" si="9"/>
        <v>0</v>
      </c>
      <c r="O629" s="2">
        <v>0</v>
      </c>
      <c r="P629" s="2">
        <v>0</v>
      </c>
    </row>
    <row r="630" spans="1:16" ht="240" x14ac:dyDescent="0.25">
      <c r="A630" s="1" t="s">
        <v>4011</v>
      </c>
      <c r="B630" s="1" t="s">
        <v>21</v>
      </c>
      <c r="C630" s="22" t="s">
        <v>3957</v>
      </c>
      <c r="D630" s="13" t="s">
        <v>119</v>
      </c>
      <c r="E630" s="13" t="s">
        <v>2412</v>
      </c>
      <c r="F630" s="11" t="s">
        <v>1833</v>
      </c>
      <c r="G630" s="1" t="s">
        <v>5156</v>
      </c>
      <c r="H630" s="1" t="s">
        <v>1832</v>
      </c>
      <c r="I630" s="1" t="s">
        <v>637</v>
      </c>
      <c r="J630" s="2">
        <v>5314999</v>
      </c>
      <c r="K630" s="2">
        <v>13330600</v>
      </c>
      <c r="L630" s="2">
        <v>13330600</v>
      </c>
      <c r="M630" s="2">
        <v>9701629.1610000003</v>
      </c>
      <c r="N630" s="6">
        <f t="shared" si="9"/>
        <v>0.72777138020794263</v>
      </c>
      <c r="O630" s="2">
        <v>8005000</v>
      </c>
      <c r="P630" s="2">
        <v>10152000</v>
      </c>
    </row>
    <row r="631" spans="1:16" ht="240" x14ac:dyDescent="0.25">
      <c r="A631" s="1" t="s">
        <v>4011</v>
      </c>
      <c r="B631" s="1" t="s">
        <v>21</v>
      </c>
      <c r="C631" s="22" t="s">
        <v>3957</v>
      </c>
      <c r="D631" s="13" t="s">
        <v>119</v>
      </c>
      <c r="E631" s="13" t="s">
        <v>2412</v>
      </c>
      <c r="F631" s="11" t="s">
        <v>1834</v>
      </c>
      <c r="G631" s="1" t="s">
        <v>1835</v>
      </c>
      <c r="H631" s="1" t="s">
        <v>1832</v>
      </c>
      <c r="I631" s="1" t="s">
        <v>1836</v>
      </c>
      <c r="J631" s="2">
        <v>2481474</v>
      </c>
      <c r="K631" s="2">
        <v>2799000</v>
      </c>
      <c r="L631" s="2">
        <v>2799000</v>
      </c>
      <c r="M631" s="2">
        <v>2681886.8560000001</v>
      </c>
      <c r="N631" s="6">
        <f t="shared" si="9"/>
        <v>0.95815893390496609</v>
      </c>
      <c r="O631" s="2">
        <v>2065000</v>
      </c>
      <c r="P631" s="2">
        <v>0</v>
      </c>
    </row>
    <row r="632" spans="1:16" ht="30" x14ac:dyDescent="0.25">
      <c r="A632" s="1" t="s">
        <v>4011</v>
      </c>
      <c r="B632" s="1" t="s">
        <v>21</v>
      </c>
      <c r="C632" s="22" t="s">
        <v>3957</v>
      </c>
      <c r="D632" s="13" t="s">
        <v>146</v>
      </c>
      <c r="E632" s="13" t="s">
        <v>2415</v>
      </c>
      <c r="F632" s="11" t="s">
        <v>5507</v>
      </c>
      <c r="G632" s="1" t="s">
        <v>5508</v>
      </c>
      <c r="H632" s="1" t="s">
        <v>318</v>
      </c>
      <c r="I632" s="1" t="s">
        <v>5509</v>
      </c>
      <c r="J632" s="2">
        <v>0</v>
      </c>
      <c r="K632" s="2">
        <v>30100</v>
      </c>
      <c r="L632" s="2">
        <v>30100</v>
      </c>
      <c r="M632" s="2">
        <v>0</v>
      </c>
      <c r="N632" s="6">
        <f t="shared" si="9"/>
        <v>0</v>
      </c>
      <c r="O632" s="2">
        <v>770000</v>
      </c>
      <c r="P632" s="2">
        <v>0</v>
      </c>
    </row>
    <row r="633" spans="1:16" ht="225" x14ac:dyDescent="0.25">
      <c r="A633" s="1" t="s">
        <v>4011</v>
      </c>
      <c r="B633" s="1" t="s">
        <v>21</v>
      </c>
      <c r="C633" s="22" t="s">
        <v>3957</v>
      </c>
      <c r="D633" s="13" t="s">
        <v>146</v>
      </c>
      <c r="E633" s="13" t="s">
        <v>2415</v>
      </c>
      <c r="F633" s="11" t="s">
        <v>3208</v>
      </c>
      <c r="G633" s="1" t="s">
        <v>3209</v>
      </c>
      <c r="H633" s="1" t="s">
        <v>3210</v>
      </c>
      <c r="I633" s="1" t="s">
        <v>3211</v>
      </c>
      <c r="J633" s="2">
        <v>53150</v>
      </c>
      <c r="K633" s="2">
        <v>10500</v>
      </c>
      <c r="L633" s="2">
        <v>10500</v>
      </c>
      <c r="M633" s="2">
        <v>76.396000000000001</v>
      </c>
      <c r="N633" s="6">
        <f t="shared" si="9"/>
        <v>7.2758095238095238E-3</v>
      </c>
      <c r="O633" s="2">
        <v>100000</v>
      </c>
      <c r="P633" s="2">
        <v>81000</v>
      </c>
    </row>
    <row r="634" spans="1:16" ht="30" x14ac:dyDescent="0.25">
      <c r="A634" s="1" t="s">
        <v>4011</v>
      </c>
      <c r="B634" s="1" t="s">
        <v>21</v>
      </c>
      <c r="C634" s="22" t="s">
        <v>3957</v>
      </c>
      <c r="D634" s="13" t="s">
        <v>146</v>
      </c>
      <c r="E634" s="13" t="s">
        <v>146</v>
      </c>
      <c r="F634" s="11" t="s">
        <v>2714</v>
      </c>
      <c r="G634" s="1" t="s">
        <v>5157</v>
      </c>
      <c r="H634" s="1" t="s">
        <v>63</v>
      </c>
      <c r="I634" s="1" t="s">
        <v>64</v>
      </c>
      <c r="J634" s="2">
        <v>957789</v>
      </c>
      <c r="K634" s="2">
        <v>1115000</v>
      </c>
      <c r="L634" s="2">
        <v>1115000</v>
      </c>
      <c r="M634" s="2">
        <v>1106243.6240000001</v>
      </c>
      <c r="N634" s="6">
        <f t="shared" si="9"/>
        <v>0.99214674798206282</v>
      </c>
      <c r="O634" s="2">
        <v>0</v>
      </c>
      <c r="P634" s="2">
        <v>0</v>
      </c>
    </row>
    <row r="635" spans="1:16" ht="30" x14ac:dyDescent="0.25">
      <c r="A635" s="1" t="s">
        <v>4011</v>
      </c>
      <c r="B635" s="1" t="s">
        <v>21</v>
      </c>
      <c r="C635" s="22" t="s">
        <v>3957</v>
      </c>
      <c r="D635" s="13" t="s">
        <v>119</v>
      </c>
      <c r="E635" s="13" t="s">
        <v>2408</v>
      </c>
      <c r="F635" s="11" t="s">
        <v>2783</v>
      </c>
      <c r="G635" s="1" t="s">
        <v>5158</v>
      </c>
      <c r="H635" s="1" t="s">
        <v>7</v>
      </c>
      <c r="I635" s="1" t="s">
        <v>8</v>
      </c>
      <c r="J635" s="2">
        <v>1169300</v>
      </c>
      <c r="K635" s="2">
        <v>2165500</v>
      </c>
      <c r="L635" s="2">
        <v>2165500</v>
      </c>
      <c r="M635" s="2">
        <v>2122633.4469999997</v>
      </c>
      <c r="N635" s="6">
        <f t="shared" si="9"/>
        <v>0.98020477811129059</v>
      </c>
      <c r="O635" s="2">
        <v>0</v>
      </c>
      <c r="P635" s="2">
        <v>0</v>
      </c>
    </row>
    <row r="636" spans="1:16" ht="30" x14ac:dyDescent="0.25">
      <c r="A636" s="1" t="s">
        <v>4011</v>
      </c>
      <c r="B636" s="1" t="s">
        <v>21</v>
      </c>
      <c r="C636" s="22" t="s">
        <v>3957</v>
      </c>
      <c r="D636" s="13" t="s">
        <v>119</v>
      </c>
      <c r="E636" s="13" t="s">
        <v>2410</v>
      </c>
      <c r="F636" s="11" t="s">
        <v>1640</v>
      </c>
      <c r="G636" s="1" t="s">
        <v>3188</v>
      </c>
      <c r="H636" s="1" t="s">
        <v>7</v>
      </c>
      <c r="I636" s="1" t="s">
        <v>8</v>
      </c>
      <c r="J636" s="2">
        <v>480476</v>
      </c>
      <c r="K636" s="2">
        <v>375000</v>
      </c>
      <c r="L636" s="2">
        <v>375000</v>
      </c>
      <c r="M636" s="2">
        <v>372168.33100000001</v>
      </c>
      <c r="N636" s="6">
        <f t="shared" si="9"/>
        <v>0.99244888266666664</v>
      </c>
      <c r="O636" s="2">
        <v>0</v>
      </c>
      <c r="P636" s="2">
        <v>0</v>
      </c>
    </row>
    <row r="637" spans="1:16" ht="30" x14ac:dyDescent="0.25">
      <c r="A637" s="1" t="s">
        <v>4011</v>
      </c>
      <c r="B637" s="1" t="s">
        <v>21</v>
      </c>
      <c r="C637" s="22" t="s">
        <v>3957</v>
      </c>
      <c r="D637" s="13" t="s">
        <v>124</v>
      </c>
      <c r="E637" s="13" t="s">
        <v>2413</v>
      </c>
      <c r="F637" s="11" t="s">
        <v>3195</v>
      </c>
      <c r="G637" s="1" t="s">
        <v>5159</v>
      </c>
      <c r="H637" s="1" t="s">
        <v>22</v>
      </c>
      <c r="I637" s="1" t="s">
        <v>634</v>
      </c>
      <c r="J637" s="2">
        <v>53150</v>
      </c>
      <c r="K637" s="2">
        <v>53650</v>
      </c>
      <c r="L637" s="2">
        <v>53650</v>
      </c>
      <c r="M637" s="2">
        <v>72.575999999999993</v>
      </c>
      <c r="N637" s="6">
        <f t="shared" si="9"/>
        <v>1.3527679403541471E-3</v>
      </c>
      <c r="O637" s="2">
        <v>265000</v>
      </c>
      <c r="P637" s="2">
        <v>107000</v>
      </c>
    </row>
    <row r="638" spans="1:16" ht="240" x14ac:dyDescent="0.25">
      <c r="A638" s="1" t="s">
        <v>4011</v>
      </c>
      <c r="B638" s="1" t="s">
        <v>21</v>
      </c>
      <c r="C638" s="22" t="s">
        <v>3957</v>
      </c>
      <c r="D638" s="13" t="s">
        <v>119</v>
      </c>
      <c r="E638" s="13" t="s">
        <v>2411</v>
      </c>
      <c r="F638" s="11" t="s">
        <v>3186</v>
      </c>
      <c r="G638" s="1" t="s">
        <v>3187</v>
      </c>
      <c r="H638" s="1" t="s">
        <v>1832</v>
      </c>
      <c r="I638" s="1" t="s">
        <v>637</v>
      </c>
      <c r="J638" s="2">
        <v>7849140</v>
      </c>
      <c r="K638" s="2">
        <v>8891834</v>
      </c>
      <c r="L638" s="2">
        <v>8891834</v>
      </c>
      <c r="M638" s="2">
        <v>4639221.9739999995</v>
      </c>
      <c r="N638" s="6">
        <f t="shared" si="9"/>
        <v>0.52173960669981012</v>
      </c>
      <c r="O638" s="2">
        <v>0</v>
      </c>
      <c r="P638" s="2">
        <v>0</v>
      </c>
    </row>
    <row r="639" spans="1:16" ht="30" x14ac:dyDescent="0.25">
      <c r="A639" s="1" t="s">
        <v>4011</v>
      </c>
      <c r="B639" s="1" t="s">
        <v>21</v>
      </c>
      <c r="C639" s="22" t="s">
        <v>3957</v>
      </c>
      <c r="D639" s="13" t="s">
        <v>124</v>
      </c>
      <c r="E639" s="13" t="s">
        <v>2413</v>
      </c>
      <c r="F639" s="11" t="s">
        <v>3196</v>
      </c>
      <c r="G639" s="1" t="s">
        <v>5160</v>
      </c>
      <c r="H639" s="1" t="s">
        <v>7</v>
      </c>
      <c r="I639" s="1" t="s">
        <v>8</v>
      </c>
      <c r="J639" s="2">
        <v>53150</v>
      </c>
      <c r="K639" s="2">
        <v>67200</v>
      </c>
      <c r="L639" s="2">
        <v>67200</v>
      </c>
      <c r="M639" s="2">
        <v>81.17</v>
      </c>
      <c r="N639" s="6">
        <f t="shared" si="9"/>
        <v>1.2078869047619047E-3</v>
      </c>
      <c r="O639" s="2">
        <v>351000</v>
      </c>
      <c r="P639" s="2">
        <v>0</v>
      </c>
    </row>
    <row r="640" spans="1:16" ht="30" x14ac:dyDescent="0.25">
      <c r="A640" s="1" t="s">
        <v>4011</v>
      </c>
      <c r="B640" s="1" t="s">
        <v>21</v>
      </c>
      <c r="C640" s="22" t="s">
        <v>3957</v>
      </c>
      <c r="D640" s="13" t="s">
        <v>112</v>
      </c>
      <c r="E640" s="13" t="s">
        <v>2403</v>
      </c>
      <c r="F640" s="11" t="s">
        <v>3215</v>
      </c>
      <c r="G640" s="1" t="s">
        <v>3216</v>
      </c>
      <c r="H640" s="1" t="s">
        <v>61</v>
      </c>
      <c r="I640" s="1" t="s">
        <v>61</v>
      </c>
      <c r="J640" s="2">
        <v>53150</v>
      </c>
      <c r="K640" s="2">
        <v>0</v>
      </c>
      <c r="L640" s="2">
        <v>0</v>
      </c>
      <c r="M640" s="2">
        <v>0</v>
      </c>
      <c r="N640" s="6" t="str">
        <f t="shared" si="9"/>
        <v>-</v>
      </c>
      <c r="O640" s="2">
        <v>0</v>
      </c>
      <c r="P640" s="2">
        <v>0</v>
      </c>
    </row>
    <row r="641" spans="1:16" x14ac:dyDescent="0.25">
      <c r="A641" s="1" t="s">
        <v>4011</v>
      </c>
      <c r="B641" s="1" t="s">
        <v>21</v>
      </c>
      <c r="C641" s="22" t="s">
        <v>3957</v>
      </c>
      <c r="D641" s="13" t="s">
        <v>119</v>
      </c>
      <c r="E641" s="13" t="s">
        <v>2406</v>
      </c>
      <c r="F641" s="11" t="s">
        <v>2876</v>
      </c>
      <c r="G641" s="1" t="s">
        <v>5161</v>
      </c>
      <c r="H641" s="1" t="s">
        <v>7</v>
      </c>
      <c r="I641" s="1" t="s">
        <v>8</v>
      </c>
      <c r="J641" s="2">
        <v>11170343</v>
      </c>
      <c r="K641" s="2">
        <v>11560498</v>
      </c>
      <c r="L641" s="2">
        <v>11560498</v>
      </c>
      <c r="M641" s="2">
        <v>9054935.9240000006</v>
      </c>
      <c r="N641" s="6">
        <f t="shared" si="9"/>
        <v>0.78326521262319326</v>
      </c>
      <c r="O641" s="2">
        <v>8392000</v>
      </c>
      <c r="P641" s="2">
        <v>0</v>
      </c>
    </row>
    <row r="642" spans="1:16" ht="30" x14ac:dyDescent="0.25">
      <c r="A642" s="1" t="s">
        <v>4011</v>
      </c>
      <c r="B642" s="1" t="s">
        <v>21</v>
      </c>
      <c r="C642" s="22" t="s">
        <v>3957</v>
      </c>
      <c r="D642" s="13" t="s">
        <v>119</v>
      </c>
      <c r="E642" s="13" t="s">
        <v>2419</v>
      </c>
      <c r="F642" s="11" t="s">
        <v>3190</v>
      </c>
      <c r="G642" s="1" t="s">
        <v>3191</v>
      </c>
      <c r="H642" s="1" t="s">
        <v>61</v>
      </c>
      <c r="I642" s="1" t="s">
        <v>61</v>
      </c>
      <c r="J642" s="2">
        <v>16264</v>
      </c>
      <c r="K642" s="2">
        <v>0</v>
      </c>
      <c r="L642" s="2">
        <v>0</v>
      </c>
      <c r="M642" s="2">
        <v>0</v>
      </c>
      <c r="N642" s="6" t="str">
        <f t="shared" si="9"/>
        <v>-</v>
      </c>
      <c r="O642" s="2">
        <v>0</v>
      </c>
      <c r="P642" s="2">
        <v>0</v>
      </c>
    </row>
    <row r="643" spans="1:16" ht="30" x14ac:dyDescent="0.25">
      <c r="A643" s="1" t="s">
        <v>4011</v>
      </c>
      <c r="B643" s="1" t="s">
        <v>21</v>
      </c>
      <c r="C643" s="22" t="s">
        <v>3957</v>
      </c>
      <c r="D643" s="13" t="s">
        <v>150</v>
      </c>
      <c r="E643" s="13" t="s">
        <v>2418</v>
      </c>
      <c r="F643" s="11" t="s">
        <v>3221</v>
      </c>
      <c r="G643" s="1" t="s">
        <v>5549</v>
      </c>
      <c r="H643" s="1" t="s">
        <v>22</v>
      </c>
      <c r="I643" s="1" t="s">
        <v>22</v>
      </c>
      <c r="J643" s="2">
        <v>53150</v>
      </c>
      <c r="K643" s="2">
        <v>0</v>
      </c>
      <c r="L643" s="2">
        <v>0</v>
      </c>
      <c r="M643" s="2">
        <v>0</v>
      </c>
      <c r="N643" s="6" t="str">
        <f t="shared" si="9"/>
        <v>-</v>
      </c>
      <c r="O643" s="2">
        <v>0</v>
      </c>
      <c r="P643" s="2">
        <v>0</v>
      </c>
    </row>
    <row r="644" spans="1:16" ht="30" x14ac:dyDescent="0.25">
      <c r="A644" s="1" t="s">
        <v>4011</v>
      </c>
      <c r="B644" s="1" t="s">
        <v>21</v>
      </c>
      <c r="C644" s="22" t="s">
        <v>3957</v>
      </c>
      <c r="D644" s="13" t="s">
        <v>150</v>
      </c>
      <c r="E644" s="13" t="s">
        <v>2418</v>
      </c>
      <c r="F644" s="11" t="s">
        <v>3222</v>
      </c>
      <c r="G644" s="1" t="s">
        <v>5848</v>
      </c>
      <c r="H644" s="1" t="s">
        <v>7</v>
      </c>
      <c r="I644" s="1" t="s">
        <v>8</v>
      </c>
      <c r="J644" s="2">
        <v>16400152</v>
      </c>
      <c r="K644" s="2">
        <v>0</v>
      </c>
      <c r="L644" s="2">
        <v>0</v>
      </c>
      <c r="M644" s="2">
        <v>0</v>
      </c>
      <c r="N644" s="6" t="str">
        <f t="shared" si="9"/>
        <v>-</v>
      </c>
      <c r="O644" s="2">
        <v>0</v>
      </c>
      <c r="P644" s="2">
        <v>0</v>
      </c>
    </row>
    <row r="645" spans="1:16" ht="30" x14ac:dyDescent="0.25">
      <c r="A645" s="1" t="s">
        <v>4011</v>
      </c>
      <c r="B645" s="1" t="s">
        <v>21</v>
      </c>
      <c r="C645" s="22" t="s">
        <v>3957</v>
      </c>
      <c r="D645" s="13" t="s">
        <v>115</v>
      </c>
      <c r="E645" s="13" t="s">
        <v>2415</v>
      </c>
      <c r="F645" s="11" t="s">
        <v>3201</v>
      </c>
      <c r="G645" s="1" t="s">
        <v>3202</v>
      </c>
      <c r="H645" s="1" t="s">
        <v>318</v>
      </c>
      <c r="I645" s="1" t="s">
        <v>318</v>
      </c>
      <c r="J645" s="2">
        <v>53150</v>
      </c>
      <c r="K645" s="2">
        <v>0</v>
      </c>
      <c r="L645" s="2">
        <v>0</v>
      </c>
      <c r="M645" s="2">
        <v>0</v>
      </c>
      <c r="N645" s="6" t="str">
        <f t="shared" ref="N645:N708" si="10">IF(K645=0,"-",M645/K645)</f>
        <v>-</v>
      </c>
      <c r="O645" s="2">
        <v>0</v>
      </c>
      <c r="P645" s="2">
        <v>0</v>
      </c>
    </row>
    <row r="646" spans="1:16" ht="30" x14ac:dyDescent="0.25">
      <c r="A646" s="1" t="s">
        <v>4011</v>
      </c>
      <c r="B646" s="1" t="s">
        <v>21</v>
      </c>
      <c r="C646" s="22" t="s">
        <v>3957</v>
      </c>
      <c r="D646" s="13" t="s">
        <v>115</v>
      </c>
      <c r="E646" s="13" t="s">
        <v>2415</v>
      </c>
      <c r="F646" s="11" t="s">
        <v>3204</v>
      </c>
      <c r="G646" s="1" t="s">
        <v>3205</v>
      </c>
      <c r="H646" s="1" t="s">
        <v>153</v>
      </c>
      <c r="I646" s="1" t="s">
        <v>5639</v>
      </c>
      <c r="J646" s="2">
        <v>53150</v>
      </c>
      <c r="K646" s="2">
        <v>0</v>
      </c>
      <c r="L646" s="2">
        <v>0</v>
      </c>
      <c r="M646" s="2">
        <v>0</v>
      </c>
      <c r="N646" s="6" t="str">
        <f t="shared" si="10"/>
        <v>-</v>
      </c>
      <c r="O646" s="2">
        <v>0</v>
      </c>
      <c r="P646" s="2">
        <v>0</v>
      </c>
    </row>
    <row r="647" spans="1:16" ht="30" x14ac:dyDescent="0.25">
      <c r="A647" s="1" t="s">
        <v>4011</v>
      </c>
      <c r="B647" s="1" t="s">
        <v>21</v>
      </c>
      <c r="C647" s="22" t="s">
        <v>3957</v>
      </c>
      <c r="D647" s="13" t="s">
        <v>146</v>
      </c>
      <c r="E647" s="13" t="s">
        <v>2415</v>
      </c>
      <c r="F647" s="11" t="s">
        <v>3212</v>
      </c>
      <c r="G647" s="1" t="s">
        <v>3213</v>
      </c>
      <c r="H647" s="1" t="s">
        <v>153</v>
      </c>
      <c r="I647" s="1" t="s">
        <v>403</v>
      </c>
      <c r="J647" s="2">
        <v>53150</v>
      </c>
      <c r="K647" s="2">
        <v>0</v>
      </c>
      <c r="L647" s="2">
        <v>0</v>
      </c>
      <c r="M647" s="2">
        <v>0</v>
      </c>
      <c r="N647" s="6" t="str">
        <f t="shared" si="10"/>
        <v>-</v>
      </c>
      <c r="O647" s="2">
        <v>0</v>
      </c>
      <c r="P647" s="2">
        <v>0</v>
      </c>
    </row>
    <row r="648" spans="1:16" x14ac:dyDescent="0.25">
      <c r="A648" s="1" t="s">
        <v>4011</v>
      </c>
      <c r="B648" s="1" t="s">
        <v>21</v>
      </c>
      <c r="C648" s="22" t="s">
        <v>3957</v>
      </c>
      <c r="D648" s="13" t="s">
        <v>121</v>
      </c>
      <c r="E648" s="13" t="s">
        <v>121</v>
      </c>
      <c r="F648" s="11" t="s">
        <v>3229</v>
      </c>
      <c r="G648" s="1" t="s">
        <v>3230</v>
      </c>
      <c r="H648" s="1" t="s">
        <v>395</v>
      </c>
      <c r="I648" s="1" t="s">
        <v>1175</v>
      </c>
      <c r="J648" s="2">
        <v>53150</v>
      </c>
      <c r="K648" s="2">
        <v>0</v>
      </c>
      <c r="L648" s="2">
        <v>0</v>
      </c>
      <c r="M648" s="2">
        <v>0</v>
      </c>
      <c r="N648" s="6" t="str">
        <f t="shared" si="10"/>
        <v>-</v>
      </c>
      <c r="O648" s="2">
        <v>0</v>
      </c>
      <c r="P648" s="2">
        <v>0</v>
      </c>
    </row>
    <row r="649" spans="1:16" ht="30" x14ac:dyDescent="0.25">
      <c r="A649" s="1" t="s">
        <v>4011</v>
      </c>
      <c r="B649" s="1" t="s">
        <v>21</v>
      </c>
      <c r="C649" s="22" t="s">
        <v>3957</v>
      </c>
      <c r="D649" s="13" t="s">
        <v>121</v>
      </c>
      <c r="E649" s="13" t="s">
        <v>121</v>
      </c>
      <c r="F649" s="11" t="s">
        <v>3231</v>
      </c>
      <c r="G649" s="1" t="s">
        <v>5849</v>
      </c>
      <c r="H649" s="1" t="s">
        <v>395</v>
      </c>
      <c r="I649" s="1" t="s">
        <v>395</v>
      </c>
      <c r="J649" s="2">
        <v>53150</v>
      </c>
      <c r="K649" s="2">
        <v>0</v>
      </c>
      <c r="L649" s="2">
        <v>0</v>
      </c>
      <c r="M649" s="2">
        <v>0</v>
      </c>
      <c r="N649" s="6" t="str">
        <f t="shared" si="10"/>
        <v>-</v>
      </c>
      <c r="O649" s="2">
        <v>0</v>
      </c>
      <c r="P649" s="2">
        <v>0</v>
      </c>
    </row>
    <row r="650" spans="1:16" ht="30" x14ac:dyDescent="0.25">
      <c r="A650" s="1" t="s">
        <v>4011</v>
      </c>
      <c r="B650" s="1" t="s">
        <v>21</v>
      </c>
      <c r="C650" s="22" t="s">
        <v>3957</v>
      </c>
      <c r="D650" s="13" t="s">
        <v>124</v>
      </c>
      <c r="E650" s="13" t="s">
        <v>124</v>
      </c>
      <c r="F650" s="11" t="s">
        <v>3192</v>
      </c>
      <c r="G650" s="1" t="s">
        <v>3193</v>
      </c>
      <c r="H650" s="1" t="s">
        <v>395</v>
      </c>
      <c r="I650" s="1" t="s">
        <v>3194</v>
      </c>
      <c r="J650" s="2">
        <v>53150</v>
      </c>
      <c r="K650" s="2">
        <v>0</v>
      </c>
      <c r="L650" s="2">
        <v>0</v>
      </c>
      <c r="M650" s="2">
        <v>0</v>
      </c>
      <c r="N650" s="6" t="str">
        <f t="shared" si="10"/>
        <v>-</v>
      </c>
      <c r="O650" s="2">
        <v>0</v>
      </c>
      <c r="P650" s="2">
        <v>0</v>
      </c>
    </row>
    <row r="651" spans="1:16" ht="30" x14ac:dyDescent="0.25">
      <c r="A651" s="1" t="s">
        <v>4011</v>
      </c>
      <c r="B651" s="1" t="s">
        <v>21</v>
      </c>
      <c r="C651" s="22" t="s">
        <v>3957</v>
      </c>
      <c r="D651" s="13" t="s">
        <v>146</v>
      </c>
      <c r="E651" s="13" t="s">
        <v>2415</v>
      </c>
      <c r="F651" s="11" t="s">
        <v>5510</v>
      </c>
      <c r="G651" s="1" t="s">
        <v>5511</v>
      </c>
      <c r="H651" s="1" t="s">
        <v>318</v>
      </c>
      <c r="I651" s="1" t="s">
        <v>3203</v>
      </c>
      <c r="J651" s="2">
        <v>0</v>
      </c>
      <c r="K651" s="2">
        <v>10000</v>
      </c>
      <c r="L651" s="2">
        <v>10000</v>
      </c>
      <c r="M651" s="2">
        <v>0</v>
      </c>
      <c r="N651" s="6">
        <f t="shared" si="10"/>
        <v>0</v>
      </c>
      <c r="O651" s="2">
        <v>300000</v>
      </c>
      <c r="P651" s="2">
        <v>255000</v>
      </c>
    </row>
    <row r="652" spans="1:16" ht="30" x14ac:dyDescent="0.25">
      <c r="A652" s="1" t="s">
        <v>4011</v>
      </c>
      <c r="B652" s="1" t="s">
        <v>21</v>
      </c>
      <c r="C652" s="22" t="s">
        <v>3957</v>
      </c>
      <c r="D652" s="13" t="s">
        <v>119</v>
      </c>
      <c r="E652" s="13" t="s">
        <v>2410</v>
      </c>
      <c r="F652" s="11" t="s">
        <v>4097</v>
      </c>
      <c r="G652" s="1" t="s">
        <v>4098</v>
      </c>
      <c r="H652" s="1" t="s">
        <v>7</v>
      </c>
      <c r="I652" s="1" t="s">
        <v>8</v>
      </c>
      <c r="J652" s="2">
        <v>0</v>
      </c>
      <c r="K652" s="2">
        <v>666486</v>
      </c>
      <c r="L652" s="2">
        <v>666486</v>
      </c>
      <c r="M652" s="2">
        <v>542898.83200000005</v>
      </c>
      <c r="N652" s="6">
        <f t="shared" si="10"/>
        <v>0.81456899619796974</v>
      </c>
      <c r="O652" s="2">
        <v>0</v>
      </c>
      <c r="P652" s="2">
        <v>0</v>
      </c>
    </row>
    <row r="653" spans="1:16" ht="30" x14ac:dyDescent="0.25">
      <c r="A653" s="1" t="s">
        <v>4011</v>
      </c>
      <c r="B653" s="1" t="s">
        <v>21</v>
      </c>
      <c r="C653" s="22" t="s">
        <v>3957</v>
      </c>
      <c r="D653" s="13" t="s">
        <v>150</v>
      </c>
      <c r="E653" s="13" t="s">
        <v>2418</v>
      </c>
      <c r="F653" s="11" t="s">
        <v>4099</v>
      </c>
      <c r="G653" s="1" t="s">
        <v>4100</v>
      </c>
      <c r="H653" s="1" t="s">
        <v>7</v>
      </c>
      <c r="I653" s="1" t="s">
        <v>8</v>
      </c>
      <c r="J653" s="2">
        <v>0</v>
      </c>
      <c r="K653" s="2">
        <v>641500</v>
      </c>
      <c r="L653" s="2">
        <v>641500</v>
      </c>
      <c r="M653" s="2">
        <v>565988.29500000004</v>
      </c>
      <c r="N653" s="6">
        <f t="shared" si="10"/>
        <v>0.88228884645362438</v>
      </c>
      <c r="O653" s="2">
        <v>0</v>
      </c>
      <c r="P653" s="2">
        <v>0</v>
      </c>
    </row>
    <row r="654" spans="1:16" ht="30" x14ac:dyDescent="0.25">
      <c r="A654" s="1" t="s">
        <v>4011</v>
      </c>
      <c r="B654" s="1" t="s">
        <v>21</v>
      </c>
      <c r="C654" s="22" t="s">
        <v>3957</v>
      </c>
      <c r="D654" s="13" t="s">
        <v>150</v>
      </c>
      <c r="E654" s="13" t="s">
        <v>2418</v>
      </c>
      <c r="F654" s="11" t="s">
        <v>4101</v>
      </c>
      <c r="G654" s="1" t="s">
        <v>4102</v>
      </c>
      <c r="H654" s="1" t="s">
        <v>7</v>
      </c>
      <c r="I654" s="1" t="s">
        <v>8</v>
      </c>
      <c r="J654" s="2">
        <v>0</v>
      </c>
      <c r="K654" s="2">
        <v>6034355</v>
      </c>
      <c r="L654" s="2">
        <v>6034355</v>
      </c>
      <c r="M654" s="2">
        <v>4720456.0799999991</v>
      </c>
      <c r="N654" s="6">
        <f t="shared" si="10"/>
        <v>0.78226356918013595</v>
      </c>
      <c r="O654" s="2">
        <v>0</v>
      </c>
      <c r="P654" s="2">
        <v>0</v>
      </c>
    </row>
    <row r="655" spans="1:16" x14ac:dyDescent="0.25">
      <c r="A655" s="1" t="s">
        <v>4011</v>
      </c>
      <c r="B655" s="1" t="s">
        <v>23</v>
      </c>
      <c r="C655" s="22" t="s">
        <v>3958</v>
      </c>
      <c r="D655" s="13" t="s">
        <v>208</v>
      </c>
      <c r="E655" s="13" t="s">
        <v>208</v>
      </c>
      <c r="F655" s="11" t="s">
        <v>3232</v>
      </c>
      <c r="G655" s="1" t="s">
        <v>3233</v>
      </c>
      <c r="H655" s="1" t="s">
        <v>7</v>
      </c>
      <c r="I655" s="1" t="s">
        <v>8</v>
      </c>
      <c r="J655" s="2">
        <v>265750</v>
      </c>
      <c r="K655" s="2">
        <v>266250</v>
      </c>
      <c r="L655" s="2">
        <v>266250</v>
      </c>
      <c r="M655" s="2">
        <v>0</v>
      </c>
      <c r="N655" s="6">
        <f t="shared" si="10"/>
        <v>0</v>
      </c>
      <c r="O655" s="2">
        <v>134000</v>
      </c>
      <c r="P655" s="2">
        <v>26000</v>
      </c>
    </row>
    <row r="656" spans="1:16" ht="30" x14ac:dyDescent="0.25">
      <c r="A656" s="1" t="s">
        <v>4011</v>
      </c>
      <c r="B656" s="1" t="s">
        <v>23</v>
      </c>
      <c r="C656" s="22" t="s">
        <v>3957</v>
      </c>
      <c r="D656" s="13" t="s">
        <v>115</v>
      </c>
      <c r="E656" s="13" t="s">
        <v>2414</v>
      </c>
      <c r="F656" s="11" t="s">
        <v>4103</v>
      </c>
      <c r="G656" s="1" t="s">
        <v>4104</v>
      </c>
      <c r="H656" s="1" t="s">
        <v>167</v>
      </c>
      <c r="I656" s="1" t="s">
        <v>269</v>
      </c>
      <c r="J656" s="2">
        <v>0</v>
      </c>
      <c r="K656" s="2">
        <v>1115000</v>
      </c>
      <c r="L656" s="2">
        <v>1115000</v>
      </c>
      <c r="M656" s="2">
        <v>112116.06700000001</v>
      </c>
      <c r="N656" s="6">
        <f t="shared" si="10"/>
        <v>0.10055252645739911</v>
      </c>
      <c r="O656" s="2">
        <v>0</v>
      </c>
      <c r="P656" s="2">
        <v>0</v>
      </c>
    </row>
    <row r="657" spans="1:16" ht="30" x14ac:dyDescent="0.25">
      <c r="A657" s="1" t="s">
        <v>4011</v>
      </c>
      <c r="B657" s="1" t="s">
        <v>23</v>
      </c>
      <c r="C657" s="22" t="s">
        <v>3957</v>
      </c>
      <c r="D657" s="13" t="s">
        <v>146</v>
      </c>
      <c r="E657" s="13" t="s">
        <v>2404</v>
      </c>
      <c r="F657" s="11" t="s">
        <v>165</v>
      </c>
      <c r="G657" s="1" t="s">
        <v>166</v>
      </c>
      <c r="H657" s="1" t="s">
        <v>167</v>
      </c>
      <c r="I657" s="1" t="s">
        <v>168</v>
      </c>
      <c r="J657" s="2">
        <v>265750</v>
      </c>
      <c r="K657" s="2">
        <v>103300</v>
      </c>
      <c r="L657" s="2">
        <v>103300</v>
      </c>
      <c r="M657" s="2">
        <v>6090.97</v>
      </c>
      <c r="N657" s="6">
        <f t="shared" si="10"/>
        <v>5.8963891577928369E-2</v>
      </c>
      <c r="O657" s="2">
        <v>3572000</v>
      </c>
      <c r="P657" s="2">
        <v>4529000</v>
      </c>
    </row>
    <row r="658" spans="1:16" ht="30" x14ac:dyDescent="0.25">
      <c r="A658" s="1" t="s">
        <v>4011</v>
      </c>
      <c r="B658" s="1" t="s">
        <v>23</v>
      </c>
      <c r="C658" s="22" t="s">
        <v>3957</v>
      </c>
      <c r="D658" s="13" t="s">
        <v>115</v>
      </c>
      <c r="E658" s="13" t="s">
        <v>115</v>
      </c>
      <c r="F658" s="11" t="s">
        <v>662</v>
      </c>
      <c r="G658" s="1" t="s">
        <v>663</v>
      </c>
      <c r="H658" s="1" t="s">
        <v>24</v>
      </c>
      <c r="I658" s="1" t="s">
        <v>24</v>
      </c>
      <c r="J658" s="2">
        <v>6584222</v>
      </c>
      <c r="K658" s="2">
        <v>3481500</v>
      </c>
      <c r="L658" s="2">
        <v>3481500</v>
      </c>
      <c r="M658" s="2">
        <v>613236.67999999993</v>
      </c>
      <c r="N658" s="6">
        <f t="shared" si="10"/>
        <v>0.17614151371535255</v>
      </c>
      <c r="O658" s="2">
        <v>7885000</v>
      </c>
      <c r="P658" s="2">
        <v>0</v>
      </c>
    </row>
    <row r="659" spans="1:16" ht="30" x14ac:dyDescent="0.25">
      <c r="A659" s="1" t="s">
        <v>4011</v>
      </c>
      <c r="B659" s="1" t="s">
        <v>23</v>
      </c>
      <c r="C659" s="22" t="s">
        <v>3957</v>
      </c>
      <c r="D659" s="13" t="s">
        <v>121</v>
      </c>
      <c r="E659" s="13" t="s">
        <v>121</v>
      </c>
      <c r="F659" s="11" t="s">
        <v>4809</v>
      </c>
      <c r="G659" s="1" t="s">
        <v>4810</v>
      </c>
      <c r="H659" s="1" t="s">
        <v>25</v>
      </c>
      <c r="I659" s="1" t="s">
        <v>4811</v>
      </c>
      <c r="J659" s="2">
        <v>0</v>
      </c>
      <c r="K659" s="2">
        <v>55000</v>
      </c>
      <c r="L659" s="2">
        <v>55000</v>
      </c>
      <c r="M659" s="2">
        <v>0</v>
      </c>
      <c r="N659" s="6">
        <f t="shared" si="10"/>
        <v>0</v>
      </c>
      <c r="O659" s="2">
        <v>0</v>
      </c>
      <c r="P659" s="2">
        <v>0</v>
      </c>
    </row>
    <row r="660" spans="1:16" ht="30" x14ac:dyDescent="0.25">
      <c r="A660" s="1" t="s">
        <v>4011</v>
      </c>
      <c r="B660" s="1" t="s">
        <v>23</v>
      </c>
      <c r="C660" s="22" t="s">
        <v>3957</v>
      </c>
      <c r="D660" s="13" t="s">
        <v>115</v>
      </c>
      <c r="E660" s="13" t="s">
        <v>2416</v>
      </c>
      <c r="F660" s="11" t="s">
        <v>664</v>
      </c>
      <c r="G660" s="1" t="s">
        <v>665</v>
      </c>
      <c r="H660" s="1" t="s">
        <v>163</v>
      </c>
      <c r="I660" s="1" t="s">
        <v>164</v>
      </c>
      <c r="J660" s="2">
        <v>270967</v>
      </c>
      <c r="K660" s="2">
        <v>382967</v>
      </c>
      <c r="L660" s="2">
        <v>382967</v>
      </c>
      <c r="M660" s="2">
        <v>0</v>
      </c>
      <c r="N660" s="6">
        <f t="shared" si="10"/>
        <v>0</v>
      </c>
      <c r="O660" s="2">
        <v>0</v>
      </c>
      <c r="P660" s="2">
        <v>0</v>
      </c>
    </row>
    <row r="661" spans="1:16" ht="30" x14ac:dyDescent="0.25">
      <c r="A661" s="1" t="s">
        <v>4011</v>
      </c>
      <c r="B661" s="1" t="s">
        <v>23</v>
      </c>
      <c r="C661" s="22" t="s">
        <v>3957</v>
      </c>
      <c r="D661" s="13" t="s">
        <v>146</v>
      </c>
      <c r="E661" s="13" t="s">
        <v>2415</v>
      </c>
      <c r="F661" s="11" t="s">
        <v>4932</v>
      </c>
      <c r="G661" s="1" t="s">
        <v>4933</v>
      </c>
      <c r="H661" s="1" t="s">
        <v>24</v>
      </c>
      <c r="I661" s="1" t="s">
        <v>417</v>
      </c>
      <c r="J661" s="2">
        <v>0</v>
      </c>
      <c r="K661" s="2">
        <v>39000</v>
      </c>
      <c r="L661" s="2">
        <v>39000</v>
      </c>
      <c r="M661" s="2">
        <v>0</v>
      </c>
      <c r="N661" s="6">
        <f t="shared" si="10"/>
        <v>0</v>
      </c>
      <c r="O661" s="2">
        <v>0</v>
      </c>
      <c r="P661" s="2">
        <v>0</v>
      </c>
    </row>
    <row r="662" spans="1:16" ht="30" x14ac:dyDescent="0.25">
      <c r="A662" s="1" t="s">
        <v>4011</v>
      </c>
      <c r="B662" s="1" t="s">
        <v>23</v>
      </c>
      <c r="C662" s="22" t="s">
        <v>3957</v>
      </c>
      <c r="D662" s="13" t="s">
        <v>121</v>
      </c>
      <c r="E662" s="13" t="s">
        <v>121</v>
      </c>
      <c r="F662" s="11" t="s">
        <v>4105</v>
      </c>
      <c r="G662" s="1" t="s">
        <v>4106</v>
      </c>
      <c r="H662" s="1" t="s">
        <v>24</v>
      </c>
      <c r="I662" s="1" t="s">
        <v>24</v>
      </c>
      <c r="J662" s="2">
        <v>0</v>
      </c>
      <c r="K662" s="2">
        <v>220000</v>
      </c>
      <c r="L662" s="2">
        <v>220000</v>
      </c>
      <c r="M662" s="2">
        <v>0</v>
      </c>
      <c r="N662" s="6">
        <f t="shared" si="10"/>
        <v>0</v>
      </c>
      <c r="O662" s="2">
        <v>0</v>
      </c>
      <c r="P662" s="2">
        <v>0</v>
      </c>
    </row>
    <row r="663" spans="1:16" ht="30" x14ac:dyDescent="0.25">
      <c r="A663" s="1" t="s">
        <v>4011</v>
      </c>
      <c r="B663" s="1" t="s">
        <v>23</v>
      </c>
      <c r="C663" s="22" t="s">
        <v>3957</v>
      </c>
      <c r="D663" s="13" t="s">
        <v>118</v>
      </c>
      <c r="E663" s="13" t="s">
        <v>118</v>
      </c>
      <c r="F663" s="11" t="s">
        <v>4524</v>
      </c>
      <c r="G663" s="1" t="s">
        <v>4525</v>
      </c>
      <c r="H663" s="1" t="s">
        <v>67</v>
      </c>
      <c r="I663" s="1" t="s">
        <v>3984</v>
      </c>
      <c r="J663" s="2">
        <v>0</v>
      </c>
      <c r="K663" s="2">
        <v>120000</v>
      </c>
      <c r="L663" s="2">
        <v>120000</v>
      </c>
      <c r="M663" s="2">
        <v>25290.99</v>
      </c>
      <c r="N663" s="6">
        <f t="shared" si="10"/>
        <v>0.21075825000000001</v>
      </c>
      <c r="O663" s="2">
        <v>0</v>
      </c>
      <c r="P663" s="2">
        <v>0</v>
      </c>
    </row>
    <row r="664" spans="1:16" ht="45" x14ac:dyDescent="0.25">
      <c r="A664" s="1" t="s">
        <v>4011</v>
      </c>
      <c r="B664" s="1" t="s">
        <v>23</v>
      </c>
      <c r="C664" s="22" t="s">
        <v>3957</v>
      </c>
      <c r="D664" s="13" t="s">
        <v>115</v>
      </c>
      <c r="E664" s="13" t="s">
        <v>115</v>
      </c>
      <c r="F664" s="11" t="s">
        <v>2579</v>
      </c>
      <c r="G664" s="1" t="s">
        <v>2580</v>
      </c>
      <c r="H664" s="1" t="s">
        <v>2581</v>
      </c>
      <c r="I664" s="1" t="s">
        <v>2582</v>
      </c>
      <c r="J664" s="2">
        <v>28701</v>
      </c>
      <c r="K664" s="2">
        <v>16500</v>
      </c>
      <c r="L664" s="2">
        <v>16500</v>
      </c>
      <c r="M664" s="2">
        <v>0</v>
      </c>
      <c r="N664" s="6">
        <f t="shared" si="10"/>
        <v>0</v>
      </c>
      <c r="O664" s="2">
        <v>9500</v>
      </c>
      <c r="P664" s="2">
        <v>4000</v>
      </c>
    </row>
    <row r="665" spans="1:16" ht="30" x14ac:dyDescent="0.25">
      <c r="A665" s="1" t="s">
        <v>4011</v>
      </c>
      <c r="B665" s="1" t="s">
        <v>23</v>
      </c>
      <c r="C665" s="22" t="s">
        <v>3957</v>
      </c>
      <c r="D665" s="13" t="s">
        <v>146</v>
      </c>
      <c r="E665" s="13" t="s">
        <v>2415</v>
      </c>
      <c r="F665" s="11" t="s">
        <v>666</v>
      </c>
      <c r="G665" s="1" t="s">
        <v>667</v>
      </c>
      <c r="H665" s="1" t="s">
        <v>270</v>
      </c>
      <c r="I665" s="1" t="s">
        <v>668</v>
      </c>
      <c r="J665" s="2">
        <v>3234709</v>
      </c>
      <c r="K665" s="2">
        <v>4973000</v>
      </c>
      <c r="L665" s="2">
        <v>4973000</v>
      </c>
      <c r="M665" s="2">
        <v>319740.92</v>
      </c>
      <c r="N665" s="6">
        <f t="shared" si="10"/>
        <v>6.4295379046853007E-2</v>
      </c>
      <c r="O665" s="2">
        <v>0</v>
      </c>
      <c r="P665" s="2">
        <v>0</v>
      </c>
    </row>
    <row r="666" spans="1:16" x14ac:dyDescent="0.25">
      <c r="A666" s="1" t="s">
        <v>4011</v>
      </c>
      <c r="B666" s="1" t="s">
        <v>23</v>
      </c>
      <c r="C666" s="22" t="s">
        <v>3957</v>
      </c>
      <c r="D666" s="13" t="s">
        <v>121</v>
      </c>
      <c r="E666" s="13" t="s">
        <v>121</v>
      </c>
      <c r="F666" s="11" t="s">
        <v>4107</v>
      </c>
      <c r="G666" s="1" t="s">
        <v>4108</v>
      </c>
      <c r="H666" s="1" t="s">
        <v>67</v>
      </c>
      <c r="I666" s="1" t="s">
        <v>3984</v>
      </c>
      <c r="J666" s="2">
        <v>0</v>
      </c>
      <c r="K666" s="2">
        <v>2000000</v>
      </c>
      <c r="L666" s="2">
        <v>2000000</v>
      </c>
      <c r="M666" s="2">
        <v>1967.482</v>
      </c>
      <c r="N666" s="6">
        <f t="shared" si="10"/>
        <v>9.83741E-4</v>
      </c>
      <c r="O666" s="2">
        <v>0</v>
      </c>
      <c r="P666" s="2">
        <v>0</v>
      </c>
    </row>
    <row r="667" spans="1:16" ht="75" x14ac:dyDescent="0.25">
      <c r="A667" s="1" t="s">
        <v>4011</v>
      </c>
      <c r="B667" s="1" t="s">
        <v>23</v>
      </c>
      <c r="C667" s="22" t="s">
        <v>3957</v>
      </c>
      <c r="D667" s="13" t="s">
        <v>115</v>
      </c>
      <c r="E667" s="13" t="s">
        <v>2415</v>
      </c>
      <c r="F667" s="11" t="s">
        <v>169</v>
      </c>
      <c r="G667" s="1" t="s">
        <v>170</v>
      </c>
      <c r="H667" s="1" t="s">
        <v>171</v>
      </c>
      <c r="I667" s="1" t="s">
        <v>1837</v>
      </c>
      <c r="J667" s="2">
        <v>3667350</v>
      </c>
      <c r="K667" s="2">
        <v>4642100</v>
      </c>
      <c r="L667" s="2">
        <v>4642100</v>
      </c>
      <c r="M667" s="2">
        <v>2666413.7079999996</v>
      </c>
      <c r="N667" s="6">
        <f t="shared" si="10"/>
        <v>0.5743981620387324</v>
      </c>
      <c r="O667" s="2">
        <v>3536000</v>
      </c>
      <c r="P667" s="2">
        <v>0</v>
      </c>
    </row>
    <row r="668" spans="1:16" ht="45" x14ac:dyDescent="0.25">
      <c r="A668" s="1" t="s">
        <v>4011</v>
      </c>
      <c r="B668" s="1" t="s">
        <v>23</v>
      </c>
      <c r="C668" s="22" t="s">
        <v>3957</v>
      </c>
      <c r="D668" s="13" t="s">
        <v>115</v>
      </c>
      <c r="E668" s="13" t="s">
        <v>2415</v>
      </c>
      <c r="F668" s="11" t="s">
        <v>4109</v>
      </c>
      <c r="G668" s="1" t="s">
        <v>4110</v>
      </c>
      <c r="H668" s="1" t="s">
        <v>4111</v>
      </c>
      <c r="I668" s="1" t="s">
        <v>4112</v>
      </c>
      <c r="J668" s="2">
        <v>0</v>
      </c>
      <c r="K668" s="2">
        <v>52000</v>
      </c>
      <c r="L668" s="2">
        <v>52000</v>
      </c>
      <c r="M668" s="2">
        <v>16231.886999999999</v>
      </c>
      <c r="N668" s="6">
        <f t="shared" si="10"/>
        <v>0.31215167307692304</v>
      </c>
      <c r="O668" s="2">
        <v>0</v>
      </c>
      <c r="P668" s="2">
        <v>0</v>
      </c>
    </row>
    <row r="669" spans="1:16" ht="30" x14ac:dyDescent="0.25">
      <c r="A669" s="1" t="s">
        <v>4011</v>
      </c>
      <c r="B669" s="1" t="s">
        <v>23</v>
      </c>
      <c r="C669" s="22" t="s">
        <v>3957</v>
      </c>
      <c r="D669" s="13" t="s">
        <v>146</v>
      </c>
      <c r="E669" s="13" t="s">
        <v>2415</v>
      </c>
      <c r="F669" s="11" t="s">
        <v>2160</v>
      </c>
      <c r="G669" s="1" t="s">
        <v>2161</v>
      </c>
      <c r="H669" s="1" t="s">
        <v>7</v>
      </c>
      <c r="I669" s="1" t="s">
        <v>8</v>
      </c>
      <c r="J669" s="2">
        <v>58763</v>
      </c>
      <c r="K669" s="2">
        <v>234000</v>
      </c>
      <c r="L669" s="2">
        <v>234000</v>
      </c>
      <c r="M669" s="2">
        <v>31353.268</v>
      </c>
      <c r="N669" s="6">
        <f t="shared" si="10"/>
        <v>0.13398832478632478</v>
      </c>
      <c r="O669" s="2">
        <v>0</v>
      </c>
      <c r="P669" s="2">
        <v>0</v>
      </c>
    </row>
    <row r="670" spans="1:16" ht="30" x14ac:dyDescent="0.25">
      <c r="A670" s="1" t="s">
        <v>4011</v>
      </c>
      <c r="B670" s="1" t="s">
        <v>23</v>
      </c>
      <c r="C670" s="22" t="s">
        <v>3957</v>
      </c>
      <c r="D670" s="13" t="s">
        <v>115</v>
      </c>
      <c r="E670" s="13" t="s">
        <v>115</v>
      </c>
      <c r="F670" s="11" t="s">
        <v>172</v>
      </c>
      <c r="G670" s="1" t="s">
        <v>173</v>
      </c>
      <c r="H670" s="1" t="s">
        <v>167</v>
      </c>
      <c r="I670" s="1" t="s">
        <v>174</v>
      </c>
      <c r="J670" s="2">
        <v>53150</v>
      </c>
      <c r="K670" s="2">
        <v>725160</v>
      </c>
      <c r="L670" s="2">
        <v>725160</v>
      </c>
      <c r="M670" s="2">
        <v>577491.35499999998</v>
      </c>
      <c r="N670" s="6">
        <f t="shared" si="10"/>
        <v>0.79636405069226102</v>
      </c>
      <c r="O670" s="2">
        <v>600000</v>
      </c>
      <c r="P670" s="2">
        <v>100000</v>
      </c>
    </row>
    <row r="671" spans="1:16" x14ac:dyDescent="0.25">
      <c r="A671" s="1" t="s">
        <v>4011</v>
      </c>
      <c r="B671" s="1" t="s">
        <v>23</v>
      </c>
      <c r="C671" s="22" t="s">
        <v>3957</v>
      </c>
      <c r="D671" s="13" t="s">
        <v>9</v>
      </c>
      <c r="E671" s="13" t="s">
        <v>9</v>
      </c>
      <c r="F671" s="11" t="s">
        <v>669</v>
      </c>
      <c r="G671" s="1" t="s">
        <v>670</v>
      </c>
      <c r="H671" s="1" t="s">
        <v>24</v>
      </c>
      <c r="I671" s="1" t="s">
        <v>24</v>
      </c>
      <c r="J671" s="2">
        <v>1059386</v>
      </c>
      <c r="K671" s="2">
        <v>0</v>
      </c>
      <c r="L671" s="2">
        <v>0</v>
      </c>
      <c r="M671" s="2">
        <v>0</v>
      </c>
      <c r="N671" s="6" t="str">
        <f t="shared" si="10"/>
        <v>-</v>
      </c>
      <c r="O671" s="2">
        <v>0</v>
      </c>
      <c r="P671" s="2">
        <v>0</v>
      </c>
    </row>
    <row r="672" spans="1:16" ht="30" x14ac:dyDescent="0.25">
      <c r="A672" s="1" t="s">
        <v>4011</v>
      </c>
      <c r="B672" s="1" t="s">
        <v>23</v>
      </c>
      <c r="C672" s="22" t="s">
        <v>3957</v>
      </c>
      <c r="D672" s="13" t="s">
        <v>146</v>
      </c>
      <c r="E672" s="13" t="s">
        <v>2415</v>
      </c>
      <c r="F672" s="11" t="s">
        <v>2162</v>
      </c>
      <c r="G672" s="1" t="s">
        <v>2163</v>
      </c>
      <c r="H672" s="1" t="s">
        <v>167</v>
      </c>
      <c r="I672" s="1" t="s">
        <v>2164</v>
      </c>
      <c r="J672" s="2">
        <v>57401</v>
      </c>
      <c r="K672" s="2">
        <v>155130</v>
      </c>
      <c r="L672" s="2">
        <v>155130</v>
      </c>
      <c r="M672" s="2">
        <v>0</v>
      </c>
      <c r="N672" s="6">
        <f t="shared" si="10"/>
        <v>0</v>
      </c>
      <c r="O672" s="2">
        <v>213000</v>
      </c>
      <c r="P672" s="2">
        <v>107000</v>
      </c>
    </row>
    <row r="673" spans="1:16" ht="30" x14ac:dyDescent="0.25">
      <c r="A673" s="1" t="s">
        <v>4011</v>
      </c>
      <c r="B673" s="1" t="s">
        <v>23</v>
      </c>
      <c r="C673" s="22" t="s">
        <v>3957</v>
      </c>
      <c r="D673" s="13" t="s">
        <v>121</v>
      </c>
      <c r="E673" s="13" t="s">
        <v>121</v>
      </c>
      <c r="F673" s="11" t="s">
        <v>4812</v>
      </c>
      <c r="G673" s="1" t="s">
        <v>4813</v>
      </c>
      <c r="H673" s="1" t="s">
        <v>25</v>
      </c>
      <c r="I673" s="1" t="s">
        <v>4814</v>
      </c>
      <c r="J673" s="2">
        <v>0</v>
      </c>
      <c r="K673" s="2">
        <v>7000</v>
      </c>
      <c r="L673" s="2">
        <v>7000</v>
      </c>
      <c r="M673" s="2">
        <v>3525.0880000000002</v>
      </c>
      <c r="N673" s="6">
        <f t="shared" si="10"/>
        <v>0.50358400000000003</v>
      </c>
      <c r="O673" s="2">
        <v>0</v>
      </c>
      <c r="P673" s="2">
        <v>0</v>
      </c>
    </row>
    <row r="674" spans="1:16" x14ac:dyDescent="0.25">
      <c r="A674" s="1" t="s">
        <v>4011</v>
      </c>
      <c r="B674" s="1" t="s">
        <v>23</v>
      </c>
      <c r="C674" s="22" t="s">
        <v>3957</v>
      </c>
      <c r="D674" s="13" t="s">
        <v>121</v>
      </c>
      <c r="E674" s="13" t="s">
        <v>121</v>
      </c>
      <c r="F674" s="11" t="s">
        <v>671</v>
      </c>
      <c r="G674" s="1" t="s">
        <v>672</v>
      </c>
      <c r="H674" s="1" t="s">
        <v>163</v>
      </c>
      <c r="I674" s="1" t="s">
        <v>673</v>
      </c>
      <c r="J674" s="2">
        <v>647058</v>
      </c>
      <c r="K674" s="2">
        <v>604000</v>
      </c>
      <c r="L674" s="2">
        <v>604000</v>
      </c>
      <c r="M674" s="2">
        <v>498008.35100000002</v>
      </c>
      <c r="N674" s="6">
        <f t="shared" si="10"/>
        <v>0.82451713741721855</v>
      </c>
      <c r="O674" s="2">
        <v>425000</v>
      </c>
      <c r="P674" s="2">
        <v>0</v>
      </c>
    </row>
    <row r="675" spans="1:16" ht="30" x14ac:dyDescent="0.25">
      <c r="A675" s="1" t="s">
        <v>4011</v>
      </c>
      <c r="B675" s="1" t="s">
        <v>23</v>
      </c>
      <c r="C675" s="22" t="s">
        <v>3957</v>
      </c>
      <c r="D675" s="13" t="s">
        <v>150</v>
      </c>
      <c r="E675" s="13" t="s">
        <v>2418</v>
      </c>
      <c r="F675" s="11" t="s">
        <v>1598</v>
      </c>
      <c r="G675" s="1" t="s">
        <v>5162</v>
      </c>
      <c r="H675" s="1" t="s">
        <v>674</v>
      </c>
      <c r="I675" s="1" t="s">
        <v>1599</v>
      </c>
      <c r="J675" s="2">
        <v>437645</v>
      </c>
      <c r="K675" s="2">
        <v>300000</v>
      </c>
      <c r="L675" s="2">
        <v>300000</v>
      </c>
      <c r="M675" s="2">
        <v>75096.017999999996</v>
      </c>
      <c r="N675" s="6">
        <f t="shared" si="10"/>
        <v>0.25032006000000001</v>
      </c>
      <c r="O675" s="2">
        <v>0</v>
      </c>
      <c r="P675" s="2">
        <v>0</v>
      </c>
    </row>
    <row r="676" spans="1:16" ht="30" x14ac:dyDescent="0.25">
      <c r="A676" s="1" t="s">
        <v>4011</v>
      </c>
      <c r="B676" s="1" t="s">
        <v>23</v>
      </c>
      <c r="C676" s="22" t="s">
        <v>3957</v>
      </c>
      <c r="D676" s="13" t="s">
        <v>9</v>
      </c>
      <c r="E676" s="13" t="s">
        <v>9</v>
      </c>
      <c r="F676" s="11" t="s">
        <v>675</v>
      </c>
      <c r="G676" s="1" t="s">
        <v>3239</v>
      </c>
      <c r="H676" s="1" t="s">
        <v>24</v>
      </c>
      <c r="I676" s="1" t="s">
        <v>676</v>
      </c>
      <c r="J676" s="2">
        <v>116930</v>
      </c>
      <c r="K676" s="2">
        <v>88000</v>
      </c>
      <c r="L676" s="2">
        <v>88000</v>
      </c>
      <c r="M676" s="2">
        <v>10150</v>
      </c>
      <c r="N676" s="6">
        <f t="shared" si="10"/>
        <v>0.11534090909090909</v>
      </c>
      <c r="O676" s="2">
        <v>27000</v>
      </c>
      <c r="P676" s="2">
        <v>0</v>
      </c>
    </row>
    <row r="677" spans="1:16" ht="30" x14ac:dyDescent="0.25">
      <c r="A677" s="1" t="s">
        <v>4011</v>
      </c>
      <c r="B677" s="1" t="s">
        <v>23</v>
      </c>
      <c r="C677" s="22" t="s">
        <v>3957</v>
      </c>
      <c r="D677" s="13" t="s">
        <v>115</v>
      </c>
      <c r="E677" s="13" t="s">
        <v>115</v>
      </c>
      <c r="F677" s="11" t="s">
        <v>3240</v>
      </c>
      <c r="G677" s="1" t="s">
        <v>3241</v>
      </c>
      <c r="H677" s="1" t="s">
        <v>67</v>
      </c>
      <c r="I677" s="1" t="s">
        <v>2502</v>
      </c>
      <c r="J677" s="2">
        <v>1403160</v>
      </c>
      <c r="K677" s="2">
        <v>0</v>
      </c>
      <c r="L677" s="2">
        <v>0</v>
      </c>
      <c r="M677" s="2">
        <v>0</v>
      </c>
      <c r="N677" s="6" t="str">
        <f t="shared" si="10"/>
        <v>-</v>
      </c>
      <c r="O677" s="2">
        <v>0</v>
      </c>
      <c r="P677" s="2">
        <v>0</v>
      </c>
    </row>
    <row r="678" spans="1:16" ht="30" x14ac:dyDescent="0.25">
      <c r="A678" s="1" t="s">
        <v>4011</v>
      </c>
      <c r="B678" s="1" t="s">
        <v>23</v>
      </c>
      <c r="C678" s="22" t="s">
        <v>3957</v>
      </c>
      <c r="D678" s="13" t="s">
        <v>146</v>
      </c>
      <c r="E678" s="13" t="s">
        <v>2404</v>
      </c>
      <c r="F678" s="11" t="s">
        <v>677</v>
      </c>
      <c r="G678" s="1" t="s">
        <v>678</v>
      </c>
      <c r="H678" s="1" t="s">
        <v>3242</v>
      </c>
      <c r="I678" s="1" t="s">
        <v>3243</v>
      </c>
      <c r="J678" s="2">
        <v>251093</v>
      </c>
      <c r="K678" s="2">
        <v>323000</v>
      </c>
      <c r="L678" s="2">
        <v>323000</v>
      </c>
      <c r="M678" s="2">
        <v>224547.22500000001</v>
      </c>
      <c r="N678" s="6">
        <f t="shared" si="10"/>
        <v>0.69519264705882355</v>
      </c>
      <c r="O678" s="2">
        <v>0</v>
      </c>
      <c r="P678" s="2">
        <v>0</v>
      </c>
    </row>
    <row r="679" spans="1:16" ht="30" x14ac:dyDescent="0.25">
      <c r="A679" s="1" t="s">
        <v>4011</v>
      </c>
      <c r="B679" s="1" t="s">
        <v>23</v>
      </c>
      <c r="C679" s="22" t="s">
        <v>3957</v>
      </c>
      <c r="D679" s="13" t="s">
        <v>119</v>
      </c>
      <c r="E679" s="13" t="s">
        <v>2406</v>
      </c>
      <c r="F679" s="11" t="s">
        <v>4526</v>
      </c>
      <c r="G679" s="1" t="s">
        <v>4527</v>
      </c>
      <c r="H679" s="1" t="s">
        <v>270</v>
      </c>
      <c r="I679" s="1" t="s">
        <v>271</v>
      </c>
      <c r="J679" s="2">
        <v>0</v>
      </c>
      <c r="K679" s="2">
        <v>900000</v>
      </c>
      <c r="L679" s="2">
        <v>900000</v>
      </c>
      <c r="M679" s="2">
        <v>783567.84699999995</v>
      </c>
      <c r="N679" s="6">
        <f t="shared" si="10"/>
        <v>0.87063094111111106</v>
      </c>
      <c r="O679" s="2">
        <v>30000</v>
      </c>
      <c r="P679" s="2">
        <v>0</v>
      </c>
    </row>
    <row r="680" spans="1:16" ht="75" x14ac:dyDescent="0.25">
      <c r="A680" s="1" t="s">
        <v>4011</v>
      </c>
      <c r="B680" s="1" t="s">
        <v>23</v>
      </c>
      <c r="C680" s="22" t="s">
        <v>3957</v>
      </c>
      <c r="D680" s="13" t="s">
        <v>119</v>
      </c>
      <c r="E680" s="13" t="s">
        <v>2412</v>
      </c>
      <c r="F680" s="11" t="s">
        <v>679</v>
      </c>
      <c r="G680" s="1" t="s">
        <v>5163</v>
      </c>
      <c r="H680" s="1" t="s">
        <v>176</v>
      </c>
      <c r="I680" s="1" t="s">
        <v>177</v>
      </c>
      <c r="J680" s="2">
        <v>9567000</v>
      </c>
      <c r="K680" s="2">
        <v>18680388</v>
      </c>
      <c r="L680" s="2">
        <v>18680388</v>
      </c>
      <c r="M680" s="2">
        <v>15614452.412</v>
      </c>
      <c r="N680" s="6">
        <f t="shared" si="10"/>
        <v>0.83587409490637987</v>
      </c>
      <c r="O680" s="2">
        <v>12648000</v>
      </c>
      <c r="P680" s="2">
        <v>18267000</v>
      </c>
    </row>
    <row r="681" spans="1:16" x14ac:dyDescent="0.25">
      <c r="A681" s="1" t="s">
        <v>4011</v>
      </c>
      <c r="B681" s="1" t="s">
        <v>23</v>
      </c>
      <c r="C681" s="22" t="s">
        <v>3957</v>
      </c>
      <c r="D681" s="13" t="s">
        <v>121</v>
      </c>
      <c r="E681" s="13" t="s">
        <v>2413</v>
      </c>
      <c r="F681" s="11" t="s">
        <v>680</v>
      </c>
      <c r="G681" s="1" t="s">
        <v>681</v>
      </c>
      <c r="H681" s="1" t="s">
        <v>167</v>
      </c>
      <c r="I681" s="1" t="s">
        <v>269</v>
      </c>
      <c r="J681" s="2">
        <v>141379</v>
      </c>
      <c r="K681" s="2">
        <v>143000</v>
      </c>
      <c r="L681" s="2">
        <v>143000</v>
      </c>
      <c r="M681" s="2">
        <v>119190.965</v>
      </c>
      <c r="N681" s="6">
        <f t="shared" si="10"/>
        <v>0.83350325174825168</v>
      </c>
      <c r="O681" s="2">
        <v>10000</v>
      </c>
      <c r="P681" s="2">
        <v>0</v>
      </c>
    </row>
    <row r="682" spans="1:16" ht="30" x14ac:dyDescent="0.25">
      <c r="A682" s="1" t="s">
        <v>4011</v>
      </c>
      <c r="B682" s="1" t="s">
        <v>23</v>
      </c>
      <c r="C682" s="22" t="s">
        <v>3957</v>
      </c>
      <c r="D682" s="13" t="s">
        <v>121</v>
      </c>
      <c r="E682" s="13" t="s">
        <v>121</v>
      </c>
      <c r="F682" s="11" t="s">
        <v>3245</v>
      </c>
      <c r="G682" s="1" t="s">
        <v>3246</v>
      </c>
      <c r="H682" s="1" t="s">
        <v>25</v>
      </c>
      <c r="I682" s="1" t="s">
        <v>8</v>
      </c>
      <c r="J682" s="2">
        <v>106300</v>
      </c>
      <c r="K682" s="2">
        <v>0</v>
      </c>
      <c r="L682" s="2">
        <v>0</v>
      </c>
      <c r="M682" s="2">
        <v>0</v>
      </c>
      <c r="N682" s="6" t="str">
        <f t="shared" si="10"/>
        <v>-</v>
      </c>
      <c r="O682" s="2">
        <v>0</v>
      </c>
      <c r="P682" s="2">
        <v>0</v>
      </c>
    </row>
    <row r="683" spans="1:16" ht="30" x14ac:dyDescent="0.25">
      <c r="A683" s="1" t="s">
        <v>4011</v>
      </c>
      <c r="B683" s="1" t="s">
        <v>23</v>
      </c>
      <c r="C683" s="22" t="s">
        <v>3957</v>
      </c>
      <c r="D683" s="13" t="s">
        <v>119</v>
      </c>
      <c r="E683" s="13" t="s">
        <v>2406</v>
      </c>
      <c r="F683" s="11" t="s">
        <v>2165</v>
      </c>
      <c r="G683" s="1" t="s">
        <v>2166</v>
      </c>
      <c r="H683" s="1" t="s">
        <v>7</v>
      </c>
      <c r="I683" s="1" t="s">
        <v>8</v>
      </c>
      <c r="J683" s="2">
        <v>505253</v>
      </c>
      <c r="K683" s="2">
        <v>3253000</v>
      </c>
      <c r="L683" s="2">
        <v>3253000</v>
      </c>
      <c r="M683" s="2">
        <v>2761390.42</v>
      </c>
      <c r="N683" s="6">
        <f t="shared" si="10"/>
        <v>0.8488750138333846</v>
      </c>
      <c r="O683" s="2">
        <v>0</v>
      </c>
      <c r="P683" s="2">
        <v>0</v>
      </c>
    </row>
    <row r="684" spans="1:16" ht="30" x14ac:dyDescent="0.25">
      <c r="A684" s="1" t="s">
        <v>4011</v>
      </c>
      <c r="B684" s="1" t="s">
        <v>23</v>
      </c>
      <c r="C684" s="22" t="s">
        <v>3957</v>
      </c>
      <c r="D684" s="13" t="s">
        <v>115</v>
      </c>
      <c r="E684" s="13" t="s">
        <v>2415</v>
      </c>
      <c r="F684" s="11" t="s">
        <v>1838</v>
      </c>
      <c r="G684" s="1" t="s">
        <v>5164</v>
      </c>
      <c r="H684" s="1" t="s">
        <v>1839</v>
      </c>
      <c r="I684" s="1" t="s">
        <v>1840</v>
      </c>
      <c r="J684" s="2">
        <v>584650</v>
      </c>
      <c r="K684" s="2">
        <v>550000</v>
      </c>
      <c r="L684" s="2">
        <v>550000</v>
      </c>
      <c r="M684" s="2">
        <v>344439.10800000001</v>
      </c>
      <c r="N684" s="6">
        <f t="shared" si="10"/>
        <v>0.62625292363636365</v>
      </c>
      <c r="O684" s="2">
        <v>381000</v>
      </c>
      <c r="P684" s="2">
        <v>192000</v>
      </c>
    </row>
    <row r="685" spans="1:16" ht="30" x14ac:dyDescent="0.25">
      <c r="A685" s="1" t="s">
        <v>4011</v>
      </c>
      <c r="B685" s="1" t="s">
        <v>23</v>
      </c>
      <c r="C685" s="22" t="s">
        <v>3957</v>
      </c>
      <c r="D685" s="13" t="s">
        <v>146</v>
      </c>
      <c r="E685" s="13" t="s">
        <v>146</v>
      </c>
      <c r="F685" s="11" t="s">
        <v>1841</v>
      </c>
      <c r="G685" s="1" t="s">
        <v>1842</v>
      </c>
      <c r="H685" s="1" t="s">
        <v>270</v>
      </c>
      <c r="I685" s="1" t="s">
        <v>272</v>
      </c>
      <c r="J685" s="2">
        <v>212600</v>
      </c>
      <c r="K685" s="2">
        <v>220000</v>
      </c>
      <c r="L685" s="2">
        <v>220000</v>
      </c>
      <c r="M685" s="2">
        <v>154854.30499999999</v>
      </c>
      <c r="N685" s="6">
        <f t="shared" si="10"/>
        <v>0.7038832045454545</v>
      </c>
      <c r="O685" s="2">
        <v>117000</v>
      </c>
      <c r="P685" s="2">
        <v>0</v>
      </c>
    </row>
    <row r="686" spans="1:16" ht="30" x14ac:dyDescent="0.25">
      <c r="A686" s="1" t="s">
        <v>4011</v>
      </c>
      <c r="B686" s="1" t="s">
        <v>23</v>
      </c>
      <c r="C686" s="22" t="s">
        <v>3957</v>
      </c>
      <c r="D686" s="13" t="s">
        <v>119</v>
      </c>
      <c r="E686" s="13" t="s">
        <v>2408</v>
      </c>
      <c r="F686" s="11" t="s">
        <v>2643</v>
      </c>
      <c r="G686" s="1" t="s">
        <v>5165</v>
      </c>
      <c r="H686" s="1" t="s">
        <v>7</v>
      </c>
      <c r="I686" s="1" t="s">
        <v>8</v>
      </c>
      <c r="J686" s="2">
        <v>2872226</v>
      </c>
      <c r="K686" s="2">
        <v>2567000</v>
      </c>
      <c r="L686" s="2">
        <v>2567000</v>
      </c>
      <c r="M686" s="2">
        <v>1920291.828</v>
      </c>
      <c r="N686" s="6">
        <f t="shared" si="10"/>
        <v>0.74806849552006227</v>
      </c>
      <c r="O686" s="2">
        <v>2717000</v>
      </c>
      <c r="P686" s="2">
        <v>0</v>
      </c>
    </row>
    <row r="687" spans="1:16" ht="255" x14ac:dyDescent="0.25">
      <c r="A687" s="1" t="s">
        <v>4011</v>
      </c>
      <c r="B687" s="1" t="s">
        <v>23</v>
      </c>
      <c r="C687" s="22" t="s">
        <v>3957</v>
      </c>
      <c r="D687" s="13" t="s">
        <v>119</v>
      </c>
      <c r="E687" s="13" t="s">
        <v>2411</v>
      </c>
      <c r="F687" s="11" t="s">
        <v>3234</v>
      </c>
      <c r="G687" s="1" t="s">
        <v>5166</v>
      </c>
      <c r="H687" s="1" t="s">
        <v>70</v>
      </c>
      <c r="I687" s="1" t="s">
        <v>2550</v>
      </c>
      <c r="J687" s="2">
        <v>6938080</v>
      </c>
      <c r="K687" s="2">
        <v>7722446</v>
      </c>
      <c r="L687" s="2">
        <v>7722446</v>
      </c>
      <c r="M687" s="2">
        <v>4283956.91</v>
      </c>
      <c r="N687" s="6">
        <f t="shared" si="10"/>
        <v>0.55474093441378547</v>
      </c>
      <c r="O687" s="2">
        <v>0</v>
      </c>
      <c r="P687" s="2">
        <v>0</v>
      </c>
    </row>
    <row r="688" spans="1:16" x14ac:dyDescent="0.25">
      <c r="A688" s="1" t="s">
        <v>4011</v>
      </c>
      <c r="B688" s="1" t="s">
        <v>23</v>
      </c>
      <c r="C688" s="22" t="s">
        <v>3957</v>
      </c>
      <c r="D688" s="13" t="s">
        <v>119</v>
      </c>
      <c r="E688" s="13" t="s">
        <v>2406</v>
      </c>
      <c r="F688" s="11" t="s">
        <v>3235</v>
      </c>
      <c r="G688" s="1" t="s">
        <v>3236</v>
      </c>
      <c r="H688" s="1" t="s">
        <v>7</v>
      </c>
      <c r="I688" s="1" t="s">
        <v>8</v>
      </c>
      <c r="J688" s="2">
        <v>106300</v>
      </c>
      <c r="K688" s="2">
        <v>0</v>
      </c>
      <c r="L688" s="2">
        <v>0</v>
      </c>
      <c r="M688" s="2">
        <v>0</v>
      </c>
      <c r="N688" s="6" t="str">
        <f t="shared" si="10"/>
        <v>-</v>
      </c>
      <c r="O688" s="2">
        <v>0</v>
      </c>
      <c r="P688" s="2">
        <v>0</v>
      </c>
    </row>
    <row r="689" spans="1:16" ht="45" x14ac:dyDescent="0.25">
      <c r="A689" s="1" t="s">
        <v>4011</v>
      </c>
      <c r="B689" s="1" t="s">
        <v>23</v>
      </c>
      <c r="C689" s="22" t="s">
        <v>3957</v>
      </c>
      <c r="D689" s="13" t="s">
        <v>119</v>
      </c>
      <c r="E689" s="13" t="s">
        <v>2408</v>
      </c>
      <c r="F689" s="11" t="s">
        <v>2877</v>
      </c>
      <c r="G689" s="1" t="s">
        <v>5850</v>
      </c>
      <c r="H689" s="1" t="s">
        <v>7</v>
      </c>
      <c r="I689" s="1" t="s">
        <v>8</v>
      </c>
      <c r="J689" s="2">
        <v>31890</v>
      </c>
      <c r="K689" s="2">
        <v>0</v>
      </c>
      <c r="L689" s="2">
        <v>0</v>
      </c>
      <c r="M689" s="2">
        <v>0</v>
      </c>
      <c r="N689" s="6" t="str">
        <f t="shared" si="10"/>
        <v>-</v>
      </c>
      <c r="O689" s="2">
        <v>0</v>
      </c>
      <c r="P689" s="2">
        <v>0</v>
      </c>
    </row>
    <row r="690" spans="1:16" ht="30" x14ac:dyDescent="0.25">
      <c r="A690" s="1" t="s">
        <v>4011</v>
      </c>
      <c r="B690" s="1" t="s">
        <v>23</v>
      </c>
      <c r="C690" s="22" t="s">
        <v>3957</v>
      </c>
      <c r="D690" s="13" t="s">
        <v>150</v>
      </c>
      <c r="E690" s="13" t="s">
        <v>2418</v>
      </c>
      <c r="F690" s="11" t="s">
        <v>2784</v>
      </c>
      <c r="G690" s="1" t="s">
        <v>5167</v>
      </c>
      <c r="H690" s="1" t="s">
        <v>7</v>
      </c>
      <c r="I690" s="1" t="s">
        <v>8</v>
      </c>
      <c r="J690" s="2">
        <v>3337820</v>
      </c>
      <c r="K690" s="2">
        <v>2807000</v>
      </c>
      <c r="L690" s="2">
        <v>2807000</v>
      </c>
      <c r="M690" s="2">
        <v>2427373.1860000002</v>
      </c>
      <c r="N690" s="6">
        <f t="shared" si="10"/>
        <v>0.86475710224438906</v>
      </c>
      <c r="O690" s="2">
        <v>0</v>
      </c>
      <c r="P690" s="2">
        <v>0</v>
      </c>
    </row>
    <row r="691" spans="1:16" ht="30" x14ac:dyDescent="0.25">
      <c r="A691" s="1" t="s">
        <v>4011</v>
      </c>
      <c r="B691" s="1" t="s">
        <v>23</v>
      </c>
      <c r="C691" s="22" t="s">
        <v>3957</v>
      </c>
      <c r="D691" s="13" t="s">
        <v>119</v>
      </c>
      <c r="E691" s="13" t="s">
        <v>2406</v>
      </c>
      <c r="F691" s="11" t="s">
        <v>3237</v>
      </c>
      <c r="G691" s="1" t="s">
        <v>5851</v>
      </c>
      <c r="H691" s="1" t="s">
        <v>7</v>
      </c>
      <c r="I691" s="1" t="s">
        <v>8</v>
      </c>
      <c r="J691" s="2">
        <v>12406591</v>
      </c>
      <c r="K691" s="2">
        <v>0</v>
      </c>
      <c r="L691" s="2">
        <v>0</v>
      </c>
      <c r="M691" s="2">
        <v>0</v>
      </c>
      <c r="N691" s="6" t="str">
        <f t="shared" si="10"/>
        <v>-</v>
      </c>
      <c r="O691" s="2">
        <v>0</v>
      </c>
      <c r="P691" s="2">
        <v>0</v>
      </c>
    </row>
    <row r="692" spans="1:16" ht="30" x14ac:dyDescent="0.25">
      <c r="A692" s="1" t="s">
        <v>4011</v>
      </c>
      <c r="B692" s="1" t="s">
        <v>23</v>
      </c>
      <c r="C692" s="22" t="s">
        <v>3957</v>
      </c>
      <c r="D692" s="13" t="s">
        <v>119</v>
      </c>
      <c r="E692" s="13" t="s">
        <v>2406</v>
      </c>
      <c r="F692" s="11" t="s">
        <v>3238</v>
      </c>
      <c r="G692" s="1" t="s">
        <v>5852</v>
      </c>
      <c r="H692" s="1" t="s">
        <v>7</v>
      </c>
      <c r="I692" s="1" t="s">
        <v>8</v>
      </c>
      <c r="J692" s="2">
        <v>1063000</v>
      </c>
      <c r="K692" s="2">
        <v>0</v>
      </c>
      <c r="L692" s="2">
        <v>0</v>
      </c>
      <c r="M692" s="2">
        <v>0</v>
      </c>
      <c r="N692" s="6" t="str">
        <f t="shared" si="10"/>
        <v>-</v>
      </c>
      <c r="O692" s="2">
        <v>0</v>
      </c>
      <c r="P692" s="2">
        <v>0</v>
      </c>
    </row>
    <row r="693" spans="1:16" ht="30" x14ac:dyDescent="0.25">
      <c r="A693" s="1" t="s">
        <v>4011</v>
      </c>
      <c r="B693" s="1" t="s">
        <v>23</v>
      </c>
      <c r="C693" s="22" t="s">
        <v>3957</v>
      </c>
      <c r="D693" s="13" t="s">
        <v>150</v>
      </c>
      <c r="E693" s="13" t="s">
        <v>2418</v>
      </c>
      <c r="F693" s="11" t="s">
        <v>3244</v>
      </c>
      <c r="G693" s="1" t="s">
        <v>5853</v>
      </c>
      <c r="H693" s="1" t="s">
        <v>7</v>
      </c>
      <c r="I693" s="1" t="s">
        <v>8</v>
      </c>
      <c r="J693" s="2">
        <v>2230174</v>
      </c>
      <c r="K693" s="2">
        <v>0</v>
      </c>
      <c r="L693" s="2">
        <v>0</v>
      </c>
      <c r="M693" s="2">
        <v>0</v>
      </c>
      <c r="N693" s="6" t="str">
        <f t="shared" si="10"/>
        <v>-</v>
      </c>
      <c r="O693" s="2">
        <v>0</v>
      </c>
      <c r="P693" s="2">
        <v>0</v>
      </c>
    </row>
    <row r="694" spans="1:16" ht="30" x14ac:dyDescent="0.25">
      <c r="A694" s="1" t="s">
        <v>4011</v>
      </c>
      <c r="B694" s="1" t="s">
        <v>23</v>
      </c>
      <c r="C694" s="22" t="s">
        <v>3957</v>
      </c>
      <c r="D694" s="13" t="s">
        <v>119</v>
      </c>
      <c r="E694" s="13" t="s">
        <v>2406</v>
      </c>
      <c r="F694" s="11" t="s">
        <v>4113</v>
      </c>
      <c r="G694" s="1" t="s">
        <v>4114</v>
      </c>
      <c r="H694" s="1" t="s">
        <v>7</v>
      </c>
      <c r="I694" s="1" t="s">
        <v>8</v>
      </c>
      <c r="J694" s="2">
        <v>0</v>
      </c>
      <c r="K694" s="2">
        <v>1002000</v>
      </c>
      <c r="L694" s="2">
        <v>1002000</v>
      </c>
      <c r="M694" s="2">
        <v>114.592</v>
      </c>
      <c r="N694" s="6">
        <f t="shared" si="10"/>
        <v>1.1436327345309382E-4</v>
      </c>
      <c r="O694" s="2">
        <v>1300000</v>
      </c>
      <c r="P694" s="2">
        <v>0</v>
      </c>
    </row>
    <row r="695" spans="1:16" ht="30" x14ac:dyDescent="0.25">
      <c r="A695" s="1" t="s">
        <v>4011</v>
      </c>
      <c r="B695" s="1" t="s">
        <v>4764</v>
      </c>
      <c r="C695" s="22" t="s">
        <v>3957</v>
      </c>
      <c r="D695" s="13" t="s">
        <v>156</v>
      </c>
      <c r="E695" s="13" t="s">
        <v>156</v>
      </c>
      <c r="F695" s="11" t="s">
        <v>1843</v>
      </c>
      <c r="G695" s="1" t="s">
        <v>1844</v>
      </c>
      <c r="H695" s="1" t="s">
        <v>73</v>
      </c>
      <c r="I695" s="1" t="s">
        <v>1275</v>
      </c>
      <c r="J695" s="2">
        <v>33150</v>
      </c>
      <c r="K695" s="2">
        <v>556160</v>
      </c>
      <c r="L695" s="2">
        <v>556160</v>
      </c>
      <c r="M695" s="2">
        <v>397916.027</v>
      </c>
      <c r="N695" s="6">
        <f t="shared" si="10"/>
        <v>0.71547041678653622</v>
      </c>
      <c r="O695" s="2">
        <v>2235000</v>
      </c>
      <c r="P695" s="2">
        <v>3309000</v>
      </c>
    </row>
    <row r="696" spans="1:16" x14ac:dyDescent="0.25">
      <c r="A696" s="1" t="s">
        <v>4011</v>
      </c>
      <c r="B696" s="1" t="s">
        <v>4764</v>
      </c>
      <c r="C696" s="22" t="s">
        <v>3957</v>
      </c>
      <c r="D696" s="13" t="s">
        <v>121</v>
      </c>
      <c r="E696" s="13" t="s">
        <v>121</v>
      </c>
      <c r="F696" s="11" t="s">
        <v>2167</v>
      </c>
      <c r="G696" s="1" t="s">
        <v>2168</v>
      </c>
      <c r="H696" s="1" t="s">
        <v>180</v>
      </c>
      <c r="I696" s="1" t="s">
        <v>682</v>
      </c>
      <c r="J696" s="2">
        <v>913</v>
      </c>
      <c r="K696" s="2">
        <v>197000</v>
      </c>
      <c r="L696" s="2">
        <v>197000</v>
      </c>
      <c r="M696" s="2">
        <v>69470.184999999998</v>
      </c>
      <c r="N696" s="6">
        <f t="shared" si="10"/>
        <v>0.35264053299492387</v>
      </c>
      <c r="O696" s="2">
        <v>95000</v>
      </c>
      <c r="P696" s="2">
        <v>0</v>
      </c>
    </row>
    <row r="697" spans="1:16" ht="45" x14ac:dyDescent="0.25">
      <c r="A697" s="1" t="s">
        <v>4011</v>
      </c>
      <c r="B697" s="1" t="s">
        <v>4764</v>
      </c>
      <c r="C697" s="22" t="s">
        <v>3957</v>
      </c>
      <c r="D697" s="13" t="s">
        <v>146</v>
      </c>
      <c r="E697" s="13" t="s">
        <v>2417</v>
      </c>
      <c r="F697" s="11" t="s">
        <v>4115</v>
      </c>
      <c r="G697" s="1" t="s">
        <v>4116</v>
      </c>
      <c r="H697" s="1" t="s">
        <v>249</v>
      </c>
      <c r="I697" s="1" t="s">
        <v>2785</v>
      </c>
      <c r="J697" s="2">
        <v>0</v>
      </c>
      <c r="K697" s="2">
        <v>10000</v>
      </c>
      <c r="L697" s="2">
        <v>10000</v>
      </c>
      <c r="M697" s="2">
        <v>7274.3419999999996</v>
      </c>
      <c r="N697" s="6">
        <f t="shared" si="10"/>
        <v>0.72743419999999992</v>
      </c>
      <c r="O697" s="2">
        <v>0</v>
      </c>
      <c r="P697" s="2">
        <v>0</v>
      </c>
    </row>
    <row r="698" spans="1:16" ht="30" x14ac:dyDescent="0.25">
      <c r="A698" s="1" t="s">
        <v>4011</v>
      </c>
      <c r="B698" s="1" t="s">
        <v>4764</v>
      </c>
      <c r="C698" s="22" t="s">
        <v>3957</v>
      </c>
      <c r="D698" s="13" t="s">
        <v>146</v>
      </c>
      <c r="E698" s="13" t="s">
        <v>146</v>
      </c>
      <c r="F698" s="11" t="s">
        <v>4117</v>
      </c>
      <c r="G698" s="1" t="s">
        <v>4118</v>
      </c>
      <c r="H698" s="1" t="s">
        <v>73</v>
      </c>
      <c r="I698" s="1" t="s">
        <v>273</v>
      </c>
      <c r="J698" s="2">
        <v>0</v>
      </c>
      <c r="K698" s="2">
        <v>23000</v>
      </c>
      <c r="L698" s="2">
        <v>23000</v>
      </c>
      <c r="M698" s="2">
        <v>13500</v>
      </c>
      <c r="N698" s="6">
        <f t="shared" si="10"/>
        <v>0.58695652173913049</v>
      </c>
      <c r="O698" s="2">
        <v>0</v>
      </c>
      <c r="P698" s="2">
        <v>0</v>
      </c>
    </row>
    <row r="699" spans="1:16" ht="45" x14ac:dyDescent="0.25">
      <c r="A699" s="1" t="s">
        <v>4011</v>
      </c>
      <c r="B699" s="1" t="s">
        <v>4764</v>
      </c>
      <c r="C699" s="22" t="s">
        <v>3957</v>
      </c>
      <c r="D699" s="13" t="s">
        <v>146</v>
      </c>
      <c r="E699" s="13" t="s">
        <v>2417</v>
      </c>
      <c r="F699" s="11" t="s">
        <v>4119</v>
      </c>
      <c r="G699" s="1" t="s">
        <v>4120</v>
      </c>
      <c r="H699" s="1" t="s">
        <v>180</v>
      </c>
      <c r="I699" s="1" t="s">
        <v>4121</v>
      </c>
      <c r="J699" s="2">
        <v>0</v>
      </c>
      <c r="K699" s="2">
        <v>5000</v>
      </c>
      <c r="L699" s="2">
        <v>5000</v>
      </c>
      <c r="M699" s="2">
        <v>0</v>
      </c>
      <c r="N699" s="6">
        <f t="shared" si="10"/>
        <v>0</v>
      </c>
      <c r="O699" s="2">
        <v>0</v>
      </c>
      <c r="P699" s="2">
        <v>0</v>
      </c>
    </row>
    <row r="700" spans="1:16" ht="30" x14ac:dyDescent="0.25">
      <c r="A700" s="1" t="s">
        <v>4011</v>
      </c>
      <c r="B700" s="1" t="s">
        <v>4764</v>
      </c>
      <c r="C700" s="22" t="s">
        <v>3957</v>
      </c>
      <c r="D700" s="13" t="s">
        <v>121</v>
      </c>
      <c r="E700" s="13" t="s">
        <v>121</v>
      </c>
      <c r="F700" s="11" t="s">
        <v>683</v>
      </c>
      <c r="G700" s="1" t="s">
        <v>684</v>
      </c>
      <c r="H700" s="1" t="s">
        <v>180</v>
      </c>
      <c r="I700" s="1" t="s">
        <v>276</v>
      </c>
      <c r="J700" s="2">
        <v>48556</v>
      </c>
      <c r="K700" s="2">
        <v>5570000</v>
      </c>
      <c r="L700" s="2">
        <v>5570000</v>
      </c>
      <c r="M700" s="2">
        <v>361878.315</v>
      </c>
      <c r="N700" s="6">
        <f t="shared" si="10"/>
        <v>6.4969176840215442E-2</v>
      </c>
      <c r="O700" s="2">
        <v>5000000</v>
      </c>
      <c r="P700" s="2">
        <v>9175000</v>
      </c>
    </row>
    <row r="701" spans="1:16" ht="30" x14ac:dyDescent="0.25">
      <c r="A701" s="1" t="s">
        <v>4011</v>
      </c>
      <c r="B701" s="1" t="s">
        <v>4764</v>
      </c>
      <c r="C701" s="22" t="s">
        <v>3957</v>
      </c>
      <c r="D701" s="13" t="s">
        <v>121</v>
      </c>
      <c r="E701" s="13" t="s">
        <v>121</v>
      </c>
      <c r="F701" s="11" t="s">
        <v>685</v>
      </c>
      <c r="G701" s="1" t="s">
        <v>686</v>
      </c>
      <c r="H701" s="1" t="s">
        <v>73</v>
      </c>
      <c r="I701" s="1" t="s">
        <v>687</v>
      </c>
      <c r="J701" s="2">
        <v>8532318</v>
      </c>
      <c r="K701" s="2">
        <v>1458000</v>
      </c>
      <c r="L701" s="2">
        <v>1458000</v>
      </c>
      <c r="M701" s="2">
        <v>0</v>
      </c>
      <c r="N701" s="6">
        <f t="shared" si="10"/>
        <v>0</v>
      </c>
      <c r="O701" s="2">
        <v>5551000</v>
      </c>
      <c r="P701" s="2">
        <v>9544000</v>
      </c>
    </row>
    <row r="702" spans="1:16" ht="30" x14ac:dyDescent="0.25">
      <c r="A702" s="1" t="s">
        <v>4011</v>
      </c>
      <c r="B702" s="1" t="s">
        <v>4764</v>
      </c>
      <c r="C702" s="22" t="s">
        <v>3957</v>
      </c>
      <c r="D702" s="13" t="s">
        <v>146</v>
      </c>
      <c r="E702" s="13" t="s">
        <v>146</v>
      </c>
      <c r="F702" s="11" t="s">
        <v>688</v>
      </c>
      <c r="G702" s="1" t="s">
        <v>689</v>
      </c>
      <c r="H702" s="1" t="s">
        <v>249</v>
      </c>
      <c r="I702" s="1" t="s">
        <v>690</v>
      </c>
      <c r="J702" s="2">
        <v>44336</v>
      </c>
      <c r="K702" s="2">
        <v>46000</v>
      </c>
      <c r="L702" s="2">
        <v>46000</v>
      </c>
      <c r="M702" s="2">
        <v>0</v>
      </c>
      <c r="N702" s="6">
        <f t="shared" si="10"/>
        <v>0</v>
      </c>
      <c r="O702" s="2">
        <v>0</v>
      </c>
      <c r="P702" s="2">
        <v>0</v>
      </c>
    </row>
    <row r="703" spans="1:16" ht="30" x14ac:dyDescent="0.25">
      <c r="A703" s="1" t="s">
        <v>4011</v>
      </c>
      <c r="B703" s="1" t="s">
        <v>4764</v>
      </c>
      <c r="C703" s="22" t="s">
        <v>3957</v>
      </c>
      <c r="D703" s="13" t="s">
        <v>146</v>
      </c>
      <c r="E703" s="13" t="s">
        <v>2415</v>
      </c>
      <c r="F703" s="11" t="s">
        <v>691</v>
      </c>
      <c r="G703" s="1" t="s">
        <v>692</v>
      </c>
      <c r="H703" s="1" t="s">
        <v>249</v>
      </c>
      <c r="I703" s="1" t="s">
        <v>322</v>
      </c>
      <c r="J703" s="2">
        <v>4113810</v>
      </c>
      <c r="K703" s="2">
        <v>3464500</v>
      </c>
      <c r="L703" s="2">
        <v>3464500</v>
      </c>
      <c r="M703" s="2">
        <v>2410376.3530000001</v>
      </c>
      <c r="N703" s="6">
        <f t="shared" si="10"/>
        <v>0.69573570587386346</v>
      </c>
      <c r="O703" s="2">
        <v>1439000</v>
      </c>
      <c r="P703" s="2">
        <v>0</v>
      </c>
    </row>
    <row r="704" spans="1:16" ht="30" x14ac:dyDescent="0.25">
      <c r="A704" s="1" t="s">
        <v>4011</v>
      </c>
      <c r="B704" s="1" t="s">
        <v>4764</v>
      </c>
      <c r="C704" s="22" t="s">
        <v>3957</v>
      </c>
      <c r="D704" s="13" t="s">
        <v>121</v>
      </c>
      <c r="E704" s="13" t="s">
        <v>121</v>
      </c>
      <c r="F704" s="11" t="s">
        <v>3247</v>
      </c>
      <c r="G704" s="1" t="s">
        <v>3248</v>
      </c>
      <c r="H704" s="1" t="s">
        <v>73</v>
      </c>
      <c r="I704" s="1" t="s">
        <v>76</v>
      </c>
      <c r="J704" s="2">
        <v>119056</v>
      </c>
      <c r="K704" s="2">
        <v>15000</v>
      </c>
      <c r="L704" s="2">
        <v>15000</v>
      </c>
      <c r="M704" s="2">
        <v>0</v>
      </c>
      <c r="N704" s="6">
        <f t="shared" si="10"/>
        <v>0</v>
      </c>
      <c r="O704" s="2">
        <v>0</v>
      </c>
      <c r="P704" s="2">
        <v>0</v>
      </c>
    </row>
    <row r="705" spans="1:16" ht="30" x14ac:dyDescent="0.25">
      <c r="A705" s="1" t="s">
        <v>4011</v>
      </c>
      <c r="B705" s="1" t="s">
        <v>4764</v>
      </c>
      <c r="C705" s="22" t="s">
        <v>3957</v>
      </c>
      <c r="D705" s="13" t="s">
        <v>115</v>
      </c>
      <c r="E705" s="13" t="s">
        <v>115</v>
      </c>
      <c r="F705" s="11" t="s">
        <v>178</v>
      </c>
      <c r="G705" s="1" t="s">
        <v>179</v>
      </c>
      <c r="H705" s="1" t="s">
        <v>180</v>
      </c>
      <c r="I705" s="1" t="s">
        <v>181</v>
      </c>
      <c r="J705" s="2">
        <v>1008191</v>
      </c>
      <c r="K705" s="2">
        <v>1862510</v>
      </c>
      <c r="L705" s="2">
        <v>1862510</v>
      </c>
      <c r="M705" s="2">
        <v>1130335.639</v>
      </c>
      <c r="N705" s="6">
        <f t="shared" si="10"/>
        <v>0.60688835979404132</v>
      </c>
      <c r="O705" s="2">
        <v>2796000</v>
      </c>
      <c r="P705" s="2">
        <v>0</v>
      </c>
    </row>
    <row r="706" spans="1:16" ht="30" x14ac:dyDescent="0.25">
      <c r="A706" s="1" t="s">
        <v>4011</v>
      </c>
      <c r="B706" s="1" t="s">
        <v>4764</v>
      </c>
      <c r="C706" s="22" t="s">
        <v>3957</v>
      </c>
      <c r="D706" s="13" t="s">
        <v>146</v>
      </c>
      <c r="E706" s="13" t="s">
        <v>2404</v>
      </c>
      <c r="F706" s="11" t="s">
        <v>4122</v>
      </c>
      <c r="G706" s="1" t="s">
        <v>4123</v>
      </c>
      <c r="H706" s="1" t="s">
        <v>4124</v>
      </c>
      <c r="I706" s="1" t="s">
        <v>4125</v>
      </c>
      <c r="J706" s="2">
        <v>0</v>
      </c>
      <c r="K706" s="2">
        <v>5000</v>
      </c>
      <c r="L706" s="2">
        <v>5000</v>
      </c>
      <c r="M706" s="2">
        <v>0</v>
      </c>
      <c r="N706" s="6">
        <f t="shared" si="10"/>
        <v>0</v>
      </c>
      <c r="O706" s="2">
        <v>0</v>
      </c>
      <c r="P706" s="2">
        <v>0</v>
      </c>
    </row>
    <row r="707" spans="1:16" x14ac:dyDescent="0.25">
      <c r="A707" s="1" t="s">
        <v>4011</v>
      </c>
      <c r="B707" s="1" t="s">
        <v>4764</v>
      </c>
      <c r="C707" s="22" t="s">
        <v>3957</v>
      </c>
      <c r="D707" s="13" t="s">
        <v>121</v>
      </c>
      <c r="E707" s="13" t="s">
        <v>121</v>
      </c>
      <c r="F707" s="11" t="s">
        <v>693</v>
      </c>
      <c r="G707" s="1" t="s">
        <v>694</v>
      </c>
      <c r="H707" s="1" t="s">
        <v>73</v>
      </c>
      <c r="I707" s="1" t="s">
        <v>74</v>
      </c>
      <c r="J707" s="2">
        <v>6029336</v>
      </c>
      <c r="K707" s="2">
        <v>2000</v>
      </c>
      <c r="L707" s="2">
        <v>2000</v>
      </c>
      <c r="M707" s="2">
        <v>0</v>
      </c>
      <c r="N707" s="6">
        <f t="shared" si="10"/>
        <v>0</v>
      </c>
      <c r="O707" s="2">
        <v>10271000</v>
      </c>
      <c r="P707" s="2">
        <v>7816000</v>
      </c>
    </row>
    <row r="708" spans="1:16" ht="45" x14ac:dyDescent="0.25">
      <c r="A708" s="1" t="s">
        <v>4011</v>
      </c>
      <c r="B708" s="1" t="s">
        <v>4764</v>
      </c>
      <c r="C708" s="22" t="s">
        <v>3957</v>
      </c>
      <c r="D708" s="13" t="s">
        <v>118</v>
      </c>
      <c r="E708" s="13" t="s">
        <v>118</v>
      </c>
      <c r="F708" s="11" t="s">
        <v>4126</v>
      </c>
      <c r="G708" s="1" t="s">
        <v>4127</v>
      </c>
      <c r="H708" s="1" t="s">
        <v>180</v>
      </c>
      <c r="I708" s="1" t="s">
        <v>2169</v>
      </c>
      <c r="J708" s="2">
        <v>0</v>
      </c>
      <c r="K708" s="2">
        <v>512000</v>
      </c>
      <c r="L708" s="2">
        <v>512000</v>
      </c>
      <c r="M708" s="2">
        <v>17763.179</v>
      </c>
      <c r="N708" s="6">
        <f t="shared" si="10"/>
        <v>3.4693708984375002E-2</v>
      </c>
      <c r="O708" s="2">
        <v>0</v>
      </c>
      <c r="P708" s="2">
        <v>0</v>
      </c>
    </row>
    <row r="709" spans="1:16" ht="60" x14ac:dyDescent="0.25">
      <c r="A709" s="1" t="s">
        <v>4011</v>
      </c>
      <c r="B709" s="1" t="s">
        <v>4764</v>
      </c>
      <c r="C709" s="22" t="s">
        <v>3957</v>
      </c>
      <c r="D709" s="13" t="s">
        <v>150</v>
      </c>
      <c r="E709" s="13" t="s">
        <v>2421</v>
      </c>
      <c r="F709" s="11" t="s">
        <v>695</v>
      </c>
      <c r="G709" s="1" t="s">
        <v>5168</v>
      </c>
      <c r="H709" s="1" t="s">
        <v>73</v>
      </c>
      <c r="I709" s="1" t="s">
        <v>1845</v>
      </c>
      <c r="J709" s="2">
        <v>163702</v>
      </c>
      <c r="K709" s="2">
        <v>236000</v>
      </c>
      <c r="L709" s="2">
        <v>236000</v>
      </c>
      <c r="M709" s="2">
        <v>131270.36799999999</v>
      </c>
      <c r="N709" s="6">
        <f t="shared" ref="N709:N772" si="11">IF(K709=0,"-",M709/K709)</f>
        <v>0.55623037288135591</v>
      </c>
      <c r="O709" s="2">
        <v>0</v>
      </c>
      <c r="P709" s="2">
        <v>0</v>
      </c>
    </row>
    <row r="710" spans="1:16" ht="30" x14ac:dyDescent="0.25">
      <c r="A710" s="1" t="s">
        <v>4011</v>
      </c>
      <c r="B710" s="1" t="s">
        <v>4764</v>
      </c>
      <c r="C710" s="22" t="s">
        <v>3957</v>
      </c>
      <c r="D710" s="13" t="s">
        <v>146</v>
      </c>
      <c r="E710" s="13" t="s">
        <v>2415</v>
      </c>
      <c r="F710" s="11" t="s">
        <v>4128</v>
      </c>
      <c r="G710" s="1" t="s">
        <v>4129</v>
      </c>
      <c r="H710" s="1" t="s">
        <v>180</v>
      </c>
      <c r="I710" s="1" t="s">
        <v>182</v>
      </c>
      <c r="J710" s="2">
        <v>0</v>
      </c>
      <c r="K710" s="2">
        <v>415770</v>
      </c>
      <c r="L710" s="2">
        <v>415770</v>
      </c>
      <c r="M710" s="2">
        <v>242.99599999999998</v>
      </c>
      <c r="N710" s="6">
        <f t="shared" si="11"/>
        <v>5.844481323808836E-4</v>
      </c>
      <c r="O710" s="2">
        <v>2000000</v>
      </c>
      <c r="P710" s="2">
        <v>1335000</v>
      </c>
    </row>
    <row r="711" spans="1:16" ht="45" x14ac:dyDescent="0.25">
      <c r="A711" s="1" t="s">
        <v>4011</v>
      </c>
      <c r="B711" s="1" t="s">
        <v>4764</v>
      </c>
      <c r="C711" s="22" t="s">
        <v>3957</v>
      </c>
      <c r="D711" s="13" t="s">
        <v>118</v>
      </c>
      <c r="E711" s="13" t="s">
        <v>118</v>
      </c>
      <c r="F711" s="11" t="s">
        <v>697</v>
      </c>
      <c r="G711" s="1" t="s">
        <v>698</v>
      </c>
      <c r="H711" s="1" t="s">
        <v>180</v>
      </c>
      <c r="I711" s="1" t="s">
        <v>699</v>
      </c>
      <c r="J711" s="2">
        <v>28682</v>
      </c>
      <c r="K711" s="2">
        <v>94000</v>
      </c>
      <c r="L711" s="2">
        <v>94000</v>
      </c>
      <c r="M711" s="2">
        <v>60981.476000000002</v>
      </c>
      <c r="N711" s="6">
        <f t="shared" si="11"/>
        <v>0.64873910638297871</v>
      </c>
      <c r="O711" s="2">
        <v>17000</v>
      </c>
      <c r="P711" s="2">
        <v>0</v>
      </c>
    </row>
    <row r="712" spans="1:16" ht="30" x14ac:dyDescent="0.25">
      <c r="A712" s="1" t="s">
        <v>4011</v>
      </c>
      <c r="B712" s="1" t="s">
        <v>4764</v>
      </c>
      <c r="C712" s="22" t="s">
        <v>3957</v>
      </c>
      <c r="D712" s="13" t="s">
        <v>146</v>
      </c>
      <c r="E712" s="13" t="s">
        <v>2404</v>
      </c>
      <c r="F712" s="11" t="s">
        <v>700</v>
      </c>
      <c r="G712" s="1" t="s">
        <v>701</v>
      </c>
      <c r="H712" s="1" t="s">
        <v>249</v>
      </c>
      <c r="I712" s="1" t="s">
        <v>323</v>
      </c>
      <c r="J712" s="2">
        <v>19134</v>
      </c>
      <c r="K712" s="2">
        <v>18000</v>
      </c>
      <c r="L712" s="2">
        <v>18000</v>
      </c>
      <c r="M712" s="2">
        <v>3000</v>
      </c>
      <c r="N712" s="6">
        <f t="shared" si="11"/>
        <v>0.16666666666666666</v>
      </c>
      <c r="O712" s="2">
        <v>0</v>
      </c>
      <c r="P712" s="2">
        <v>0</v>
      </c>
    </row>
    <row r="713" spans="1:16" ht="30" x14ac:dyDescent="0.25">
      <c r="A713" s="1" t="s">
        <v>4011</v>
      </c>
      <c r="B713" s="1" t="s">
        <v>4764</v>
      </c>
      <c r="C713" s="22" t="s">
        <v>3957</v>
      </c>
      <c r="D713" s="13" t="s">
        <v>121</v>
      </c>
      <c r="E713" s="13" t="s">
        <v>121</v>
      </c>
      <c r="F713" s="11" t="s">
        <v>702</v>
      </c>
      <c r="G713" s="1" t="s">
        <v>703</v>
      </c>
      <c r="H713" s="1" t="s">
        <v>73</v>
      </c>
      <c r="I713" s="1" t="s">
        <v>74</v>
      </c>
      <c r="J713" s="2">
        <v>110857</v>
      </c>
      <c r="K713" s="2">
        <v>126000</v>
      </c>
      <c r="L713" s="2">
        <v>126000</v>
      </c>
      <c r="M713" s="2">
        <v>101223.28</v>
      </c>
      <c r="N713" s="6">
        <f t="shared" si="11"/>
        <v>0.80335936507936512</v>
      </c>
      <c r="O713" s="2">
        <v>0</v>
      </c>
      <c r="P713" s="2">
        <v>0</v>
      </c>
    </row>
    <row r="714" spans="1:16" ht="30" x14ac:dyDescent="0.25">
      <c r="A714" s="1" t="s">
        <v>4011</v>
      </c>
      <c r="B714" s="1" t="s">
        <v>4764</v>
      </c>
      <c r="C714" s="22" t="s">
        <v>3957</v>
      </c>
      <c r="D714" s="13" t="s">
        <v>150</v>
      </c>
      <c r="E714" s="13" t="s">
        <v>2423</v>
      </c>
      <c r="F714" s="11" t="s">
        <v>4130</v>
      </c>
      <c r="G714" s="1" t="s">
        <v>4131</v>
      </c>
      <c r="H714" s="1" t="s">
        <v>73</v>
      </c>
      <c r="I714" s="1" t="s">
        <v>273</v>
      </c>
      <c r="J714" s="2">
        <v>0</v>
      </c>
      <c r="K714" s="2">
        <v>19000</v>
      </c>
      <c r="L714" s="2">
        <v>19000</v>
      </c>
      <c r="M714" s="2">
        <v>0</v>
      </c>
      <c r="N714" s="6">
        <f t="shared" si="11"/>
        <v>0</v>
      </c>
      <c r="O714" s="2">
        <v>0</v>
      </c>
      <c r="P714" s="2">
        <v>0</v>
      </c>
    </row>
    <row r="715" spans="1:16" ht="255" x14ac:dyDescent="0.25">
      <c r="A715" s="1" t="s">
        <v>4011</v>
      </c>
      <c r="B715" s="1" t="s">
        <v>4764</v>
      </c>
      <c r="C715" s="22" t="s">
        <v>3957</v>
      </c>
      <c r="D715" s="13" t="s">
        <v>119</v>
      </c>
      <c r="E715" s="13" t="s">
        <v>2412</v>
      </c>
      <c r="F715" s="11" t="s">
        <v>705</v>
      </c>
      <c r="G715" s="1" t="s">
        <v>706</v>
      </c>
      <c r="H715" s="1" t="s">
        <v>183</v>
      </c>
      <c r="I715" s="1" t="s">
        <v>712</v>
      </c>
      <c r="J715" s="2">
        <v>2228234</v>
      </c>
      <c r="K715" s="2">
        <v>5136000</v>
      </c>
      <c r="L715" s="2">
        <v>5136000</v>
      </c>
      <c r="M715" s="2">
        <v>4349440.1409999998</v>
      </c>
      <c r="N715" s="6">
        <f t="shared" si="11"/>
        <v>0.84685361000778814</v>
      </c>
      <c r="O715" s="2">
        <v>0</v>
      </c>
      <c r="P715" s="2">
        <v>0</v>
      </c>
    </row>
    <row r="716" spans="1:16" ht="30" x14ac:dyDescent="0.25">
      <c r="A716" s="1" t="s">
        <v>4011</v>
      </c>
      <c r="B716" s="1" t="s">
        <v>4764</v>
      </c>
      <c r="C716" s="22" t="s">
        <v>3957</v>
      </c>
      <c r="D716" s="13" t="s">
        <v>118</v>
      </c>
      <c r="E716" s="13" t="s">
        <v>118</v>
      </c>
      <c r="F716" s="11" t="s">
        <v>707</v>
      </c>
      <c r="G716" s="1" t="s">
        <v>708</v>
      </c>
      <c r="H716" s="1" t="s">
        <v>180</v>
      </c>
      <c r="I716" s="1" t="s">
        <v>709</v>
      </c>
      <c r="J716" s="2">
        <v>1306230</v>
      </c>
      <c r="K716" s="2">
        <v>5570000</v>
      </c>
      <c r="L716" s="2">
        <v>5570000</v>
      </c>
      <c r="M716" s="2">
        <v>4683758.3839999996</v>
      </c>
      <c r="N716" s="6">
        <f t="shared" si="11"/>
        <v>0.84089019461400349</v>
      </c>
      <c r="O716" s="2">
        <v>0</v>
      </c>
      <c r="P716" s="2">
        <v>0</v>
      </c>
    </row>
    <row r="717" spans="1:16" x14ac:dyDescent="0.25">
      <c r="A717" s="1" t="s">
        <v>4011</v>
      </c>
      <c r="B717" s="1" t="s">
        <v>4764</v>
      </c>
      <c r="C717" s="22" t="s">
        <v>3957</v>
      </c>
      <c r="D717" s="13" t="s">
        <v>121</v>
      </c>
      <c r="E717" s="13" t="s">
        <v>121</v>
      </c>
      <c r="F717" s="11" t="s">
        <v>710</v>
      </c>
      <c r="G717" s="1" t="s">
        <v>711</v>
      </c>
      <c r="H717" s="1" t="s">
        <v>73</v>
      </c>
      <c r="I717" s="1" t="s">
        <v>687</v>
      </c>
      <c r="J717" s="2">
        <v>873168</v>
      </c>
      <c r="K717" s="2">
        <v>342000</v>
      </c>
      <c r="L717" s="2">
        <v>342000</v>
      </c>
      <c r="M717" s="2">
        <v>333207.32500000001</v>
      </c>
      <c r="N717" s="6">
        <f t="shared" si="11"/>
        <v>0.97429042397660826</v>
      </c>
      <c r="O717" s="2">
        <v>756000</v>
      </c>
      <c r="P717" s="2">
        <v>0</v>
      </c>
    </row>
    <row r="718" spans="1:16" ht="30" x14ac:dyDescent="0.25">
      <c r="A718" s="1" t="s">
        <v>4011</v>
      </c>
      <c r="B718" s="1" t="s">
        <v>4764</v>
      </c>
      <c r="C718" s="22" t="s">
        <v>3957</v>
      </c>
      <c r="D718" s="13" t="s">
        <v>121</v>
      </c>
      <c r="E718" s="13" t="s">
        <v>2422</v>
      </c>
      <c r="F718" s="11" t="s">
        <v>3275</v>
      </c>
      <c r="G718" s="1" t="s">
        <v>3276</v>
      </c>
      <c r="H718" s="1" t="s">
        <v>73</v>
      </c>
      <c r="I718" s="1" t="s">
        <v>74</v>
      </c>
      <c r="J718" s="2">
        <v>2994124</v>
      </c>
      <c r="K718" s="2">
        <v>0</v>
      </c>
      <c r="L718" s="2">
        <v>0</v>
      </c>
      <c r="M718" s="2">
        <v>0</v>
      </c>
      <c r="N718" s="6" t="str">
        <f t="shared" si="11"/>
        <v>-</v>
      </c>
      <c r="O718" s="2">
        <v>0</v>
      </c>
      <c r="P718" s="2">
        <v>0</v>
      </c>
    </row>
    <row r="719" spans="1:16" ht="135" x14ac:dyDescent="0.25">
      <c r="A719" s="1" t="s">
        <v>4011</v>
      </c>
      <c r="B719" s="1" t="s">
        <v>4764</v>
      </c>
      <c r="C719" s="22" t="s">
        <v>3957</v>
      </c>
      <c r="D719" s="13" t="s">
        <v>119</v>
      </c>
      <c r="E719" s="13" t="s">
        <v>2412</v>
      </c>
      <c r="F719" s="11" t="s">
        <v>713</v>
      </c>
      <c r="G719" s="1" t="s">
        <v>714</v>
      </c>
      <c r="H719" s="1" t="s">
        <v>183</v>
      </c>
      <c r="I719" s="1" t="s">
        <v>1846</v>
      </c>
      <c r="J719" s="2">
        <v>957764</v>
      </c>
      <c r="K719" s="2">
        <v>2093500</v>
      </c>
      <c r="L719" s="2">
        <v>2093500</v>
      </c>
      <c r="M719" s="2">
        <v>1235177.6170000001</v>
      </c>
      <c r="N719" s="6">
        <f t="shared" si="11"/>
        <v>0.59000602674946268</v>
      </c>
      <c r="O719" s="2">
        <v>0</v>
      </c>
      <c r="P719" s="2">
        <v>0</v>
      </c>
    </row>
    <row r="720" spans="1:16" ht="30" x14ac:dyDescent="0.25">
      <c r="A720" s="1" t="s">
        <v>4011</v>
      </c>
      <c r="B720" s="1" t="s">
        <v>4764</v>
      </c>
      <c r="C720" s="22" t="s">
        <v>3957</v>
      </c>
      <c r="D720" s="13" t="s">
        <v>150</v>
      </c>
      <c r="E720" s="13" t="s">
        <v>2421</v>
      </c>
      <c r="F720" s="11" t="s">
        <v>715</v>
      </c>
      <c r="G720" s="1" t="s">
        <v>716</v>
      </c>
      <c r="H720" s="1" t="s">
        <v>180</v>
      </c>
      <c r="I720" s="1" t="s">
        <v>321</v>
      </c>
      <c r="J720" s="2">
        <v>1190560</v>
      </c>
      <c r="K720" s="2">
        <v>583000</v>
      </c>
      <c r="L720" s="2">
        <v>583000</v>
      </c>
      <c r="M720" s="2">
        <v>5165.201</v>
      </c>
      <c r="N720" s="6">
        <f t="shared" si="11"/>
        <v>8.8596929674099479E-3</v>
      </c>
      <c r="O720" s="2">
        <v>3486000</v>
      </c>
      <c r="P720" s="2">
        <v>0</v>
      </c>
    </row>
    <row r="721" spans="1:16" ht="30" x14ac:dyDescent="0.25">
      <c r="A721" s="1" t="s">
        <v>4011</v>
      </c>
      <c r="B721" s="1" t="s">
        <v>4764</v>
      </c>
      <c r="C721" s="22" t="s">
        <v>3957</v>
      </c>
      <c r="D721" s="13" t="s">
        <v>115</v>
      </c>
      <c r="E721" s="13" t="s">
        <v>115</v>
      </c>
      <c r="F721" s="11" t="s">
        <v>3261</v>
      </c>
      <c r="G721" s="1" t="s">
        <v>5169</v>
      </c>
      <c r="H721" s="1" t="s">
        <v>180</v>
      </c>
      <c r="I721" s="1" t="s">
        <v>181</v>
      </c>
      <c r="J721" s="2">
        <v>21260</v>
      </c>
      <c r="K721" s="2">
        <v>21760</v>
      </c>
      <c r="L721" s="2">
        <v>21760</v>
      </c>
      <c r="M721" s="2">
        <v>0</v>
      </c>
      <c r="N721" s="6">
        <f t="shared" si="11"/>
        <v>0</v>
      </c>
      <c r="O721" s="2">
        <v>424000</v>
      </c>
      <c r="P721" s="2">
        <v>421000</v>
      </c>
    </row>
    <row r="722" spans="1:16" x14ac:dyDescent="0.25">
      <c r="A722" s="1" t="s">
        <v>4011</v>
      </c>
      <c r="B722" s="1" t="s">
        <v>4764</v>
      </c>
      <c r="C722" s="22" t="s">
        <v>3957</v>
      </c>
      <c r="D722" s="13" t="s">
        <v>121</v>
      </c>
      <c r="E722" s="13" t="s">
        <v>121</v>
      </c>
      <c r="F722" s="11" t="s">
        <v>717</v>
      </c>
      <c r="G722" s="1" t="s">
        <v>718</v>
      </c>
      <c r="H722" s="1" t="s">
        <v>73</v>
      </c>
      <c r="I722" s="1" t="s">
        <v>74</v>
      </c>
      <c r="J722" s="2">
        <v>112259</v>
      </c>
      <c r="K722" s="2">
        <v>113700</v>
      </c>
      <c r="L722" s="2">
        <v>113700</v>
      </c>
      <c r="M722" s="2">
        <v>46404.622000000003</v>
      </c>
      <c r="N722" s="6">
        <f t="shared" si="11"/>
        <v>0.40813211961301676</v>
      </c>
      <c r="O722" s="2">
        <v>0</v>
      </c>
      <c r="P722" s="2">
        <v>0</v>
      </c>
    </row>
    <row r="723" spans="1:16" ht="30" x14ac:dyDescent="0.25">
      <c r="A723" s="1" t="s">
        <v>4011</v>
      </c>
      <c r="B723" s="1" t="s">
        <v>4764</v>
      </c>
      <c r="C723" s="22" t="s">
        <v>3957</v>
      </c>
      <c r="D723" s="13" t="s">
        <v>146</v>
      </c>
      <c r="E723" s="13" t="s">
        <v>2415</v>
      </c>
      <c r="F723" s="11" t="s">
        <v>1847</v>
      </c>
      <c r="G723" s="1" t="s">
        <v>1848</v>
      </c>
      <c r="H723" s="1" t="s">
        <v>180</v>
      </c>
      <c r="I723" s="1" t="s">
        <v>276</v>
      </c>
      <c r="J723" s="2">
        <v>33150</v>
      </c>
      <c r="K723" s="2">
        <v>43170</v>
      </c>
      <c r="L723" s="2">
        <v>43170</v>
      </c>
      <c r="M723" s="2">
        <v>5541.8729999999996</v>
      </c>
      <c r="N723" s="6">
        <f t="shared" si="11"/>
        <v>0.12837324530924252</v>
      </c>
      <c r="O723" s="2">
        <v>2184000</v>
      </c>
      <c r="P723" s="2">
        <v>2333000</v>
      </c>
    </row>
    <row r="724" spans="1:16" ht="30" x14ac:dyDescent="0.25">
      <c r="A724" s="1" t="s">
        <v>4011</v>
      </c>
      <c r="B724" s="1" t="s">
        <v>4764</v>
      </c>
      <c r="C724" s="22" t="s">
        <v>3957</v>
      </c>
      <c r="D724" s="13" t="s">
        <v>146</v>
      </c>
      <c r="E724" s="13" t="s">
        <v>2415</v>
      </c>
      <c r="F724" s="11" t="s">
        <v>719</v>
      </c>
      <c r="G724" s="1" t="s">
        <v>720</v>
      </c>
      <c r="H724" s="1" t="s">
        <v>249</v>
      </c>
      <c r="I724" s="1" t="s">
        <v>704</v>
      </c>
      <c r="J724" s="2">
        <v>19134</v>
      </c>
      <c r="K724" s="2">
        <v>29000</v>
      </c>
      <c r="L724" s="2">
        <v>29000</v>
      </c>
      <c r="M724" s="2">
        <v>11840</v>
      </c>
      <c r="N724" s="6">
        <f t="shared" si="11"/>
        <v>0.40827586206896554</v>
      </c>
      <c r="O724" s="2">
        <v>0</v>
      </c>
      <c r="P724" s="2">
        <v>0</v>
      </c>
    </row>
    <row r="725" spans="1:16" ht="75" x14ac:dyDescent="0.25">
      <c r="A725" s="1" t="s">
        <v>4011</v>
      </c>
      <c r="B725" s="1" t="s">
        <v>4764</v>
      </c>
      <c r="C725" s="22" t="s">
        <v>3957</v>
      </c>
      <c r="D725" s="13" t="s">
        <v>119</v>
      </c>
      <c r="E725" s="13" t="s">
        <v>2409</v>
      </c>
      <c r="F725" s="11" t="s">
        <v>721</v>
      </c>
      <c r="G725" s="1" t="s">
        <v>722</v>
      </c>
      <c r="H725" s="1" t="s">
        <v>183</v>
      </c>
      <c r="I725" s="1" t="s">
        <v>184</v>
      </c>
      <c r="J725" s="2">
        <v>1898518</v>
      </c>
      <c r="K725" s="2">
        <v>3227400</v>
      </c>
      <c r="L725" s="2">
        <v>3227400</v>
      </c>
      <c r="M725" s="2">
        <v>2621622.628</v>
      </c>
      <c r="N725" s="6">
        <f t="shared" si="11"/>
        <v>0.81230173762161495</v>
      </c>
      <c r="O725" s="2">
        <v>3474000</v>
      </c>
      <c r="P725" s="2">
        <v>1290100</v>
      </c>
    </row>
    <row r="726" spans="1:16" ht="75" x14ac:dyDescent="0.25">
      <c r="A726" s="1" t="s">
        <v>4011</v>
      </c>
      <c r="B726" s="1" t="s">
        <v>4764</v>
      </c>
      <c r="C726" s="22" t="s">
        <v>3957</v>
      </c>
      <c r="D726" s="13" t="s">
        <v>119</v>
      </c>
      <c r="E726" s="13" t="s">
        <v>2406</v>
      </c>
      <c r="F726" s="11" t="s">
        <v>5512</v>
      </c>
      <c r="G726" s="1" t="s">
        <v>5513</v>
      </c>
      <c r="H726" s="1" t="s">
        <v>183</v>
      </c>
      <c r="I726" s="1" t="s">
        <v>184</v>
      </c>
      <c r="J726" s="2">
        <v>0</v>
      </c>
      <c r="K726" s="2">
        <v>72100</v>
      </c>
      <c r="L726" s="2">
        <v>72100</v>
      </c>
      <c r="M726" s="2">
        <v>66823.547999999995</v>
      </c>
      <c r="N726" s="6">
        <f t="shared" si="11"/>
        <v>0.92681758668515946</v>
      </c>
      <c r="O726" s="2">
        <v>0</v>
      </c>
      <c r="P726" s="2">
        <v>0</v>
      </c>
    </row>
    <row r="727" spans="1:16" ht="30" x14ac:dyDescent="0.25">
      <c r="A727" s="1" t="s">
        <v>4011</v>
      </c>
      <c r="B727" s="1" t="s">
        <v>4764</v>
      </c>
      <c r="C727" s="22" t="s">
        <v>3957</v>
      </c>
      <c r="D727" s="13" t="s">
        <v>150</v>
      </c>
      <c r="E727" s="13" t="s">
        <v>2423</v>
      </c>
      <c r="F727" s="11" t="s">
        <v>723</v>
      </c>
      <c r="G727" s="1" t="s">
        <v>724</v>
      </c>
      <c r="H727" s="1" t="s">
        <v>73</v>
      </c>
      <c r="I727" s="1" t="s">
        <v>725</v>
      </c>
      <c r="J727" s="2">
        <v>2180213</v>
      </c>
      <c r="K727" s="2">
        <v>532700</v>
      </c>
      <c r="L727" s="2">
        <v>532700</v>
      </c>
      <c r="M727" s="2">
        <v>413039.20500000002</v>
      </c>
      <c r="N727" s="6">
        <f t="shared" si="11"/>
        <v>0.7753692603716914</v>
      </c>
      <c r="O727" s="2">
        <v>3980000</v>
      </c>
      <c r="P727" s="2">
        <v>0</v>
      </c>
    </row>
    <row r="728" spans="1:16" ht="30" x14ac:dyDescent="0.25">
      <c r="A728" s="1" t="s">
        <v>4011</v>
      </c>
      <c r="B728" s="1" t="s">
        <v>4764</v>
      </c>
      <c r="C728" s="22" t="s">
        <v>3957</v>
      </c>
      <c r="D728" s="13" t="s">
        <v>150</v>
      </c>
      <c r="E728" s="13" t="s">
        <v>2423</v>
      </c>
      <c r="F728" s="11" t="s">
        <v>726</v>
      </c>
      <c r="G728" s="1" t="s">
        <v>727</v>
      </c>
      <c r="H728" s="1" t="s">
        <v>73</v>
      </c>
      <c r="I728" s="1" t="s">
        <v>319</v>
      </c>
      <c r="J728" s="2">
        <v>1312805</v>
      </c>
      <c r="K728" s="2">
        <v>923600</v>
      </c>
      <c r="L728" s="2">
        <v>923600</v>
      </c>
      <c r="M728" s="2">
        <v>151579.40300000002</v>
      </c>
      <c r="N728" s="6">
        <f t="shared" si="11"/>
        <v>0.16411801970550025</v>
      </c>
      <c r="O728" s="2">
        <v>1709000</v>
      </c>
      <c r="P728" s="2">
        <v>0</v>
      </c>
    </row>
    <row r="729" spans="1:16" ht="30" x14ac:dyDescent="0.25">
      <c r="A729" s="1" t="s">
        <v>4011</v>
      </c>
      <c r="B729" s="1" t="s">
        <v>4764</v>
      </c>
      <c r="C729" s="22" t="s">
        <v>3957</v>
      </c>
      <c r="D729" s="13" t="s">
        <v>124</v>
      </c>
      <c r="E729" s="13" t="s">
        <v>2413</v>
      </c>
      <c r="F729" s="11" t="s">
        <v>728</v>
      </c>
      <c r="G729" s="1" t="s">
        <v>729</v>
      </c>
      <c r="H729" s="1" t="s">
        <v>249</v>
      </c>
      <c r="I729" s="1" t="s">
        <v>3260</v>
      </c>
      <c r="J729" s="2">
        <v>3721</v>
      </c>
      <c r="K729" s="2">
        <v>28000</v>
      </c>
      <c r="L729" s="2">
        <v>28000</v>
      </c>
      <c r="M729" s="2">
        <v>20949.116999999998</v>
      </c>
      <c r="N729" s="6">
        <f t="shared" si="11"/>
        <v>0.7481827499999999</v>
      </c>
      <c r="O729" s="2">
        <v>0</v>
      </c>
      <c r="P729" s="2">
        <v>0</v>
      </c>
    </row>
    <row r="730" spans="1:16" ht="30" x14ac:dyDescent="0.25">
      <c r="A730" s="1" t="s">
        <v>4011</v>
      </c>
      <c r="B730" s="1" t="s">
        <v>4764</v>
      </c>
      <c r="C730" s="22" t="s">
        <v>3957</v>
      </c>
      <c r="D730" s="13" t="s">
        <v>121</v>
      </c>
      <c r="E730" s="13" t="s">
        <v>2413</v>
      </c>
      <c r="F730" s="11" t="s">
        <v>730</v>
      </c>
      <c r="G730" s="1" t="s">
        <v>5170</v>
      </c>
      <c r="H730" s="1" t="s">
        <v>73</v>
      </c>
      <c r="I730" s="1" t="s">
        <v>687</v>
      </c>
      <c r="J730" s="2">
        <v>41457</v>
      </c>
      <c r="K730" s="2">
        <v>45000</v>
      </c>
      <c r="L730" s="2">
        <v>45000</v>
      </c>
      <c r="M730" s="2">
        <v>40303.366000000002</v>
      </c>
      <c r="N730" s="6">
        <f t="shared" si="11"/>
        <v>0.89563035555555559</v>
      </c>
      <c r="O730" s="2">
        <v>0</v>
      </c>
      <c r="P730" s="2">
        <v>0</v>
      </c>
    </row>
    <row r="731" spans="1:16" ht="30" x14ac:dyDescent="0.25">
      <c r="A731" s="1" t="s">
        <v>4011</v>
      </c>
      <c r="B731" s="1" t="s">
        <v>4764</v>
      </c>
      <c r="C731" s="22" t="s">
        <v>3957</v>
      </c>
      <c r="D731" s="13" t="s">
        <v>146</v>
      </c>
      <c r="E731" s="13" t="s">
        <v>2415</v>
      </c>
      <c r="F731" s="11" t="s">
        <v>731</v>
      </c>
      <c r="G731" s="1" t="s">
        <v>5171</v>
      </c>
      <c r="H731" s="1" t="s">
        <v>73</v>
      </c>
      <c r="I731" s="1" t="s">
        <v>319</v>
      </c>
      <c r="J731" s="2">
        <v>157956</v>
      </c>
      <c r="K731" s="2">
        <v>157000</v>
      </c>
      <c r="L731" s="2">
        <v>157000</v>
      </c>
      <c r="M731" s="2">
        <v>72742</v>
      </c>
      <c r="N731" s="6">
        <f t="shared" si="11"/>
        <v>0.46332484076433122</v>
      </c>
      <c r="O731" s="2">
        <v>0</v>
      </c>
      <c r="P731" s="2">
        <v>0</v>
      </c>
    </row>
    <row r="732" spans="1:16" ht="30" x14ac:dyDescent="0.25">
      <c r="A732" s="1" t="s">
        <v>4011</v>
      </c>
      <c r="B732" s="1" t="s">
        <v>4764</v>
      </c>
      <c r="C732" s="22" t="s">
        <v>3957</v>
      </c>
      <c r="D732" s="13" t="s">
        <v>146</v>
      </c>
      <c r="E732" s="13" t="s">
        <v>2415</v>
      </c>
      <c r="F732" s="11" t="s">
        <v>1849</v>
      </c>
      <c r="G732" s="1" t="s">
        <v>5172</v>
      </c>
      <c r="H732" s="1" t="s">
        <v>249</v>
      </c>
      <c r="I732" s="1" t="s">
        <v>704</v>
      </c>
      <c r="J732" s="2">
        <v>156261</v>
      </c>
      <c r="K732" s="2">
        <v>138000</v>
      </c>
      <c r="L732" s="2">
        <v>138000</v>
      </c>
      <c r="M732" s="2">
        <v>74991.09</v>
      </c>
      <c r="N732" s="6">
        <f t="shared" si="11"/>
        <v>0.5434136956521739</v>
      </c>
      <c r="O732" s="2">
        <v>9000</v>
      </c>
      <c r="P732" s="2">
        <v>0</v>
      </c>
    </row>
    <row r="733" spans="1:16" ht="30" x14ac:dyDescent="0.25">
      <c r="A733" s="1" t="s">
        <v>4011</v>
      </c>
      <c r="B733" s="1" t="s">
        <v>4764</v>
      </c>
      <c r="C733" s="22" t="s">
        <v>3957</v>
      </c>
      <c r="D733" s="13" t="s">
        <v>146</v>
      </c>
      <c r="E733" s="13" t="s">
        <v>2415</v>
      </c>
      <c r="F733" s="11" t="s">
        <v>732</v>
      </c>
      <c r="G733" s="1" t="s">
        <v>733</v>
      </c>
      <c r="H733" s="1" t="s">
        <v>180</v>
      </c>
      <c r="I733" s="1" t="s">
        <v>734</v>
      </c>
      <c r="J733" s="2">
        <v>88590</v>
      </c>
      <c r="K733" s="2">
        <v>84000</v>
      </c>
      <c r="L733" s="2">
        <v>84000</v>
      </c>
      <c r="M733" s="2">
        <v>64630</v>
      </c>
      <c r="N733" s="6">
        <f t="shared" si="11"/>
        <v>0.76940476190476192</v>
      </c>
      <c r="O733" s="2">
        <v>0</v>
      </c>
      <c r="P733" s="2">
        <v>0</v>
      </c>
    </row>
    <row r="734" spans="1:16" ht="30" x14ac:dyDescent="0.25">
      <c r="A734" s="1" t="s">
        <v>4011</v>
      </c>
      <c r="B734" s="1" t="s">
        <v>4764</v>
      </c>
      <c r="C734" s="22" t="s">
        <v>3957</v>
      </c>
      <c r="D734" s="13" t="s">
        <v>146</v>
      </c>
      <c r="E734" s="13" t="s">
        <v>2415</v>
      </c>
      <c r="F734" s="11" t="s">
        <v>735</v>
      </c>
      <c r="G734" s="1" t="s">
        <v>736</v>
      </c>
      <c r="H734" s="1" t="s">
        <v>180</v>
      </c>
      <c r="I734" s="1" t="s">
        <v>181</v>
      </c>
      <c r="J734" s="2">
        <v>81245</v>
      </c>
      <c r="K734" s="2">
        <v>77000</v>
      </c>
      <c r="L734" s="2">
        <v>77000</v>
      </c>
      <c r="M734" s="2">
        <v>58080</v>
      </c>
      <c r="N734" s="6">
        <f t="shared" si="11"/>
        <v>0.75428571428571434</v>
      </c>
      <c r="O734" s="2">
        <v>0</v>
      </c>
      <c r="P734" s="2">
        <v>0</v>
      </c>
    </row>
    <row r="735" spans="1:16" ht="60" x14ac:dyDescent="0.25">
      <c r="A735" s="1" t="s">
        <v>4011</v>
      </c>
      <c r="B735" s="1" t="s">
        <v>4764</v>
      </c>
      <c r="C735" s="22" t="s">
        <v>3957</v>
      </c>
      <c r="D735" s="13" t="s">
        <v>146</v>
      </c>
      <c r="E735" s="13" t="s">
        <v>2415</v>
      </c>
      <c r="F735" s="11" t="s">
        <v>737</v>
      </c>
      <c r="G735" s="1" t="s">
        <v>738</v>
      </c>
      <c r="H735" s="1" t="s">
        <v>183</v>
      </c>
      <c r="I735" s="1" t="s">
        <v>3268</v>
      </c>
      <c r="J735" s="2">
        <v>356289</v>
      </c>
      <c r="K735" s="2">
        <v>336000</v>
      </c>
      <c r="L735" s="2">
        <v>336000</v>
      </c>
      <c r="M735" s="2">
        <v>309093</v>
      </c>
      <c r="N735" s="6">
        <f t="shared" si="11"/>
        <v>0.91991964285714289</v>
      </c>
      <c r="O735" s="2">
        <v>130000</v>
      </c>
      <c r="P735" s="2">
        <v>0</v>
      </c>
    </row>
    <row r="736" spans="1:16" ht="30" x14ac:dyDescent="0.25">
      <c r="A736" s="1" t="s">
        <v>4011</v>
      </c>
      <c r="B736" s="1" t="s">
        <v>4764</v>
      </c>
      <c r="C736" s="22" t="s">
        <v>3957</v>
      </c>
      <c r="D736" s="13" t="s">
        <v>150</v>
      </c>
      <c r="E736" s="13" t="s">
        <v>2423</v>
      </c>
      <c r="F736" s="11" t="s">
        <v>2171</v>
      </c>
      <c r="G736" s="1" t="s">
        <v>3274</v>
      </c>
      <c r="H736" s="1" t="s">
        <v>73</v>
      </c>
      <c r="I736" s="1" t="s">
        <v>74</v>
      </c>
      <c r="J736" s="2">
        <v>1381900</v>
      </c>
      <c r="K736" s="2">
        <v>332600</v>
      </c>
      <c r="L736" s="2">
        <v>332600</v>
      </c>
      <c r="M736" s="2">
        <v>50251.131000000001</v>
      </c>
      <c r="N736" s="6">
        <f t="shared" si="11"/>
        <v>0.15108578171978354</v>
      </c>
      <c r="O736" s="2">
        <v>3978000</v>
      </c>
      <c r="P736" s="2">
        <v>0</v>
      </c>
    </row>
    <row r="737" spans="1:16" ht="30" x14ac:dyDescent="0.25">
      <c r="A737" s="1" t="s">
        <v>4011</v>
      </c>
      <c r="B737" s="1" t="s">
        <v>4764</v>
      </c>
      <c r="C737" s="22" t="s">
        <v>3957</v>
      </c>
      <c r="D737" s="13" t="s">
        <v>146</v>
      </c>
      <c r="E737" s="13" t="s">
        <v>2415</v>
      </c>
      <c r="F737" s="11" t="s">
        <v>2172</v>
      </c>
      <c r="G737" s="1" t="s">
        <v>2173</v>
      </c>
      <c r="H737" s="1" t="s">
        <v>180</v>
      </c>
      <c r="I737" s="1" t="s">
        <v>185</v>
      </c>
      <c r="J737" s="2">
        <v>1117213</v>
      </c>
      <c r="K737" s="2">
        <v>1048700</v>
      </c>
      <c r="L737" s="2">
        <v>1048700</v>
      </c>
      <c r="M737" s="2">
        <v>777.20799999999997</v>
      </c>
      <c r="N737" s="6">
        <f t="shared" si="11"/>
        <v>7.4111566701630589E-4</v>
      </c>
      <c r="O737" s="2">
        <v>1937000</v>
      </c>
      <c r="P737" s="2">
        <v>0</v>
      </c>
    </row>
    <row r="738" spans="1:16" ht="30" x14ac:dyDescent="0.25">
      <c r="A738" s="1" t="s">
        <v>4011</v>
      </c>
      <c r="B738" s="1" t="s">
        <v>4764</v>
      </c>
      <c r="C738" s="22" t="s">
        <v>3957</v>
      </c>
      <c r="D738" s="13" t="s">
        <v>118</v>
      </c>
      <c r="E738" s="13" t="s">
        <v>2405</v>
      </c>
      <c r="F738" s="11" t="s">
        <v>739</v>
      </c>
      <c r="G738" s="1" t="s">
        <v>5173</v>
      </c>
      <c r="H738" s="1" t="s">
        <v>73</v>
      </c>
      <c r="I738" s="1" t="s">
        <v>1850</v>
      </c>
      <c r="J738" s="2">
        <v>277832</v>
      </c>
      <c r="K738" s="2">
        <v>295000</v>
      </c>
      <c r="L738" s="2">
        <v>295000</v>
      </c>
      <c r="M738" s="2">
        <v>0</v>
      </c>
      <c r="N738" s="6">
        <f t="shared" si="11"/>
        <v>0</v>
      </c>
      <c r="O738" s="2">
        <v>0</v>
      </c>
      <c r="P738" s="2">
        <v>0</v>
      </c>
    </row>
    <row r="739" spans="1:16" ht="30" x14ac:dyDescent="0.25">
      <c r="A739" s="1" t="s">
        <v>4011</v>
      </c>
      <c r="B739" s="1" t="s">
        <v>4764</v>
      </c>
      <c r="C739" s="22" t="s">
        <v>3957</v>
      </c>
      <c r="D739" s="13" t="s">
        <v>150</v>
      </c>
      <c r="E739" s="13" t="s">
        <v>2423</v>
      </c>
      <c r="F739" s="11" t="s">
        <v>2174</v>
      </c>
      <c r="G739" s="1" t="s">
        <v>2175</v>
      </c>
      <c r="H739" s="1" t="s">
        <v>73</v>
      </c>
      <c r="I739" s="1" t="s">
        <v>74</v>
      </c>
      <c r="J739" s="2">
        <v>1322372</v>
      </c>
      <c r="K739" s="2">
        <v>332600</v>
      </c>
      <c r="L739" s="2">
        <v>332600</v>
      </c>
      <c r="M739" s="2">
        <v>128543.246</v>
      </c>
      <c r="N739" s="6">
        <f t="shared" si="11"/>
        <v>0.38647999398677091</v>
      </c>
      <c r="O739" s="2">
        <v>2660000</v>
      </c>
      <c r="P739" s="2">
        <v>0</v>
      </c>
    </row>
    <row r="740" spans="1:16" x14ac:dyDescent="0.25">
      <c r="A740" s="1" t="s">
        <v>4011</v>
      </c>
      <c r="B740" s="1" t="s">
        <v>4764</v>
      </c>
      <c r="C740" s="22" t="s">
        <v>3957</v>
      </c>
      <c r="D740" s="13" t="s">
        <v>118</v>
      </c>
      <c r="E740" s="13" t="s">
        <v>118</v>
      </c>
      <c r="F740" s="11" t="s">
        <v>740</v>
      </c>
      <c r="G740" s="1" t="s">
        <v>741</v>
      </c>
      <c r="H740" s="1" t="s">
        <v>180</v>
      </c>
      <c r="I740" s="1" t="s">
        <v>276</v>
      </c>
      <c r="J740" s="2">
        <v>93544</v>
      </c>
      <c r="K740" s="2">
        <v>141000</v>
      </c>
      <c r="L740" s="2">
        <v>141000</v>
      </c>
      <c r="M740" s="2">
        <v>131883.636</v>
      </c>
      <c r="N740" s="6">
        <f t="shared" si="11"/>
        <v>0.93534493617021275</v>
      </c>
      <c r="O740" s="2">
        <v>0</v>
      </c>
      <c r="P740" s="2">
        <v>0</v>
      </c>
    </row>
    <row r="741" spans="1:16" ht="30" x14ac:dyDescent="0.25">
      <c r="A741" s="1" t="s">
        <v>4011</v>
      </c>
      <c r="B741" s="1" t="s">
        <v>4764</v>
      </c>
      <c r="C741" s="22" t="s">
        <v>3957</v>
      </c>
      <c r="D741" s="13" t="s">
        <v>119</v>
      </c>
      <c r="E741" s="13" t="s">
        <v>2412</v>
      </c>
      <c r="F741" s="11" t="s">
        <v>742</v>
      </c>
      <c r="G741" s="1" t="s">
        <v>1851</v>
      </c>
      <c r="H741" s="1" t="s">
        <v>180</v>
      </c>
      <c r="I741" s="1" t="s">
        <v>1852</v>
      </c>
      <c r="J741" s="2">
        <v>2533604</v>
      </c>
      <c r="K741" s="2">
        <v>3785000</v>
      </c>
      <c r="L741" s="2">
        <v>3785000</v>
      </c>
      <c r="M741" s="2">
        <v>2440113.2569999998</v>
      </c>
      <c r="N741" s="6">
        <f t="shared" si="11"/>
        <v>0.64467985653896953</v>
      </c>
      <c r="O741" s="2">
        <v>2491000</v>
      </c>
      <c r="P741" s="2">
        <v>0</v>
      </c>
    </row>
    <row r="742" spans="1:16" ht="30" x14ac:dyDescent="0.25">
      <c r="A742" s="1" t="s">
        <v>4011</v>
      </c>
      <c r="B742" s="1" t="s">
        <v>4764</v>
      </c>
      <c r="C742" s="22" t="s">
        <v>3957</v>
      </c>
      <c r="D742" s="13" t="s">
        <v>119</v>
      </c>
      <c r="E742" s="13" t="s">
        <v>2410</v>
      </c>
      <c r="F742" s="11" t="s">
        <v>2644</v>
      </c>
      <c r="G742" s="1" t="s">
        <v>5174</v>
      </c>
      <c r="H742" s="1" t="s">
        <v>7</v>
      </c>
      <c r="I742" s="1" t="s">
        <v>8</v>
      </c>
      <c r="J742" s="2">
        <v>1108879</v>
      </c>
      <c r="K742" s="2">
        <v>223300</v>
      </c>
      <c r="L742" s="2">
        <v>223300</v>
      </c>
      <c r="M742" s="2">
        <v>164700.42600000001</v>
      </c>
      <c r="N742" s="6">
        <f t="shared" si="11"/>
        <v>0.73757467980295566</v>
      </c>
      <c r="O742" s="2">
        <v>0</v>
      </c>
      <c r="P742" s="2">
        <v>0</v>
      </c>
    </row>
    <row r="743" spans="1:16" ht="135" x14ac:dyDescent="0.25">
      <c r="A743" s="1" t="s">
        <v>4011</v>
      </c>
      <c r="B743" s="1" t="s">
        <v>4764</v>
      </c>
      <c r="C743" s="22" t="s">
        <v>3957</v>
      </c>
      <c r="D743" s="13" t="s">
        <v>119</v>
      </c>
      <c r="E743" s="13" t="s">
        <v>2406</v>
      </c>
      <c r="F743" s="11" t="s">
        <v>4528</v>
      </c>
      <c r="G743" s="1" t="s">
        <v>4529</v>
      </c>
      <c r="H743" s="1" t="s">
        <v>183</v>
      </c>
      <c r="I743" s="1" t="s">
        <v>4530</v>
      </c>
      <c r="J743" s="2">
        <v>0</v>
      </c>
      <c r="K743" s="2">
        <v>203000</v>
      </c>
      <c r="L743" s="2">
        <v>203000</v>
      </c>
      <c r="M743" s="2">
        <v>179908.79499999998</v>
      </c>
      <c r="N743" s="6">
        <f t="shared" si="11"/>
        <v>0.88625022167487677</v>
      </c>
      <c r="O743" s="2">
        <v>0</v>
      </c>
      <c r="P743" s="2">
        <v>0</v>
      </c>
    </row>
    <row r="744" spans="1:16" ht="30" x14ac:dyDescent="0.25">
      <c r="A744" s="1" t="s">
        <v>4011</v>
      </c>
      <c r="B744" s="1" t="s">
        <v>4764</v>
      </c>
      <c r="C744" s="22" t="s">
        <v>3957</v>
      </c>
      <c r="D744" s="13" t="s">
        <v>121</v>
      </c>
      <c r="E744" s="13" t="s">
        <v>121</v>
      </c>
      <c r="F744" s="11" t="s">
        <v>3277</v>
      </c>
      <c r="G744" s="1" t="s">
        <v>3278</v>
      </c>
      <c r="H744" s="1" t="s">
        <v>73</v>
      </c>
      <c r="I744" s="1" t="s">
        <v>3279</v>
      </c>
      <c r="J744" s="2">
        <v>159450</v>
      </c>
      <c r="K744" s="2">
        <v>0</v>
      </c>
      <c r="L744" s="2">
        <v>0</v>
      </c>
      <c r="M744" s="2">
        <v>0</v>
      </c>
      <c r="N744" s="6" t="str">
        <f t="shared" si="11"/>
        <v>-</v>
      </c>
      <c r="O744" s="2">
        <v>0</v>
      </c>
      <c r="P744" s="2">
        <v>0</v>
      </c>
    </row>
    <row r="745" spans="1:16" ht="45" x14ac:dyDescent="0.25">
      <c r="A745" s="1" t="s">
        <v>4011</v>
      </c>
      <c r="B745" s="1" t="s">
        <v>4764</v>
      </c>
      <c r="C745" s="22" t="s">
        <v>3957</v>
      </c>
      <c r="D745" s="13" t="s">
        <v>146</v>
      </c>
      <c r="E745" s="13" t="s">
        <v>2415</v>
      </c>
      <c r="F745" s="11" t="s">
        <v>1853</v>
      </c>
      <c r="G745" s="1" t="s">
        <v>1854</v>
      </c>
      <c r="H745" s="1" t="s">
        <v>183</v>
      </c>
      <c r="I745" s="1" t="s">
        <v>3269</v>
      </c>
      <c r="J745" s="2">
        <v>318900</v>
      </c>
      <c r="K745" s="2">
        <v>225000</v>
      </c>
      <c r="L745" s="2">
        <v>225000</v>
      </c>
      <c r="M745" s="2">
        <v>0</v>
      </c>
      <c r="N745" s="6">
        <f t="shared" si="11"/>
        <v>0</v>
      </c>
      <c r="O745" s="2">
        <v>403000</v>
      </c>
      <c r="P745" s="2">
        <v>0</v>
      </c>
    </row>
    <row r="746" spans="1:16" ht="150" x14ac:dyDescent="0.25">
      <c r="A746" s="1" t="s">
        <v>4011</v>
      </c>
      <c r="B746" s="1" t="s">
        <v>4764</v>
      </c>
      <c r="C746" s="22" t="s">
        <v>3957</v>
      </c>
      <c r="D746" s="13" t="s">
        <v>146</v>
      </c>
      <c r="E746" s="13" t="s">
        <v>2415</v>
      </c>
      <c r="F746" s="11" t="s">
        <v>1855</v>
      </c>
      <c r="G746" s="1" t="s">
        <v>5175</v>
      </c>
      <c r="H746" s="1" t="s">
        <v>183</v>
      </c>
      <c r="I746" s="1" t="s">
        <v>1856</v>
      </c>
      <c r="J746" s="2">
        <v>281482</v>
      </c>
      <c r="K746" s="2">
        <v>229010</v>
      </c>
      <c r="L746" s="2">
        <v>229010</v>
      </c>
      <c r="M746" s="2">
        <v>169000</v>
      </c>
      <c r="N746" s="6">
        <f t="shared" si="11"/>
        <v>0.73795904108990873</v>
      </c>
      <c r="O746" s="2">
        <v>30000</v>
      </c>
      <c r="P746" s="2">
        <v>0</v>
      </c>
    </row>
    <row r="747" spans="1:16" ht="255" x14ac:dyDescent="0.25">
      <c r="A747" s="1" t="s">
        <v>4011</v>
      </c>
      <c r="B747" s="1" t="s">
        <v>4764</v>
      </c>
      <c r="C747" s="22" t="s">
        <v>3957</v>
      </c>
      <c r="D747" s="13" t="s">
        <v>119</v>
      </c>
      <c r="E747" s="13" t="s">
        <v>2412</v>
      </c>
      <c r="F747" s="11" t="s">
        <v>1857</v>
      </c>
      <c r="G747" s="1" t="s">
        <v>1858</v>
      </c>
      <c r="H747" s="1" t="s">
        <v>183</v>
      </c>
      <c r="I747" s="1" t="s">
        <v>712</v>
      </c>
      <c r="J747" s="2">
        <v>12261705</v>
      </c>
      <c r="K747" s="2">
        <v>5439500</v>
      </c>
      <c r="L747" s="2">
        <v>5439500</v>
      </c>
      <c r="M747" s="2">
        <v>745566.9580000001</v>
      </c>
      <c r="N747" s="6">
        <f t="shared" si="11"/>
        <v>0.13706534755032634</v>
      </c>
      <c r="O747" s="2">
        <v>11457000</v>
      </c>
      <c r="P747" s="2">
        <v>37067000</v>
      </c>
    </row>
    <row r="748" spans="1:16" ht="30" x14ac:dyDescent="0.25">
      <c r="A748" s="1" t="s">
        <v>4011</v>
      </c>
      <c r="B748" s="1" t="s">
        <v>4764</v>
      </c>
      <c r="C748" s="22" t="s">
        <v>3957</v>
      </c>
      <c r="D748" s="13" t="s">
        <v>146</v>
      </c>
      <c r="E748" s="13" t="s">
        <v>146</v>
      </c>
      <c r="F748" s="11" t="s">
        <v>2786</v>
      </c>
      <c r="G748" s="1" t="s">
        <v>3263</v>
      </c>
      <c r="H748" s="1" t="s">
        <v>73</v>
      </c>
      <c r="I748" s="1" t="s">
        <v>274</v>
      </c>
      <c r="J748" s="2">
        <v>10630</v>
      </c>
      <c r="K748" s="2">
        <v>10630</v>
      </c>
      <c r="L748" s="2">
        <v>10630</v>
      </c>
      <c r="M748" s="2">
        <v>6305.5630000000001</v>
      </c>
      <c r="N748" s="6">
        <f t="shared" si="11"/>
        <v>0.59318560677328314</v>
      </c>
      <c r="O748" s="2">
        <v>0</v>
      </c>
      <c r="P748" s="2">
        <v>0</v>
      </c>
    </row>
    <row r="749" spans="1:16" ht="30" x14ac:dyDescent="0.25">
      <c r="A749" s="1" t="s">
        <v>4011</v>
      </c>
      <c r="B749" s="1" t="s">
        <v>4764</v>
      </c>
      <c r="C749" s="22" t="s">
        <v>3957</v>
      </c>
      <c r="D749" s="13" t="s">
        <v>115</v>
      </c>
      <c r="E749" s="13" t="s">
        <v>2415</v>
      </c>
      <c r="F749" s="11" t="s">
        <v>3262</v>
      </c>
      <c r="G749" s="1" t="s">
        <v>5176</v>
      </c>
      <c r="H749" s="1" t="s">
        <v>7</v>
      </c>
      <c r="I749" s="1" t="s">
        <v>8</v>
      </c>
      <c r="J749" s="2">
        <v>53150</v>
      </c>
      <c r="K749" s="2">
        <v>54160</v>
      </c>
      <c r="L749" s="2">
        <v>54160</v>
      </c>
      <c r="M749" s="2">
        <v>0</v>
      </c>
      <c r="N749" s="6">
        <f t="shared" si="11"/>
        <v>0</v>
      </c>
      <c r="O749" s="2">
        <v>607000</v>
      </c>
      <c r="P749" s="2">
        <v>586000</v>
      </c>
    </row>
    <row r="750" spans="1:16" ht="45" x14ac:dyDescent="0.25">
      <c r="A750" s="1" t="s">
        <v>4011</v>
      </c>
      <c r="B750" s="1" t="s">
        <v>4764</v>
      </c>
      <c r="C750" s="22" t="s">
        <v>3957</v>
      </c>
      <c r="D750" s="13" t="s">
        <v>118</v>
      </c>
      <c r="E750" s="13" t="s">
        <v>118</v>
      </c>
      <c r="F750" s="11" t="s">
        <v>2787</v>
      </c>
      <c r="G750" s="1" t="s">
        <v>5177</v>
      </c>
      <c r="H750" s="1" t="s">
        <v>180</v>
      </c>
      <c r="I750" s="1" t="s">
        <v>2169</v>
      </c>
      <c r="J750" s="2">
        <v>332719</v>
      </c>
      <c r="K750" s="2">
        <v>400000</v>
      </c>
      <c r="L750" s="2">
        <v>400000</v>
      </c>
      <c r="M750" s="2">
        <v>152925.6</v>
      </c>
      <c r="N750" s="6">
        <f t="shared" si="11"/>
        <v>0.38231399999999999</v>
      </c>
      <c r="O750" s="2">
        <v>274000</v>
      </c>
      <c r="P750" s="2">
        <v>0</v>
      </c>
    </row>
    <row r="751" spans="1:16" ht="30" x14ac:dyDescent="0.25">
      <c r="A751" s="1" t="s">
        <v>4011</v>
      </c>
      <c r="B751" s="1" t="s">
        <v>4764</v>
      </c>
      <c r="C751" s="22" t="s">
        <v>3957</v>
      </c>
      <c r="D751" s="13" t="s">
        <v>119</v>
      </c>
      <c r="E751" s="13" t="s">
        <v>2408</v>
      </c>
      <c r="F751" s="11" t="s">
        <v>2645</v>
      </c>
      <c r="G751" s="1" t="s">
        <v>5178</v>
      </c>
      <c r="H751" s="1" t="s">
        <v>7</v>
      </c>
      <c r="I751" s="1" t="s">
        <v>8</v>
      </c>
      <c r="J751" s="2">
        <v>3901968</v>
      </c>
      <c r="K751" s="2">
        <v>2589000</v>
      </c>
      <c r="L751" s="2">
        <v>2589000</v>
      </c>
      <c r="M751" s="2">
        <v>1936694.6840000001</v>
      </c>
      <c r="N751" s="6">
        <f t="shared" si="11"/>
        <v>0.74804738663576675</v>
      </c>
      <c r="O751" s="2">
        <v>0</v>
      </c>
      <c r="P751" s="2">
        <v>0</v>
      </c>
    </row>
    <row r="752" spans="1:16" ht="30" x14ac:dyDescent="0.25">
      <c r="A752" s="1" t="s">
        <v>4011</v>
      </c>
      <c r="B752" s="1" t="s">
        <v>4764</v>
      </c>
      <c r="C752" s="22" t="s">
        <v>3957</v>
      </c>
      <c r="D752" s="13" t="s">
        <v>119</v>
      </c>
      <c r="E752" s="13" t="s">
        <v>2410</v>
      </c>
      <c r="F752" s="11" t="s">
        <v>1641</v>
      </c>
      <c r="G752" s="1" t="s">
        <v>5179</v>
      </c>
      <c r="H752" s="1" t="s">
        <v>7</v>
      </c>
      <c r="I752" s="1" t="s">
        <v>8</v>
      </c>
      <c r="J752" s="2">
        <v>3290383</v>
      </c>
      <c r="K752" s="2">
        <v>3918800</v>
      </c>
      <c r="L752" s="2">
        <v>3918800</v>
      </c>
      <c r="M752" s="2">
        <v>3612735.1940000001</v>
      </c>
      <c r="N752" s="6">
        <f t="shared" si="11"/>
        <v>0.92189833469429416</v>
      </c>
      <c r="O752" s="2">
        <v>429000</v>
      </c>
      <c r="P752" s="2">
        <v>0</v>
      </c>
    </row>
    <row r="753" spans="1:16" ht="30" x14ac:dyDescent="0.25">
      <c r="A753" s="1" t="s">
        <v>4011</v>
      </c>
      <c r="B753" s="1" t="s">
        <v>4764</v>
      </c>
      <c r="C753" s="22" t="s">
        <v>3957</v>
      </c>
      <c r="D753" s="13" t="s">
        <v>146</v>
      </c>
      <c r="E753" s="13" t="s">
        <v>146</v>
      </c>
      <c r="F753" s="11" t="s">
        <v>3264</v>
      </c>
      <c r="G753" s="1" t="s">
        <v>5180</v>
      </c>
      <c r="H753" s="1" t="s">
        <v>73</v>
      </c>
      <c r="I753" s="1" t="s">
        <v>3265</v>
      </c>
      <c r="J753" s="2">
        <v>53150</v>
      </c>
      <c r="K753" s="2">
        <v>53660</v>
      </c>
      <c r="L753" s="2">
        <v>53660</v>
      </c>
      <c r="M753" s="2">
        <v>0</v>
      </c>
      <c r="N753" s="6">
        <f t="shared" si="11"/>
        <v>0</v>
      </c>
      <c r="O753" s="2">
        <v>424000</v>
      </c>
      <c r="P753" s="2">
        <v>292000</v>
      </c>
    </row>
    <row r="754" spans="1:16" ht="255" x14ac:dyDescent="0.25">
      <c r="A754" s="1" t="s">
        <v>4011</v>
      </c>
      <c r="B754" s="1" t="s">
        <v>4764</v>
      </c>
      <c r="C754" s="22" t="s">
        <v>3957</v>
      </c>
      <c r="D754" s="13" t="s">
        <v>119</v>
      </c>
      <c r="E754" s="13" t="s">
        <v>2411</v>
      </c>
      <c r="F754" s="11" t="s">
        <v>3249</v>
      </c>
      <c r="G754" s="1" t="s">
        <v>5181</v>
      </c>
      <c r="H754" s="1" t="s">
        <v>183</v>
      </c>
      <c r="I754" s="1" t="s">
        <v>712</v>
      </c>
      <c r="J754" s="2">
        <v>6377424</v>
      </c>
      <c r="K754" s="2">
        <v>6920220</v>
      </c>
      <c r="L754" s="2">
        <v>6920220</v>
      </c>
      <c r="M754" s="2">
        <v>4978551.2650000006</v>
      </c>
      <c r="N754" s="6">
        <f t="shared" si="11"/>
        <v>0.71942095265757455</v>
      </c>
      <c r="O754" s="2">
        <v>0</v>
      </c>
      <c r="P754" s="2">
        <v>0</v>
      </c>
    </row>
    <row r="755" spans="1:16" ht="255" x14ac:dyDescent="0.25">
      <c r="A755" s="1" t="s">
        <v>4011</v>
      </c>
      <c r="B755" s="1" t="s">
        <v>4764</v>
      </c>
      <c r="C755" s="22" t="s">
        <v>3957</v>
      </c>
      <c r="D755" s="13" t="s">
        <v>119</v>
      </c>
      <c r="E755" s="13" t="s">
        <v>2412</v>
      </c>
      <c r="F755" s="11" t="s">
        <v>3256</v>
      </c>
      <c r="G755" s="1" t="s">
        <v>5182</v>
      </c>
      <c r="H755" s="1" t="s">
        <v>183</v>
      </c>
      <c r="I755" s="1" t="s">
        <v>712</v>
      </c>
      <c r="J755" s="2">
        <v>1043709</v>
      </c>
      <c r="K755" s="2">
        <v>112000</v>
      </c>
      <c r="L755" s="2">
        <v>112000</v>
      </c>
      <c r="M755" s="2">
        <v>0</v>
      </c>
      <c r="N755" s="6">
        <f t="shared" si="11"/>
        <v>0</v>
      </c>
      <c r="O755" s="2">
        <v>3000000</v>
      </c>
      <c r="P755" s="2">
        <v>3600000</v>
      </c>
    </row>
    <row r="756" spans="1:16" ht="30" x14ac:dyDescent="0.25">
      <c r="A756" s="1" t="s">
        <v>4011</v>
      </c>
      <c r="B756" s="1" t="s">
        <v>4764</v>
      </c>
      <c r="C756" s="22" t="s">
        <v>3957</v>
      </c>
      <c r="D756" s="13" t="s">
        <v>119</v>
      </c>
      <c r="E756" s="13" t="s">
        <v>2412</v>
      </c>
      <c r="F756" s="11" t="s">
        <v>3257</v>
      </c>
      <c r="G756" s="1" t="s">
        <v>5854</v>
      </c>
      <c r="H756" s="1" t="s">
        <v>7</v>
      </c>
      <c r="I756" s="1" t="s">
        <v>8</v>
      </c>
      <c r="J756" s="2">
        <v>2445180</v>
      </c>
      <c r="K756" s="2">
        <v>0</v>
      </c>
      <c r="L756" s="2">
        <v>0</v>
      </c>
      <c r="M756" s="2">
        <v>0</v>
      </c>
      <c r="N756" s="6" t="str">
        <f t="shared" si="11"/>
        <v>-</v>
      </c>
      <c r="O756" s="2">
        <v>0</v>
      </c>
      <c r="P756" s="2">
        <v>0</v>
      </c>
    </row>
    <row r="757" spans="1:16" ht="30" x14ac:dyDescent="0.25">
      <c r="A757" s="1" t="s">
        <v>4011</v>
      </c>
      <c r="B757" s="1" t="s">
        <v>4764</v>
      </c>
      <c r="C757" s="22" t="s">
        <v>3957</v>
      </c>
      <c r="D757" s="13" t="s">
        <v>119</v>
      </c>
      <c r="E757" s="13" t="s">
        <v>2410</v>
      </c>
      <c r="F757" s="11" t="s">
        <v>3250</v>
      </c>
      <c r="G757" s="1" t="s">
        <v>3251</v>
      </c>
      <c r="H757" s="1" t="s">
        <v>7</v>
      </c>
      <c r="I757" s="1" t="s">
        <v>8</v>
      </c>
      <c r="J757" s="2">
        <v>2170723</v>
      </c>
      <c r="K757" s="2">
        <v>0</v>
      </c>
      <c r="L757" s="2">
        <v>0</v>
      </c>
      <c r="M757" s="2">
        <v>0</v>
      </c>
      <c r="N757" s="6" t="str">
        <f t="shared" si="11"/>
        <v>-</v>
      </c>
      <c r="O757" s="2">
        <v>0</v>
      </c>
      <c r="P757" s="2">
        <v>0</v>
      </c>
    </row>
    <row r="758" spans="1:16" ht="30" x14ac:dyDescent="0.25">
      <c r="A758" s="1" t="s">
        <v>4011</v>
      </c>
      <c r="B758" s="1" t="s">
        <v>4764</v>
      </c>
      <c r="C758" s="22" t="s">
        <v>3957</v>
      </c>
      <c r="D758" s="13" t="s">
        <v>119</v>
      </c>
      <c r="E758" s="13" t="s">
        <v>2406</v>
      </c>
      <c r="F758" s="11" t="s">
        <v>3258</v>
      </c>
      <c r="G758" s="1" t="s">
        <v>3259</v>
      </c>
      <c r="H758" s="1" t="s">
        <v>7</v>
      </c>
      <c r="I758" s="1" t="s">
        <v>8</v>
      </c>
      <c r="J758" s="2">
        <v>708667</v>
      </c>
      <c r="K758" s="2">
        <v>0</v>
      </c>
      <c r="L758" s="2">
        <v>0</v>
      </c>
      <c r="M758" s="2">
        <v>0</v>
      </c>
      <c r="N758" s="6" t="str">
        <f t="shared" si="11"/>
        <v>-</v>
      </c>
      <c r="O758" s="2">
        <v>0</v>
      </c>
      <c r="P758" s="2">
        <v>0</v>
      </c>
    </row>
    <row r="759" spans="1:16" ht="30" x14ac:dyDescent="0.25">
      <c r="A759" s="1" t="s">
        <v>4011</v>
      </c>
      <c r="B759" s="1" t="s">
        <v>4764</v>
      </c>
      <c r="C759" s="22" t="s">
        <v>3957</v>
      </c>
      <c r="D759" s="13" t="s">
        <v>146</v>
      </c>
      <c r="E759" s="13" t="s">
        <v>2415</v>
      </c>
      <c r="F759" s="11" t="s">
        <v>3270</v>
      </c>
      <c r="G759" s="1" t="s">
        <v>3271</v>
      </c>
      <c r="H759" s="1" t="s">
        <v>249</v>
      </c>
      <c r="I759" s="1" t="s">
        <v>322</v>
      </c>
      <c r="J759" s="2">
        <v>94650</v>
      </c>
      <c r="K759" s="2">
        <v>95150</v>
      </c>
      <c r="L759" s="2">
        <v>95150</v>
      </c>
      <c r="M759" s="2">
        <v>76.396000000000001</v>
      </c>
      <c r="N759" s="6">
        <f t="shared" si="11"/>
        <v>8.0290068313189702E-4</v>
      </c>
      <c r="O759" s="2">
        <v>4040000</v>
      </c>
      <c r="P759" s="2">
        <v>4065000</v>
      </c>
    </row>
    <row r="760" spans="1:16" ht="30" x14ac:dyDescent="0.25">
      <c r="A760" s="1" t="s">
        <v>4011</v>
      </c>
      <c r="B760" s="1" t="s">
        <v>4764</v>
      </c>
      <c r="C760" s="22" t="s">
        <v>3957</v>
      </c>
      <c r="D760" s="13" t="s">
        <v>150</v>
      </c>
      <c r="E760" s="13" t="s">
        <v>2418</v>
      </c>
      <c r="F760" s="11" t="s">
        <v>2788</v>
      </c>
      <c r="G760" s="1" t="s">
        <v>2789</v>
      </c>
      <c r="H760" s="1" t="s">
        <v>7</v>
      </c>
      <c r="I760" s="1" t="s">
        <v>8</v>
      </c>
      <c r="J760" s="2">
        <v>1562610</v>
      </c>
      <c r="K760" s="2">
        <v>1480000</v>
      </c>
      <c r="L760" s="2">
        <v>1480000</v>
      </c>
      <c r="M760" s="2">
        <v>629662.49800000002</v>
      </c>
      <c r="N760" s="6">
        <f t="shared" si="11"/>
        <v>0.42544763378378381</v>
      </c>
      <c r="O760" s="2">
        <v>0</v>
      </c>
      <c r="P760" s="2">
        <v>0</v>
      </c>
    </row>
    <row r="761" spans="1:16" ht="30" x14ac:dyDescent="0.25">
      <c r="A761" s="1" t="s">
        <v>4011</v>
      </c>
      <c r="B761" s="1" t="s">
        <v>4764</v>
      </c>
      <c r="C761" s="22" t="s">
        <v>3957</v>
      </c>
      <c r="D761" s="13" t="s">
        <v>119</v>
      </c>
      <c r="E761" s="13" t="s">
        <v>2410</v>
      </c>
      <c r="F761" s="11" t="s">
        <v>3252</v>
      </c>
      <c r="G761" s="1" t="s">
        <v>3253</v>
      </c>
      <c r="H761" s="1" t="s">
        <v>7</v>
      </c>
      <c r="I761" s="1" t="s">
        <v>8</v>
      </c>
      <c r="J761" s="2">
        <v>1085361</v>
      </c>
      <c r="K761" s="2">
        <v>0</v>
      </c>
      <c r="L761" s="2">
        <v>0</v>
      </c>
      <c r="M761" s="2">
        <v>0</v>
      </c>
      <c r="N761" s="6" t="str">
        <f t="shared" si="11"/>
        <v>-</v>
      </c>
      <c r="O761" s="2">
        <v>0</v>
      </c>
      <c r="P761" s="2">
        <v>0</v>
      </c>
    </row>
    <row r="762" spans="1:16" x14ac:dyDescent="0.25">
      <c r="A762" s="1" t="s">
        <v>4011</v>
      </c>
      <c r="B762" s="1" t="s">
        <v>4764</v>
      </c>
      <c r="C762" s="22" t="s">
        <v>3957</v>
      </c>
      <c r="D762" s="13" t="s">
        <v>119</v>
      </c>
      <c r="E762" s="13" t="s">
        <v>2406</v>
      </c>
      <c r="F762" s="11" t="s">
        <v>2878</v>
      </c>
      <c r="G762" s="1" t="s">
        <v>5183</v>
      </c>
      <c r="H762" s="1" t="s">
        <v>7</v>
      </c>
      <c r="I762" s="1" t="s">
        <v>8</v>
      </c>
      <c r="J762" s="2">
        <v>8513069</v>
      </c>
      <c r="K762" s="2">
        <v>6471200</v>
      </c>
      <c r="L762" s="2">
        <v>6471200</v>
      </c>
      <c r="M762" s="2">
        <v>2502791.8870000001</v>
      </c>
      <c r="N762" s="6">
        <f t="shared" si="11"/>
        <v>0.38675854354679196</v>
      </c>
      <c r="O762" s="2">
        <v>17211000</v>
      </c>
      <c r="P762" s="2">
        <v>0</v>
      </c>
    </row>
    <row r="763" spans="1:16" ht="30" x14ac:dyDescent="0.25">
      <c r="A763" s="1" t="s">
        <v>4011</v>
      </c>
      <c r="B763" s="1" t="s">
        <v>4764</v>
      </c>
      <c r="C763" s="22" t="s">
        <v>3957</v>
      </c>
      <c r="D763" s="13" t="s">
        <v>146</v>
      </c>
      <c r="E763" s="13" t="s">
        <v>146</v>
      </c>
      <c r="F763" s="11" t="s">
        <v>3266</v>
      </c>
      <c r="G763" s="1" t="s">
        <v>3267</v>
      </c>
      <c r="H763" s="1" t="s">
        <v>249</v>
      </c>
      <c r="I763" s="1" t="s">
        <v>322</v>
      </c>
      <c r="J763" s="2">
        <v>53150</v>
      </c>
      <c r="K763" s="2">
        <v>1000</v>
      </c>
      <c r="L763" s="2">
        <v>1000</v>
      </c>
      <c r="M763" s="2">
        <v>0</v>
      </c>
      <c r="N763" s="6">
        <f t="shared" si="11"/>
        <v>0</v>
      </c>
      <c r="O763" s="2">
        <v>300000</v>
      </c>
      <c r="P763" s="2">
        <v>85000</v>
      </c>
    </row>
    <row r="764" spans="1:16" ht="30" x14ac:dyDescent="0.25">
      <c r="A764" s="1" t="s">
        <v>4011</v>
      </c>
      <c r="B764" s="1" t="s">
        <v>4764</v>
      </c>
      <c r="C764" s="22" t="s">
        <v>3957</v>
      </c>
      <c r="D764" s="13" t="s">
        <v>119</v>
      </c>
      <c r="E764" s="13" t="s">
        <v>2410</v>
      </c>
      <c r="F764" s="11" t="s">
        <v>3254</v>
      </c>
      <c r="G764" s="1" t="s">
        <v>3255</v>
      </c>
      <c r="H764" s="1" t="s">
        <v>7</v>
      </c>
      <c r="I764" s="1" t="s">
        <v>8</v>
      </c>
      <c r="J764" s="2">
        <v>3653512</v>
      </c>
      <c r="K764" s="2">
        <v>0</v>
      </c>
      <c r="L764" s="2">
        <v>0</v>
      </c>
      <c r="M764" s="2">
        <v>0</v>
      </c>
      <c r="N764" s="6" t="str">
        <f t="shared" si="11"/>
        <v>-</v>
      </c>
      <c r="O764" s="2">
        <v>0</v>
      </c>
      <c r="P764" s="2">
        <v>0</v>
      </c>
    </row>
    <row r="765" spans="1:16" ht="30" x14ac:dyDescent="0.25">
      <c r="A765" s="1" t="s">
        <v>4011</v>
      </c>
      <c r="B765" s="1" t="s">
        <v>4764</v>
      </c>
      <c r="C765" s="22" t="s">
        <v>3957</v>
      </c>
      <c r="D765" s="13" t="s">
        <v>119</v>
      </c>
      <c r="E765" s="13" t="s">
        <v>2410</v>
      </c>
      <c r="F765" s="11" t="s">
        <v>2879</v>
      </c>
      <c r="G765" s="1" t="s">
        <v>5184</v>
      </c>
      <c r="H765" s="1" t="s">
        <v>7</v>
      </c>
      <c r="I765" s="1" t="s">
        <v>8</v>
      </c>
      <c r="J765" s="2">
        <v>15104666</v>
      </c>
      <c r="K765" s="2">
        <v>1580000</v>
      </c>
      <c r="L765" s="2">
        <v>1580000</v>
      </c>
      <c r="M765" s="2">
        <v>361824.516</v>
      </c>
      <c r="N765" s="6">
        <f t="shared" si="11"/>
        <v>0.22900285822784811</v>
      </c>
      <c r="O765" s="2">
        <v>28057000</v>
      </c>
      <c r="P765" s="2">
        <v>1300000</v>
      </c>
    </row>
    <row r="766" spans="1:16" ht="30" x14ac:dyDescent="0.25">
      <c r="A766" s="1" t="s">
        <v>4011</v>
      </c>
      <c r="B766" s="1" t="s">
        <v>4764</v>
      </c>
      <c r="C766" s="22" t="s">
        <v>3957</v>
      </c>
      <c r="D766" s="13" t="s">
        <v>146</v>
      </c>
      <c r="E766" s="13" t="s">
        <v>2415</v>
      </c>
      <c r="F766" s="11" t="s">
        <v>3272</v>
      </c>
      <c r="G766" s="1" t="s">
        <v>3273</v>
      </c>
      <c r="H766" s="1" t="s">
        <v>180</v>
      </c>
      <c r="I766" s="1" t="s">
        <v>734</v>
      </c>
      <c r="J766" s="2">
        <v>53150</v>
      </c>
      <c r="K766" s="2">
        <v>53650</v>
      </c>
      <c r="L766" s="2">
        <v>53650</v>
      </c>
      <c r="M766" s="2">
        <v>81.17</v>
      </c>
      <c r="N766" s="6">
        <f t="shared" si="11"/>
        <v>1.5129543336439889E-3</v>
      </c>
      <c r="O766" s="2">
        <v>213000</v>
      </c>
      <c r="P766" s="2">
        <v>118000</v>
      </c>
    </row>
    <row r="767" spans="1:16" ht="30" x14ac:dyDescent="0.25">
      <c r="A767" s="1" t="s">
        <v>4011</v>
      </c>
      <c r="B767" s="1" t="s">
        <v>4764</v>
      </c>
      <c r="C767" s="22" t="s">
        <v>3957</v>
      </c>
      <c r="D767" s="13" t="s">
        <v>115</v>
      </c>
      <c r="E767" s="13" t="s">
        <v>2415</v>
      </c>
      <c r="F767" s="11" t="s">
        <v>2880</v>
      </c>
      <c r="G767" s="1" t="s">
        <v>5185</v>
      </c>
      <c r="H767" s="1" t="s">
        <v>73</v>
      </c>
      <c r="I767" s="1" t="s">
        <v>74</v>
      </c>
      <c r="J767" s="2">
        <v>1331550</v>
      </c>
      <c r="K767" s="2">
        <v>1512000</v>
      </c>
      <c r="L767" s="2">
        <v>1512000</v>
      </c>
      <c r="M767" s="2">
        <v>81.17</v>
      </c>
      <c r="N767" s="6">
        <f t="shared" si="11"/>
        <v>5.3683862433862438E-5</v>
      </c>
      <c r="O767" s="2">
        <v>2632000</v>
      </c>
      <c r="P767" s="2">
        <v>1622000</v>
      </c>
    </row>
    <row r="768" spans="1:16" ht="30" x14ac:dyDescent="0.25">
      <c r="A768" s="1" t="s">
        <v>4011</v>
      </c>
      <c r="B768" s="1" t="s">
        <v>4764</v>
      </c>
      <c r="C768" s="22" t="s">
        <v>3957</v>
      </c>
      <c r="D768" s="13" t="s">
        <v>150</v>
      </c>
      <c r="E768" s="13" t="s">
        <v>2418</v>
      </c>
      <c r="F768" s="11" t="s">
        <v>4132</v>
      </c>
      <c r="G768" s="1" t="s">
        <v>4133</v>
      </c>
      <c r="H768" s="1" t="s">
        <v>7</v>
      </c>
      <c r="I768" s="1" t="s">
        <v>8</v>
      </c>
      <c r="J768" s="2">
        <v>0</v>
      </c>
      <c r="K768" s="2">
        <v>205100</v>
      </c>
      <c r="L768" s="2">
        <v>205100</v>
      </c>
      <c r="M768" s="2">
        <v>81.17</v>
      </c>
      <c r="N768" s="6">
        <f t="shared" si="11"/>
        <v>3.9575816674792787E-4</v>
      </c>
      <c r="O768" s="2">
        <v>1671000</v>
      </c>
      <c r="P768" s="2">
        <v>0</v>
      </c>
    </row>
    <row r="769" spans="1:16" ht="30" x14ac:dyDescent="0.25">
      <c r="A769" s="1" t="s">
        <v>4011</v>
      </c>
      <c r="B769" s="1" t="s">
        <v>4764</v>
      </c>
      <c r="C769" s="22" t="s">
        <v>3957</v>
      </c>
      <c r="D769" s="13" t="s">
        <v>150</v>
      </c>
      <c r="E769" s="13" t="s">
        <v>2418</v>
      </c>
      <c r="F769" s="11" t="s">
        <v>4134</v>
      </c>
      <c r="G769" s="1" t="s">
        <v>4135</v>
      </c>
      <c r="H769" s="1" t="s">
        <v>7</v>
      </c>
      <c r="I769" s="1" t="s">
        <v>8</v>
      </c>
      <c r="J769" s="2">
        <v>0</v>
      </c>
      <c r="K769" s="2">
        <v>502000</v>
      </c>
      <c r="L769" s="2">
        <v>502000</v>
      </c>
      <c r="M769" s="2">
        <v>149.608</v>
      </c>
      <c r="N769" s="6">
        <f t="shared" si="11"/>
        <v>2.9802390438247013E-4</v>
      </c>
      <c r="O769" s="2">
        <v>2769000</v>
      </c>
      <c r="P769" s="2">
        <v>0</v>
      </c>
    </row>
    <row r="770" spans="1:16" ht="30" x14ac:dyDescent="0.25">
      <c r="A770" s="1" t="s">
        <v>4011</v>
      </c>
      <c r="B770" s="1" t="s">
        <v>4764</v>
      </c>
      <c r="C770" s="22" t="s">
        <v>3957</v>
      </c>
      <c r="D770" s="13" t="s">
        <v>150</v>
      </c>
      <c r="E770" s="13" t="s">
        <v>2418</v>
      </c>
      <c r="F770" s="11" t="s">
        <v>4136</v>
      </c>
      <c r="G770" s="1" t="s">
        <v>4137</v>
      </c>
      <c r="H770" s="1" t="s">
        <v>7</v>
      </c>
      <c r="I770" s="1" t="s">
        <v>8</v>
      </c>
      <c r="J770" s="2">
        <v>0</v>
      </c>
      <c r="K770" s="2">
        <v>3000</v>
      </c>
      <c r="L770" s="2">
        <v>3000</v>
      </c>
      <c r="M770" s="2">
        <v>0</v>
      </c>
      <c r="N770" s="6">
        <f t="shared" si="11"/>
        <v>0</v>
      </c>
      <c r="O770" s="2">
        <v>2205000</v>
      </c>
      <c r="P770" s="2">
        <v>0</v>
      </c>
    </row>
    <row r="771" spans="1:16" ht="30" x14ac:dyDescent="0.25">
      <c r="A771" s="1" t="s">
        <v>4011</v>
      </c>
      <c r="B771" s="1" t="s">
        <v>77</v>
      </c>
      <c r="C771" s="22" t="s">
        <v>3957</v>
      </c>
      <c r="D771" s="13" t="s">
        <v>115</v>
      </c>
      <c r="E771" s="13" t="s">
        <v>2415</v>
      </c>
      <c r="F771" s="11" t="s">
        <v>743</v>
      </c>
      <c r="G771" s="1" t="s">
        <v>5855</v>
      </c>
      <c r="H771" s="1" t="s">
        <v>78</v>
      </c>
      <c r="I771" s="1" t="s">
        <v>78</v>
      </c>
      <c r="J771" s="2">
        <v>173269</v>
      </c>
      <c r="K771" s="2">
        <v>0</v>
      </c>
      <c r="L771" s="2">
        <v>0</v>
      </c>
      <c r="M771" s="2">
        <v>0</v>
      </c>
      <c r="N771" s="6" t="str">
        <f t="shared" si="11"/>
        <v>-</v>
      </c>
      <c r="O771" s="2">
        <v>0</v>
      </c>
      <c r="P771" s="2">
        <v>0</v>
      </c>
    </row>
    <row r="772" spans="1:16" x14ac:dyDescent="0.25">
      <c r="A772" s="1" t="s">
        <v>4011</v>
      </c>
      <c r="B772" s="1" t="s">
        <v>77</v>
      </c>
      <c r="C772" s="22" t="s">
        <v>3957</v>
      </c>
      <c r="D772" s="13" t="s">
        <v>121</v>
      </c>
      <c r="E772" s="13" t="s">
        <v>121</v>
      </c>
      <c r="F772" s="11" t="s">
        <v>3304</v>
      </c>
      <c r="G772" s="1" t="s">
        <v>3305</v>
      </c>
      <c r="H772" s="1" t="s">
        <v>81</v>
      </c>
      <c r="I772" s="1" t="s">
        <v>81</v>
      </c>
      <c r="J772" s="2">
        <v>5461</v>
      </c>
      <c r="K772" s="2">
        <v>605000</v>
      </c>
      <c r="L772" s="2">
        <v>605000</v>
      </c>
      <c r="M772" s="2">
        <v>0</v>
      </c>
      <c r="N772" s="6">
        <f t="shared" si="11"/>
        <v>0</v>
      </c>
      <c r="O772" s="2">
        <v>0</v>
      </c>
      <c r="P772" s="2">
        <v>0</v>
      </c>
    </row>
    <row r="773" spans="1:16" ht="30" x14ac:dyDescent="0.25">
      <c r="A773" s="1" t="s">
        <v>4011</v>
      </c>
      <c r="B773" s="1" t="s">
        <v>77</v>
      </c>
      <c r="C773" s="22" t="s">
        <v>3957</v>
      </c>
      <c r="D773" s="13" t="s">
        <v>146</v>
      </c>
      <c r="E773" s="13" t="s">
        <v>2404</v>
      </c>
      <c r="F773" s="11" t="s">
        <v>4138</v>
      </c>
      <c r="G773" s="1" t="s">
        <v>4139</v>
      </c>
      <c r="H773" s="1" t="s">
        <v>84</v>
      </c>
      <c r="I773" s="1" t="s">
        <v>3993</v>
      </c>
      <c r="J773" s="2">
        <v>0</v>
      </c>
      <c r="K773" s="2">
        <v>5000</v>
      </c>
      <c r="L773" s="2">
        <v>5000</v>
      </c>
      <c r="M773" s="2">
        <v>0</v>
      </c>
      <c r="N773" s="6">
        <f t="shared" ref="N773:N836" si="12">IF(K773=0,"-",M773/K773)</f>
        <v>0</v>
      </c>
      <c r="O773" s="2">
        <v>0</v>
      </c>
      <c r="P773" s="2">
        <v>0</v>
      </c>
    </row>
    <row r="774" spans="1:16" ht="30" x14ac:dyDescent="0.25">
      <c r="A774" s="1" t="s">
        <v>4011</v>
      </c>
      <c r="B774" s="1" t="s">
        <v>77</v>
      </c>
      <c r="C774" s="22" t="s">
        <v>3957</v>
      </c>
      <c r="D774" s="13" t="s">
        <v>137</v>
      </c>
      <c r="E774" s="13" t="s">
        <v>4140</v>
      </c>
      <c r="F774" s="11" t="s">
        <v>4141</v>
      </c>
      <c r="G774" s="1" t="s">
        <v>4142</v>
      </c>
      <c r="H774" s="1" t="s">
        <v>4143</v>
      </c>
      <c r="I774" s="1" t="s">
        <v>4144</v>
      </c>
      <c r="J774" s="2">
        <v>0</v>
      </c>
      <c r="K774" s="2">
        <v>150000</v>
      </c>
      <c r="L774" s="2">
        <v>150000</v>
      </c>
      <c r="M774" s="2">
        <v>6704.902</v>
      </c>
      <c r="N774" s="6">
        <f t="shared" si="12"/>
        <v>4.4699346666666667E-2</v>
      </c>
      <c r="O774" s="2">
        <v>0</v>
      </c>
      <c r="P774" s="2">
        <v>0</v>
      </c>
    </row>
    <row r="775" spans="1:16" ht="30" x14ac:dyDescent="0.25">
      <c r="A775" s="1" t="s">
        <v>4011</v>
      </c>
      <c r="B775" s="1" t="s">
        <v>77</v>
      </c>
      <c r="C775" s="22" t="s">
        <v>3957</v>
      </c>
      <c r="D775" s="13" t="s">
        <v>124</v>
      </c>
      <c r="E775" s="13" t="s">
        <v>2413</v>
      </c>
      <c r="F775" s="11" t="s">
        <v>744</v>
      </c>
      <c r="G775" s="1" t="s">
        <v>5186</v>
      </c>
      <c r="H775" s="1" t="s">
        <v>745</v>
      </c>
      <c r="I775" s="1" t="s">
        <v>4815</v>
      </c>
      <c r="J775" s="2">
        <v>53150</v>
      </c>
      <c r="K775" s="2">
        <v>442650</v>
      </c>
      <c r="L775" s="2">
        <v>442650</v>
      </c>
      <c r="M775" s="2">
        <v>17299.228999999999</v>
      </c>
      <c r="N775" s="6">
        <f t="shared" si="12"/>
        <v>3.9081055009601261E-2</v>
      </c>
      <c r="O775" s="2">
        <v>213000</v>
      </c>
      <c r="P775" s="2">
        <v>54000</v>
      </c>
    </row>
    <row r="776" spans="1:16" ht="30" x14ac:dyDescent="0.25">
      <c r="A776" s="1" t="s">
        <v>4011</v>
      </c>
      <c r="B776" s="1" t="s">
        <v>77</v>
      </c>
      <c r="C776" s="22" t="s">
        <v>3957</v>
      </c>
      <c r="D776" s="13" t="s">
        <v>115</v>
      </c>
      <c r="E776" s="13" t="s">
        <v>2414</v>
      </c>
      <c r="F776" s="11" t="s">
        <v>2176</v>
      </c>
      <c r="G776" s="1" t="s">
        <v>5187</v>
      </c>
      <c r="H776" s="1" t="s">
        <v>84</v>
      </c>
      <c r="I776" s="1" t="s">
        <v>4816</v>
      </c>
      <c r="J776" s="2">
        <v>23150</v>
      </c>
      <c r="K776" s="2">
        <v>24170</v>
      </c>
      <c r="L776" s="2">
        <v>24170</v>
      </c>
      <c r="M776" s="2">
        <v>0</v>
      </c>
      <c r="N776" s="6">
        <f t="shared" si="12"/>
        <v>0</v>
      </c>
      <c r="O776" s="2">
        <v>9600000</v>
      </c>
      <c r="P776" s="2">
        <v>11702000</v>
      </c>
    </row>
    <row r="777" spans="1:16" ht="30" x14ac:dyDescent="0.25">
      <c r="A777" s="1" t="s">
        <v>4011</v>
      </c>
      <c r="B777" s="1" t="s">
        <v>77</v>
      </c>
      <c r="C777" s="22" t="s">
        <v>3957</v>
      </c>
      <c r="D777" s="13" t="s">
        <v>146</v>
      </c>
      <c r="E777" s="13" t="s">
        <v>146</v>
      </c>
      <c r="F777" s="11" t="s">
        <v>3297</v>
      </c>
      <c r="G777" s="1" t="s">
        <v>3298</v>
      </c>
      <c r="H777" s="1" t="s">
        <v>745</v>
      </c>
      <c r="I777" s="1" t="s">
        <v>3299</v>
      </c>
      <c r="J777" s="2">
        <v>235880</v>
      </c>
      <c r="K777" s="2">
        <v>0</v>
      </c>
      <c r="L777" s="2">
        <v>0</v>
      </c>
      <c r="M777" s="2">
        <v>0</v>
      </c>
      <c r="N777" s="6" t="str">
        <f t="shared" si="12"/>
        <v>-</v>
      </c>
      <c r="O777" s="2">
        <v>0</v>
      </c>
      <c r="P777" s="2">
        <v>0</v>
      </c>
    </row>
    <row r="778" spans="1:16" ht="30" x14ac:dyDescent="0.25">
      <c r="A778" s="1" t="s">
        <v>4011</v>
      </c>
      <c r="B778" s="1" t="s">
        <v>77</v>
      </c>
      <c r="C778" s="22" t="s">
        <v>3957</v>
      </c>
      <c r="D778" s="13" t="s">
        <v>124</v>
      </c>
      <c r="E778" s="13" t="s">
        <v>2413</v>
      </c>
      <c r="F778" s="11" t="s">
        <v>4531</v>
      </c>
      <c r="G778" s="1" t="s">
        <v>4532</v>
      </c>
      <c r="H778" s="1" t="s">
        <v>186</v>
      </c>
      <c r="I778" s="1" t="s">
        <v>746</v>
      </c>
      <c r="J778" s="2">
        <v>0</v>
      </c>
      <c r="K778" s="2">
        <v>282000</v>
      </c>
      <c r="L778" s="2">
        <v>282000</v>
      </c>
      <c r="M778" s="2">
        <v>280850</v>
      </c>
      <c r="N778" s="6">
        <f t="shared" si="12"/>
        <v>0.99592198581560287</v>
      </c>
      <c r="O778" s="2">
        <v>0</v>
      </c>
      <c r="P778" s="2">
        <v>0</v>
      </c>
    </row>
    <row r="779" spans="1:16" ht="30" x14ac:dyDescent="0.25">
      <c r="A779" s="1" t="s">
        <v>4011</v>
      </c>
      <c r="B779" s="1" t="s">
        <v>77</v>
      </c>
      <c r="C779" s="22" t="s">
        <v>3957</v>
      </c>
      <c r="D779" s="13" t="s">
        <v>124</v>
      </c>
      <c r="E779" s="13" t="s">
        <v>2413</v>
      </c>
      <c r="F779" s="11" t="s">
        <v>747</v>
      </c>
      <c r="G779" s="1" t="s">
        <v>748</v>
      </c>
      <c r="H779" s="1" t="s">
        <v>84</v>
      </c>
      <c r="I779" s="1" t="s">
        <v>749</v>
      </c>
      <c r="J779" s="2">
        <v>6646902</v>
      </c>
      <c r="K779" s="2">
        <v>12573160</v>
      </c>
      <c r="L779" s="2">
        <v>12573160</v>
      </c>
      <c r="M779" s="2">
        <v>6415826.2579999994</v>
      </c>
      <c r="N779" s="6">
        <f t="shared" si="12"/>
        <v>0.51027953656837255</v>
      </c>
      <c r="O779" s="2">
        <v>6518000</v>
      </c>
      <c r="P779" s="2">
        <v>21092000</v>
      </c>
    </row>
    <row r="780" spans="1:16" ht="30" x14ac:dyDescent="0.25">
      <c r="A780" s="1" t="s">
        <v>4011</v>
      </c>
      <c r="B780" s="1" t="s">
        <v>77</v>
      </c>
      <c r="C780" s="22" t="s">
        <v>3957</v>
      </c>
      <c r="D780" s="13" t="s">
        <v>146</v>
      </c>
      <c r="E780" s="13" t="s">
        <v>2404</v>
      </c>
      <c r="F780" s="11" t="s">
        <v>4145</v>
      </c>
      <c r="G780" s="1" t="s">
        <v>4146</v>
      </c>
      <c r="H780" s="1" t="s">
        <v>78</v>
      </c>
      <c r="I780" s="1" t="s">
        <v>78</v>
      </c>
      <c r="J780" s="2">
        <v>0</v>
      </c>
      <c r="K780" s="2">
        <v>2000</v>
      </c>
      <c r="L780" s="2">
        <v>2000</v>
      </c>
      <c r="M780" s="2">
        <v>0</v>
      </c>
      <c r="N780" s="6">
        <f t="shared" si="12"/>
        <v>0</v>
      </c>
      <c r="O780" s="2">
        <v>0</v>
      </c>
      <c r="P780" s="2">
        <v>0</v>
      </c>
    </row>
    <row r="781" spans="1:16" ht="30" x14ac:dyDescent="0.25">
      <c r="A781" s="1" t="s">
        <v>4011</v>
      </c>
      <c r="B781" s="1" t="s">
        <v>77</v>
      </c>
      <c r="C781" s="22" t="s">
        <v>3957</v>
      </c>
      <c r="D781" s="13" t="s">
        <v>112</v>
      </c>
      <c r="E781" s="13" t="s">
        <v>2424</v>
      </c>
      <c r="F781" s="11" t="s">
        <v>2177</v>
      </c>
      <c r="G781" s="1" t="s">
        <v>2178</v>
      </c>
      <c r="H781" s="1" t="s">
        <v>81</v>
      </c>
      <c r="I781" s="1" t="s">
        <v>2179</v>
      </c>
      <c r="J781" s="2">
        <v>55584</v>
      </c>
      <c r="K781" s="2">
        <v>1023000</v>
      </c>
      <c r="L781" s="2">
        <v>1023000</v>
      </c>
      <c r="M781" s="2">
        <v>772695.84100000001</v>
      </c>
      <c r="N781" s="6">
        <f t="shared" si="12"/>
        <v>0.7553234027370479</v>
      </c>
      <c r="O781" s="2">
        <v>0</v>
      </c>
      <c r="P781" s="2">
        <v>0</v>
      </c>
    </row>
    <row r="782" spans="1:16" ht="30" x14ac:dyDescent="0.25">
      <c r="A782" s="1" t="s">
        <v>4011</v>
      </c>
      <c r="B782" s="1" t="s">
        <v>77</v>
      </c>
      <c r="C782" s="22" t="s">
        <v>3957</v>
      </c>
      <c r="D782" s="13" t="s">
        <v>115</v>
      </c>
      <c r="E782" s="13" t="s">
        <v>2425</v>
      </c>
      <c r="F782" s="11" t="s">
        <v>750</v>
      </c>
      <c r="G782" s="1" t="s">
        <v>751</v>
      </c>
      <c r="H782" s="1" t="s">
        <v>78</v>
      </c>
      <c r="I782" s="1" t="s">
        <v>1284</v>
      </c>
      <c r="J782" s="2">
        <v>56300</v>
      </c>
      <c r="K782" s="2">
        <v>1710160</v>
      </c>
      <c r="L782" s="2">
        <v>1710160</v>
      </c>
      <c r="M782" s="2">
        <v>89690.984000000011</v>
      </c>
      <c r="N782" s="6">
        <f t="shared" si="12"/>
        <v>5.244596061187258E-2</v>
      </c>
      <c r="O782" s="2">
        <v>3034000</v>
      </c>
      <c r="P782" s="2">
        <v>8551000</v>
      </c>
    </row>
    <row r="783" spans="1:16" ht="30" x14ac:dyDescent="0.25">
      <c r="A783" s="1" t="s">
        <v>4011</v>
      </c>
      <c r="B783" s="1" t="s">
        <v>77</v>
      </c>
      <c r="C783" s="22" t="s">
        <v>3957</v>
      </c>
      <c r="D783" s="13" t="s">
        <v>137</v>
      </c>
      <c r="E783" s="13" t="s">
        <v>137</v>
      </c>
      <c r="F783" s="11" t="s">
        <v>752</v>
      </c>
      <c r="G783" s="1" t="s">
        <v>753</v>
      </c>
      <c r="H783" s="1" t="s">
        <v>78</v>
      </c>
      <c r="I783" s="1" t="s">
        <v>754</v>
      </c>
      <c r="J783" s="2">
        <v>3189000</v>
      </c>
      <c r="K783" s="2">
        <v>1357000</v>
      </c>
      <c r="L783" s="2">
        <v>1357000</v>
      </c>
      <c r="M783" s="2">
        <v>218488.59299999999</v>
      </c>
      <c r="N783" s="6">
        <f t="shared" si="12"/>
        <v>0.16100854310980103</v>
      </c>
      <c r="O783" s="2">
        <v>3550000</v>
      </c>
      <c r="P783" s="2">
        <v>7270000</v>
      </c>
    </row>
    <row r="784" spans="1:16" ht="30" x14ac:dyDescent="0.25">
      <c r="A784" s="1" t="s">
        <v>4011</v>
      </c>
      <c r="B784" s="1" t="s">
        <v>77</v>
      </c>
      <c r="C784" s="22" t="s">
        <v>3957</v>
      </c>
      <c r="D784" s="13" t="s">
        <v>146</v>
      </c>
      <c r="E784" s="13" t="s">
        <v>146</v>
      </c>
      <c r="F784" s="11" t="s">
        <v>4147</v>
      </c>
      <c r="G784" s="1" t="s">
        <v>4148</v>
      </c>
      <c r="H784" s="1" t="s">
        <v>4143</v>
      </c>
      <c r="I784" s="1" t="s">
        <v>4144</v>
      </c>
      <c r="J784" s="2">
        <v>0</v>
      </c>
      <c r="K784" s="2">
        <v>1100000</v>
      </c>
      <c r="L784" s="2">
        <v>1100000</v>
      </c>
      <c r="M784" s="2">
        <v>83427.215000000011</v>
      </c>
      <c r="N784" s="6">
        <f t="shared" si="12"/>
        <v>7.5842922727272735E-2</v>
      </c>
      <c r="O784" s="2">
        <v>0</v>
      </c>
      <c r="P784" s="2">
        <v>0</v>
      </c>
    </row>
    <row r="785" spans="1:16" ht="30" x14ac:dyDescent="0.25">
      <c r="A785" s="1" t="s">
        <v>4011</v>
      </c>
      <c r="B785" s="1" t="s">
        <v>77</v>
      </c>
      <c r="C785" s="22" t="s">
        <v>3957</v>
      </c>
      <c r="D785" s="13" t="s">
        <v>146</v>
      </c>
      <c r="E785" s="13" t="s">
        <v>2404</v>
      </c>
      <c r="F785" s="11" t="s">
        <v>4149</v>
      </c>
      <c r="G785" s="1" t="s">
        <v>4150</v>
      </c>
      <c r="H785" s="1" t="s">
        <v>81</v>
      </c>
      <c r="I785" s="1" t="s">
        <v>277</v>
      </c>
      <c r="J785" s="2">
        <v>0</v>
      </c>
      <c r="K785" s="2">
        <v>100000</v>
      </c>
      <c r="L785" s="2">
        <v>100000</v>
      </c>
      <c r="M785" s="2">
        <v>78292.05799999999</v>
      </c>
      <c r="N785" s="6">
        <f t="shared" si="12"/>
        <v>0.78292057999999987</v>
      </c>
      <c r="O785" s="2">
        <v>0</v>
      </c>
      <c r="P785" s="2">
        <v>0</v>
      </c>
    </row>
    <row r="786" spans="1:16" ht="30" x14ac:dyDescent="0.25">
      <c r="A786" s="1" t="s">
        <v>4011</v>
      </c>
      <c r="B786" s="1" t="s">
        <v>77</v>
      </c>
      <c r="C786" s="22" t="s">
        <v>3957</v>
      </c>
      <c r="D786" s="13" t="s">
        <v>146</v>
      </c>
      <c r="E786" s="13" t="s">
        <v>146</v>
      </c>
      <c r="F786" s="11" t="s">
        <v>4151</v>
      </c>
      <c r="G786" s="1" t="s">
        <v>4152</v>
      </c>
      <c r="H786" s="1" t="s">
        <v>78</v>
      </c>
      <c r="I786" s="1" t="s">
        <v>4153</v>
      </c>
      <c r="J786" s="2">
        <v>0</v>
      </c>
      <c r="K786" s="2">
        <v>1000</v>
      </c>
      <c r="L786" s="2">
        <v>1000</v>
      </c>
      <c r="M786" s="2">
        <v>0</v>
      </c>
      <c r="N786" s="6">
        <f t="shared" si="12"/>
        <v>0</v>
      </c>
      <c r="O786" s="2">
        <v>0</v>
      </c>
      <c r="P786" s="2">
        <v>0</v>
      </c>
    </row>
    <row r="787" spans="1:16" ht="30" x14ac:dyDescent="0.25">
      <c r="A787" s="1" t="s">
        <v>4011</v>
      </c>
      <c r="B787" s="1" t="s">
        <v>77</v>
      </c>
      <c r="C787" s="22" t="s">
        <v>3957</v>
      </c>
      <c r="D787" s="13" t="s">
        <v>118</v>
      </c>
      <c r="E787" s="13" t="s">
        <v>118</v>
      </c>
      <c r="F787" s="11" t="s">
        <v>2180</v>
      </c>
      <c r="G787" s="1" t="s">
        <v>5188</v>
      </c>
      <c r="H787" s="1" t="s">
        <v>186</v>
      </c>
      <c r="I787" s="1" t="s">
        <v>186</v>
      </c>
      <c r="J787" s="2">
        <v>584811</v>
      </c>
      <c r="K787" s="2">
        <v>701000</v>
      </c>
      <c r="L787" s="2">
        <v>701000</v>
      </c>
      <c r="M787" s="2">
        <v>87792.351999999999</v>
      </c>
      <c r="N787" s="6">
        <f t="shared" si="12"/>
        <v>0.12523873323823109</v>
      </c>
      <c r="O787" s="2">
        <v>236000</v>
      </c>
      <c r="P787" s="2">
        <v>0</v>
      </c>
    </row>
    <row r="788" spans="1:16" ht="30" x14ac:dyDescent="0.25">
      <c r="A788" s="1" t="s">
        <v>4011</v>
      </c>
      <c r="B788" s="1" t="s">
        <v>77</v>
      </c>
      <c r="C788" s="22" t="s">
        <v>3957</v>
      </c>
      <c r="D788" s="13" t="s">
        <v>115</v>
      </c>
      <c r="E788" s="13" t="s">
        <v>115</v>
      </c>
      <c r="F788" s="11" t="s">
        <v>2181</v>
      </c>
      <c r="G788" s="1" t="s">
        <v>2182</v>
      </c>
      <c r="H788" s="1" t="s">
        <v>84</v>
      </c>
      <c r="I788" s="1" t="s">
        <v>2183</v>
      </c>
      <c r="J788" s="2">
        <v>91340</v>
      </c>
      <c r="K788" s="2">
        <v>2078010</v>
      </c>
      <c r="L788" s="2">
        <v>2078010</v>
      </c>
      <c r="M788" s="2">
        <v>497697.80599999998</v>
      </c>
      <c r="N788" s="6">
        <f t="shared" si="12"/>
        <v>0.23950693500031278</v>
      </c>
      <c r="O788" s="2">
        <v>3792000</v>
      </c>
      <c r="P788" s="2">
        <v>11310000</v>
      </c>
    </row>
    <row r="789" spans="1:16" ht="30" x14ac:dyDescent="0.25">
      <c r="A789" s="1" t="s">
        <v>4011</v>
      </c>
      <c r="B789" s="1" t="s">
        <v>77</v>
      </c>
      <c r="C789" s="22" t="s">
        <v>3957</v>
      </c>
      <c r="D789" s="13" t="s">
        <v>121</v>
      </c>
      <c r="E789" s="13" t="s">
        <v>121</v>
      </c>
      <c r="F789" s="11" t="s">
        <v>4154</v>
      </c>
      <c r="G789" s="1" t="s">
        <v>4155</v>
      </c>
      <c r="H789" s="1" t="s">
        <v>81</v>
      </c>
      <c r="I789" s="1" t="s">
        <v>2585</v>
      </c>
      <c r="J789" s="2">
        <v>0</v>
      </c>
      <c r="K789" s="2">
        <v>9000</v>
      </c>
      <c r="L789" s="2">
        <v>9000</v>
      </c>
      <c r="M789" s="2">
        <v>7956.9979999999996</v>
      </c>
      <c r="N789" s="6">
        <f t="shared" si="12"/>
        <v>0.88411088888888889</v>
      </c>
      <c r="O789" s="2">
        <v>0</v>
      </c>
      <c r="P789" s="2">
        <v>0</v>
      </c>
    </row>
    <row r="790" spans="1:16" ht="30" x14ac:dyDescent="0.25">
      <c r="A790" s="1" t="s">
        <v>4011</v>
      </c>
      <c r="B790" s="1" t="s">
        <v>77</v>
      </c>
      <c r="C790" s="22" t="s">
        <v>3957</v>
      </c>
      <c r="D790" s="13" t="s">
        <v>137</v>
      </c>
      <c r="E790" s="13" t="s">
        <v>137</v>
      </c>
      <c r="F790" s="11" t="s">
        <v>755</v>
      </c>
      <c r="G790" s="1" t="s">
        <v>5189</v>
      </c>
      <c r="H790" s="1" t="s">
        <v>78</v>
      </c>
      <c r="I790" s="1" t="s">
        <v>756</v>
      </c>
      <c r="J790" s="2">
        <v>33150</v>
      </c>
      <c r="K790" s="2">
        <v>1084150</v>
      </c>
      <c r="L790" s="2">
        <v>1084150</v>
      </c>
      <c r="M790" s="2">
        <v>48134.887000000002</v>
      </c>
      <c r="N790" s="6">
        <f t="shared" si="12"/>
        <v>4.4398733570077946E-2</v>
      </c>
      <c r="O790" s="2">
        <v>5826000</v>
      </c>
      <c r="P790" s="2">
        <v>8719000</v>
      </c>
    </row>
    <row r="791" spans="1:16" ht="30" x14ac:dyDescent="0.25">
      <c r="A791" s="1" t="s">
        <v>4011</v>
      </c>
      <c r="B791" s="1" t="s">
        <v>77</v>
      </c>
      <c r="C791" s="22" t="s">
        <v>3957</v>
      </c>
      <c r="D791" s="13" t="s">
        <v>115</v>
      </c>
      <c r="E791" s="13" t="s">
        <v>2415</v>
      </c>
      <c r="F791" s="11" t="s">
        <v>4156</v>
      </c>
      <c r="G791" s="1" t="s">
        <v>4157</v>
      </c>
      <c r="H791" s="1" t="s">
        <v>78</v>
      </c>
      <c r="I791" s="1" t="s">
        <v>1284</v>
      </c>
      <c r="J791" s="2">
        <v>0</v>
      </c>
      <c r="K791" s="2">
        <v>15700</v>
      </c>
      <c r="L791" s="2">
        <v>15700</v>
      </c>
      <c r="M791" s="2">
        <v>0</v>
      </c>
      <c r="N791" s="6">
        <f t="shared" si="12"/>
        <v>0</v>
      </c>
      <c r="O791" s="2">
        <v>0</v>
      </c>
      <c r="P791" s="2">
        <v>0</v>
      </c>
    </row>
    <row r="792" spans="1:16" ht="30" x14ac:dyDescent="0.25">
      <c r="A792" s="1" t="s">
        <v>4011</v>
      </c>
      <c r="B792" s="1" t="s">
        <v>77</v>
      </c>
      <c r="C792" s="22" t="s">
        <v>3957</v>
      </c>
      <c r="D792" s="13" t="s">
        <v>115</v>
      </c>
      <c r="E792" s="13" t="s">
        <v>115</v>
      </c>
      <c r="F792" s="11" t="s">
        <v>758</v>
      </c>
      <c r="G792" s="1" t="s">
        <v>759</v>
      </c>
      <c r="H792" s="1" t="s">
        <v>78</v>
      </c>
      <c r="I792" s="1" t="s">
        <v>78</v>
      </c>
      <c r="J792" s="2">
        <v>4776059</v>
      </c>
      <c r="K792" s="2">
        <v>8617000</v>
      </c>
      <c r="L792" s="2">
        <v>8617000</v>
      </c>
      <c r="M792" s="2">
        <v>6862850.0140000004</v>
      </c>
      <c r="N792" s="6">
        <f t="shared" si="12"/>
        <v>0.79643147429499828</v>
      </c>
      <c r="O792" s="2">
        <v>0</v>
      </c>
      <c r="P792" s="2">
        <v>0</v>
      </c>
    </row>
    <row r="793" spans="1:16" ht="90" x14ac:dyDescent="0.25">
      <c r="A793" s="1" t="s">
        <v>4011</v>
      </c>
      <c r="B793" s="1" t="s">
        <v>77</v>
      </c>
      <c r="C793" s="22" t="s">
        <v>3957</v>
      </c>
      <c r="D793" s="13" t="s">
        <v>119</v>
      </c>
      <c r="E793" s="13" t="s">
        <v>2412</v>
      </c>
      <c r="F793" s="11" t="s">
        <v>760</v>
      </c>
      <c r="G793" s="1" t="s">
        <v>761</v>
      </c>
      <c r="H793" s="1" t="s">
        <v>1859</v>
      </c>
      <c r="I793" s="1" t="s">
        <v>1860</v>
      </c>
      <c r="J793" s="2">
        <v>5846501</v>
      </c>
      <c r="K793" s="2">
        <v>8864186</v>
      </c>
      <c r="L793" s="2">
        <v>8864186</v>
      </c>
      <c r="M793" s="2">
        <v>5519682.4220000003</v>
      </c>
      <c r="N793" s="6">
        <f t="shared" si="12"/>
        <v>0.62269478799294153</v>
      </c>
      <c r="O793" s="2">
        <v>7859000</v>
      </c>
      <c r="P793" s="2">
        <v>5716000</v>
      </c>
    </row>
    <row r="794" spans="1:16" ht="30" x14ac:dyDescent="0.25">
      <c r="A794" s="1" t="s">
        <v>4011</v>
      </c>
      <c r="B794" s="1" t="s">
        <v>77</v>
      </c>
      <c r="C794" s="22" t="s">
        <v>3957</v>
      </c>
      <c r="D794" s="13" t="s">
        <v>115</v>
      </c>
      <c r="E794" s="13" t="s">
        <v>115</v>
      </c>
      <c r="F794" s="11" t="s">
        <v>187</v>
      </c>
      <c r="G794" s="1" t="s">
        <v>188</v>
      </c>
      <c r="H794" s="1" t="s">
        <v>84</v>
      </c>
      <c r="I794" s="1" t="s">
        <v>4817</v>
      </c>
      <c r="J794" s="2">
        <v>21260</v>
      </c>
      <c r="K794" s="2">
        <v>20500</v>
      </c>
      <c r="L794" s="2">
        <v>20500</v>
      </c>
      <c r="M794" s="2">
        <v>0</v>
      </c>
      <c r="N794" s="6">
        <f t="shared" si="12"/>
        <v>0</v>
      </c>
      <c r="O794" s="2">
        <v>0</v>
      </c>
      <c r="P794" s="2">
        <v>0</v>
      </c>
    </row>
    <row r="795" spans="1:16" ht="30" x14ac:dyDescent="0.25">
      <c r="A795" s="1" t="s">
        <v>4011</v>
      </c>
      <c r="B795" s="1" t="s">
        <v>77</v>
      </c>
      <c r="C795" s="22" t="s">
        <v>3957</v>
      </c>
      <c r="D795" s="13" t="s">
        <v>115</v>
      </c>
      <c r="E795" s="13" t="s">
        <v>115</v>
      </c>
      <c r="F795" s="11" t="s">
        <v>4934</v>
      </c>
      <c r="G795" s="1" t="s">
        <v>4935</v>
      </c>
      <c r="H795" s="1" t="s">
        <v>84</v>
      </c>
      <c r="I795" s="1" t="s">
        <v>4936</v>
      </c>
      <c r="J795" s="2">
        <v>0</v>
      </c>
      <c r="K795" s="2">
        <v>70000</v>
      </c>
      <c r="L795" s="2">
        <v>70000</v>
      </c>
      <c r="M795" s="2">
        <v>0</v>
      </c>
      <c r="N795" s="6">
        <f t="shared" si="12"/>
        <v>0</v>
      </c>
      <c r="O795" s="2">
        <v>0</v>
      </c>
      <c r="P795" s="2">
        <v>0</v>
      </c>
    </row>
    <row r="796" spans="1:16" ht="30" x14ac:dyDescent="0.25">
      <c r="A796" s="1" t="s">
        <v>4011</v>
      </c>
      <c r="B796" s="1" t="s">
        <v>77</v>
      </c>
      <c r="C796" s="22" t="s">
        <v>3957</v>
      </c>
      <c r="D796" s="13" t="s">
        <v>146</v>
      </c>
      <c r="E796" s="13" t="s">
        <v>146</v>
      </c>
      <c r="F796" s="11" t="s">
        <v>4158</v>
      </c>
      <c r="G796" s="1" t="s">
        <v>4159</v>
      </c>
      <c r="H796" s="1" t="s">
        <v>84</v>
      </c>
      <c r="I796" s="1" t="s">
        <v>84</v>
      </c>
      <c r="J796" s="2">
        <v>0</v>
      </c>
      <c r="K796" s="2">
        <v>27000</v>
      </c>
      <c r="L796" s="2">
        <v>27000</v>
      </c>
      <c r="M796" s="2">
        <v>0</v>
      </c>
      <c r="N796" s="6">
        <f t="shared" si="12"/>
        <v>0</v>
      </c>
      <c r="O796" s="2">
        <v>0</v>
      </c>
      <c r="P796" s="2">
        <v>0</v>
      </c>
    </row>
    <row r="797" spans="1:16" x14ac:dyDescent="0.25">
      <c r="A797" s="1" t="s">
        <v>4011</v>
      </c>
      <c r="B797" s="1" t="s">
        <v>77</v>
      </c>
      <c r="C797" s="22" t="s">
        <v>3957</v>
      </c>
      <c r="D797" s="13" t="s">
        <v>121</v>
      </c>
      <c r="E797" s="13" t="s">
        <v>121</v>
      </c>
      <c r="F797" s="11" t="s">
        <v>2583</v>
      </c>
      <c r="G797" s="1" t="s">
        <v>2584</v>
      </c>
      <c r="H797" s="1" t="s">
        <v>81</v>
      </c>
      <c r="I797" s="1" t="s">
        <v>81</v>
      </c>
      <c r="J797" s="2">
        <v>531500</v>
      </c>
      <c r="K797" s="2">
        <v>0</v>
      </c>
      <c r="L797" s="2">
        <v>0</v>
      </c>
      <c r="M797" s="2">
        <v>0</v>
      </c>
      <c r="N797" s="6" t="str">
        <f t="shared" si="12"/>
        <v>-</v>
      </c>
      <c r="O797" s="2">
        <v>0</v>
      </c>
      <c r="P797" s="2">
        <v>0</v>
      </c>
    </row>
    <row r="798" spans="1:16" ht="30" x14ac:dyDescent="0.25">
      <c r="A798" s="1" t="s">
        <v>4011</v>
      </c>
      <c r="B798" s="1" t="s">
        <v>77</v>
      </c>
      <c r="C798" s="22" t="s">
        <v>3957</v>
      </c>
      <c r="D798" s="13" t="s">
        <v>119</v>
      </c>
      <c r="E798" s="13" t="s">
        <v>2406</v>
      </c>
      <c r="F798" s="11" t="s">
        <v>4770</v>
      </c>
      <c r="G798" s="1" t="s">
        <v>4771</v>
      </c>
      <c r="H798" s="1" t="s">
        <v>7</v>
      </c>
      <c r="I798" s="1" t="s">
        <v>8</v>
      </c>
      <c r="J798" s="2">
        <v>0</v>
      </c>
      <c r="K798" s="2">
        <v>43000</v>
      </c>
      <c r="L798" s="2">
        <v>43000</v>
      </c>
      <c r="M798" s="2">
        <v>0</v>
      </c>
      <c r="N798" s="6">
        <f t="shared" si="12"/>
        <v>0</v>
      </c>
      <c r="O798" s="2">
        <v>0</v>
      </c>
      <c r="P798" s="2">
        <v>0</v>
      </c>
    </row>
    <row r="799" spans="1:16" x14ac:dyDescent="0.25">
      <c r="A799" s="1" t="s">
        <v>4011</v>
      </c>
      <c r="B799" s="1" t="s">
        <v>77</v>
      </c>
      <c r="C799" s="22" t="s">
        <v>3957</v>
      </c>
      <c r="D799" s="13" t="s">
        <v>119</v>
      </c>
      <c r="E799" s="13" t="s">
        <v>2406</v>
      </c>
      <c r="F799" s="11" t="s">
        <v>4533</v>
      </c>
      <c r="G799" s="1" t="s">
        <v>4534</v>
      </c>
      <c r="H799" s="1" t="s">
        <v>7</v>
      </c>
      <c r="I799" s="1" t="s">
        <v>8</v>
      </c>
      <c r="J799" s="2">
        <v>0</v>
      </c>
      <c r="K799" s="2">
        <v>5000</v>
      </c>
      <c r="L799" s="2">
        <v>5000</v>
      </c>
      <c r="M799" s="2">
        <v>1059.8530000000001</v>
      </c>
      <c r="N799" s="6">
        <f t="shared" si="12"/>
        <v>0.21197060000000001</v>
      </c>
      <c r="O799" s="2">
        <v>0</v>
      </c>
      <c r="P799" s="2">
        <v>0</v>
      </c>
    </row>
    <row r="800" spans="1:16" ht="30" x14ac:dyDescent="0.25">
      <c r="A800" s="1" t="s">
        <v>4011</v>
      </c>
      <c r="B800" s="1" t="s">
        <v>77</v>
      </c>
      <c r="C800" s="22" t="s">
        <v>3957</v>
      </c>
      <c r="D800" s="13" t="s">
        <v>112</v>
      </c>
      <c r="E800" s="13" t="s">
        <v>2403</v>
      </c>
      <c r="F800" s="11" t="s">
        <v>762</v>
      </c>
      <c r="G800" s="1" t="s">
        <v>5190</v>
      </c>
      <c r="H800" s="1" t="s">
        <v>81</v>
      </c>
      <c r="I800" s="1" t="s">
        <v>277</v>
      </c>
      <c r="J800" s="2">
        <v>10630</v>
      </c>
      <c r="K800" s="2">
        <v>10630</v>
      </c>
      <c r="L800" s="2">
        <v>10630</v>
      </c>
      <c r="M800" s="2">
        <v>0</v>
      </c>
      <c r="N800" s="6">
        <f t="shared" si="12"/>
        <v>0</v>
      </c>
      <c r="O800" s="2">
        <v>0</v>
      </c>
      <c r="P800" s="2">
        <v>0</v>
      </c>
    </row>
    <row r="801" spans="1:16" ht="30" x14ac:dyDescent="0.25">
      <c r="A801" s="1" t="s">
        <v>4011</v>
      </c>
      <c r="B801" s="1" t="s">
        <v>77</v>
      </c>
      <c r="C801" s="22" t="s">
        <v>3957</v>
      </c>
      <c r="D801" s="13" t="s">
        <v>146</v>
      </c>
      <c r="E801" s="13" t="s">
        <v>2415</v>
      </c>
      <c r="F801" s="11" t="s">
        <v>2184</v>
      </c>
      <c r="G801" s="1" t="s">
        <v>5191</v>
      </c>
      <c r="H801" s="1" t="s">
        <v>78</v>
      </c>
      <c r="I801" s="1" t="s">
        <v>2185</v>
      </c>
      <c r="J801" s="2">
        <v>3008290</v>
      </c>
      <c r="K801" s="2">
        <v>756000</v>
      </c>
      <c r="L801" s="2">
        <v>756000</v>
      </c>
      <c r="M801" s="2">
        <v>503.09300000000002</v>
      </c>
      <c r="N801" s="6">
        <f t="shared" si="12"/>
        <v>6.6546693121693123E-4</v>
      </c>
      <c r="O801" s="2">
        <v>2386000</v>
      </c>
      <c r="P801" s="2">
        <v>4273000</v>
      </c>
    </row>
    <row r="802" spans="1:16" ht="30" x14ac:dyDescent="0.25">
      <c r="A802" s="1" t="s">
        <v>4011</v>
      </c>
      <c r="B802" s="1" t="s">
        <v>77</v>
      </c>
      <c r="C802" s="22" t="s">
        <v>3957</v>
      </c>
      <c r="D802" s="13" t="s">
        <v>146</v>
      </c>
      <c r="E802" s="13" t="s">
        <v>146</v>
      </c>
      <c r="F802" s="11" t="s">
        <v>4160</v>
      </c>
      <c r="G802" s="1" t="s">
        <v>4161</v>
      </c>
      <c r="H802" s="1" t="s">
        <v>84</v>
      </c>
      <c r="I802" s="1" t="s">
        <v>4162</v>
      </c>
      <c r="J802" s="2">
        <v>0</v>
      </c>
      <c r="K802" s="2">
        <v>80000</v>
      </c>
      <c r="L802" s="2">
        <v>80000</v>
      </c>
      <c r="M802" s="2">
        <v>0</v>
      </c>
      <c r="N802" s="6">
        <f t="shared" si="12"/>
        <v>0</v>
      </c>
      <c r="O802" s="2">
        <v>0</v>
      </c>
      <c r="P802" s="2">
        <v>0</v>
      </c>
    </row>
    <row r="803" spans="1:16" ht="105" x14ac:dyDescent="0.25">
      <c r="A803" s="1" t="s">
        <v>4011</v>
      </c>
      <c r="B803" s="1" t="s">
        <v>77</v>
      </c>
      <c r="C803" s="22" t="s">
        <v>3957</v>
      </c>
      <c r="D803" s="13" t="s">
        <v>119</v>
      </c>
      <c r="E803" s="13" t="s">
        <v>2412</v>
      </c>
      <c r="F803" s="11" t="s">
        <v>763</v>
      </c>
      <c r="G803" s="1" t="s">
        <v>764</v>
      </c>
      <c r="H803" s="1" t="s">
        <v>424</v>
      </c>
      <c r="I803" s="1" t="s">
        <v>1861</v>
      </c>
      <c r="J803" s="2">
        <v>2294720</v>
      </c>
      <c r="K803" s="2">
        <v>15100</v>
      </c>
      <c r="L803" s="2">
        <v>15100</v>
      </c>
      <c r="M803" s="2">
        <v>15049.450999999999</v>
      </c>
      <c r="N803" s="6">
        <f t="shared" si="12"/>
        <v>0.99665238410596024</v>
      </c>
      <c r="O803" s="2">
        <v>0</v>
      </c>
      <c r="P803" s="2">
        <v>0</v>
      </c>
    </row>
    <row r="804" spans="1:16" ht="30" x14ac:dyDescent="0.25">
      <c r="A804" s="1" t="s">
        <v>4011</v>
      </c>
      <c r="B804" s="1" t="s">
        <v>77</v>
      </c>
      <c r="C804" s="22" t="s">
        <v>3957</v>
      </c>
      <c r="D804" s="13" t="s">
        <v>115</v>
      </c>
      <c r="E804" s="13" t="s">
        <v>115</v>
      </c>
      <c r="F804" s="11" t="s">
        <v>3295</v>
      </c>
      <c r="G804" s="1" t="s">
        <v>5192</v>
      </c>
      <c r="H804" s="1" t="s">
        <v>1756</v>
      </c>
      <c r="I804" s="1" t="s">
        <v>1864</v>
      </c>
      <c r="J804" s="2">
        <v>53150</v>
      </c>
      <c r="K804" s="2">
        <v>53650</v>
      </c>
      <c r="L804" s="2">
        <v>53650</v>
      </c>
      <c r="M804" s="2">
        <v>0</v>
      </c>
      <c r="N804" s="6">
        <f t="shared" si="12"/>
        <v>0</v>
      </c>
      <c r="O804" s="2">
        <v>375000</v>
      </c>
      <c r="P804" s="2">
        <v>380000</v>
      </c>
    </row>
    <row r="805" spans="1:16" ht="30" x14ac:dyDescent="0.25">
      <c r="A805" s="1" t="s">
        <v>4011</v>
      </c>
      <c r="B805" s="1" t="s">
        <v>77</v>
      </c>
      <c r="C805" s="22" t="s">
        <v>3957</v>
      </c>
      <c r="D805" s="13" t="s">
        <v>115</v>
      </c>
      <c r="E805" s="13" t="s">
        <v>2415</v>
      </c>
      <c r="F805" s="11" t="s">
        <v>765</v>
      </c>
      <c r="G805" s="1" t="s">
        <v>766</v>
      </c>
      <c r="H805" s="1" t="s">
        <v>78</v>
      </c>
      <c r="I805" s="1" t="s">
        <v>78</v>
      </c>
      <c r="J805" s="2">
        <v>1723219</v>
      </c>
      <c r="K805" s="2">
        <v>905900</v>
      </c>
      <c r="L805" s="2">
        <v>905900</v>
      </c>
      <c r="M805" s="2">
        <v>1130.8140000000001</v>
      </c>
      <c r="N805" s="6">
        <f t="shared" si="12"/>
        <v>1.2482768517496413E-3</v>
      </c>
      <c r="O805" s="2">
        <v>1500000</v>
      </c>
      <c r="P805" s="2">
        <v>0</v>
      </c>
    </row>
    <row r="806" spans="1:16" ht="255" x14ac:dyDescent="0.25">
      <c r="A806" s="1" t="s">
        <v>4011</v>
      </c>
      <c r="B806" s="1" t="s">
        <v>77</v>
      </c>
      <c r="C806" s="22" t="s">
        <v>3957</v>
      </c>
      <c r="D806" s="13" t="s">
        <v>119</v>
      </c>
      <c r="E806" s="13" t="s">
        <v>2406</v>
      </c>
      <c r="F806" s="11" t="s">
        <v>4535</v>
      </c>
      <c r="G806" s="1" t="s">
        <v>4536</v>
      </c>
      <c r="H806" s="1" t="s">
        <v>424</v>
      </c>
      <c r="I806" s="1" t="s">
        <v>767</v>
      </c>
      <c r="J806" s="2">
        <v>0</v>
      </c>
      <c r="K806" s="2">
        <v>65000</v>
      </c>
      <c r="L806" s="2">
        <v>65000</v>
      </c>
      <c r="M806" s="2">
        <v>4094.0240000000003</v>
      </c>
      <c r="N806" s="6">
        <f t="shared" si="12"/>
        <v>6.2984984615384626E-2</v>
      </c>
      <c r="O806" s="2">
        <v>0</v>
      </c>
      <c r="P806" s="2">
        <v>0</v>
      </c>
    </row>
    <row r="807" spans="1:16" ht="90" x14ac:dyDescent="0.25">
      <c r="A807" s="1" t="s">
        <v>4011</v>
      </c>
      <c r="B807" s="1" t="s">
        <v>77</v>
      </c>
      <c r="C807" s="22" t="s">
        <v>3957</v>
      </c>
      <c r="D807" s="13" t="s">
        <v>119</v>
      </c>
      <c r="E807" s="13" t="s">
        <v>2412</v>
      </c>
      <c r="F807" s="11" t="s">
        <v>768</v>
      </c>
      <c r="G807" s="1" t="s">
        <v>769</v>
      </c>
      <c r="H807" s="1" t="s">
        <v>424</v>
      </c>
      <c r="I807" s="1" t="s">
        <v>1862</v>
      </c>
      <c r="J807" s="2">
        <v>3891614</v>
      </c>
      <c r="K807" s="2">
        <v>5742500</v>
      </c>
      <c r="L807" s="2">
        <v>5742500</v>
      </c>
      <c r="M807" s="2">
        <v>3221966.1169999996</v>
      </c>
      <c r="N807" s="6">
        <f t="shared" si="12"/>
        <v>0.56107376874183712</v>
      </c>
      <c r="O807" s="2">
        <v>2180000</v>
      </c>
      <c r="P807" s="2">
        <v>257000</v>
      </c>
    </row>
    <row r="808" spans="1:16" ht="30" x14ac:dyDescent="0.25">
      <c r="A808" s="1" t="s">
        <v>4011</v>
      </c>
      <c r="B808" s="1" t="s">
        <v>77</v>
      </c>
      <c r="C808" s="22" t="s">
        <v>3957</v>
      </c>
      <c r="D808" s="13" t="s">
        <v>137</v>
      </c>
      <c r="E808" s="13" t="s">
        <v>137</v>
      </c>
      <c r="F808" s="11" t="s">
        <v>770</v>
      </c>
      <c r="G808" s="1" t="s">
        <v>771</v>
      </c>
      <c r="H808" s="1" t="s">
        <v>84</v>
      </c>
      <c r="I808" s="1" t="s">
        <v>772</v>
      </c>
      <c r="J808" s="2">
        <v>14735</v>
      </c>
      <c r="K808" s="2">
        <v>54000</v>
      </c>
      <c r="L808" s="2">
        <v>54000</v>
      </c>
      <c r="M808" s="2">
        <v>0</v>
      </c>
      <c r="N808" s="6">
        <f t="shared" si="12"/>
        <v>0</v>
      </c>
      <c r="O808" s="2">
        <v>0</v>
      </c>
      <c r="P808" s="2">
        <v>0</v>
      </c>
    </row>
    <row r="809" spans="1:16" ht="30" x14ac:dyDescent="0.25">
      <c r="A809" s="1" t="s">
        <v>4011</v>
      </c>
      <c r="B809" s="1" t="s">
        <v>77</v>
      </c>
      <c r="C809" s="22" t="s">
        <v>3957</v>
      </c>
      <c r="D809" s="13" t="s">
        <v>9</v>
      </c>
      <c r="E809" s="13" t="s">
        <v>9</v>
      </c>
      <c r="F809" s="11" t="s">
        <v>4163</v>
      </c>
      <c r="G809" s="1" t="s">
        <v>4164</v>
      </c>
      <c r="H809" s="1" t="s">
        <v>81</v>
      </c>
      <c r="I809" s="1" t="s">
        <v>2585</v>
      </c>
      <c r="J809" s="2">
        <v>0</v>
      </c>
      <c r="K809" s="2">
        <v>7300</v>
      </c>
      <c r="L809" s="2">
        <v>7300</v>
      </c>
      <c r="M809" s="2">
        <v>0</v>
      </c>
      <c r="N809" s="6">
        <f t="shared" si="12"/>
        <v>0</v>
      </c>
      <c r="O809" s="2">
        <v>0</v>
      </c>
      <c r="P809" s="2">
        <v>0</v>
      </c>
    </row>
    <row r="810" spans="1:16" ht="30" x14ac:dyDescent="0.25">
      <c r="A810" s="1" t="s">
        <v>4011</v>
      </c>
      <c r="B810" s="1" t="s">
        <v>77</v>
      </c>
      <c r="C810" s="22" t="s">
        <v>3957</v>
      </c>
      <c r="D810" s="13" t="s">
        <v>115</v>
      </c>
      <c r="E810" s="13" t="s">
        <v>2415</v>
      </c>
      <c r="F810" s="11" t="s">
        <v>5514</v>
      </c>
      <c r="G810" s="1" t="s">
        <v>5515</v>
      </c>
      <c r="H810" s="1" t="s">
        <v>81</v>
      </c>
      <c r="I810" s="1" t="s">
        <v>5516</v>
      </c>
      <c r="J810" s="2">
        <v>0</v>
      </c>
      <c r="K810" s="2">
        <v>12000</v>
      </c>
      <c r="L810" s="2">
        <v>12000</v>
      </c>
      <c r="M810" s="2">
        <v>3927.5459999999998</v>
      </c>
      <c r="N810" s="6">
        <f t="shared" si="12"/>
        <v>0.32729549999999996</v>
      </c>
      <c r="O810" s="2">
        <v>0</v>
      </c>
      <c r="P810" s="2">
        <v>0</v>
      </c>
    </row>
    <row r="811" spans="1:16" ht="30" x14ac:dyDescent="0.25">
      <c r="A811" s="1" t="s">
        <v>4011</v>
      </c>
      <c r="B811" s="1" t="s">
        <v>77</v>
      </c>
      <c r="C811" s="22" t="s">
        <v>3957</v>
      </c>
      <c r="D811" s="13" t="s">
        <v>146</v>
      </c>
      <c r="E811" s="13" t="s">
        <v>2415</v>
      </c>
      <c r="F811" s="11" t="s">
        <v>4165</v>
      </c>
      <c r="G811" s="1" t="s">
        <v>4166</v>
      </c>
      <c r="H811" s="1" t="s">
        <v>78</v>
      </c>
      <c r="I811" s="1" t="s">
        <v>79</v>
      </c>
      <c r="J811" s="2">
        <v>0</v>
      </c>
      <c r="K811" s="2">
        <v>24000</v>
      </c>
      <c r="L811" s="2">
        <v>24000</v>
      </c>
      <c r="M811" s="2">
        <v>21196.351000000002</v>
      </c>
      <c r="N811" s="6">
        <f t="shared" si="12"/>
        <v>0.88318129166666681</v>
      </c>
      <c r="O811" s="2">
        <v>0</v>
      </c>
      <c r="P811" s="2">
        <v>0</v>
      </c>
    </row>
    <row r="812" spans="1:16" ht="30" x14ac:dyDescent="0.25">
      <c r="A812" s="1" t="s">
        <v>4011</v>
      </c>
      <c r="B812" s="1" t="s">
        <v>77</v>
      </c>
      <c r="C812" s="22" t="s">
        <v>3957</v>
      </c>
      <c r="D812" s="13" t="s">
        <v>115</v>
      </c>
      <c r="E812" s="13" t="s">
        <v>115</v>
      </c>
      <c r="F812" s="11" t="s">
        <v>2186</v>
      </c>
      <c r="G812" s="1" t="s">
        <v>5193</v>
      </c>
      <c r="H812" s="1" t="s">
        <v>81</v>
      </c>
      <c r="I812" s="1" t="s">
        <v>4818</v>
      </c>
      <c r="J812" s="2">
        <v>584650</v>
      </c>
      <c r="K812" s="2">
        <v>113520</v>
      </c>
      <c r="L812" s="2">
        <v>113520</v>
      </c>
      <c r="M812" s="2">
        <v>0</v>
      </c>
      <c r="N812" s="6">
        <f t="shared" si="12"/>
        <v>0</v>
      </c>
      <c r="O812" s="2">
        <v>5315000</v>
      </c>
      <c r="P812" s="2">
        <v>6161500</v>
      </c>
    </row>
    <row r="813" spans="1:16" ht="60" x14ac:dyDescent="0.25">
      <c r="A813" s="1" t="s">
        <v>4011</v>
      </c>
      <c r="B813" s="1" t="s">
        <v>77</v>
      </c>
      <c r="C813" s="22" t="s">
        <v>3957</v>
      </c>
      <c r="D813" s="13" t="s">
        <v>119</v>
      </c>
      <c r="E813" s="13" t="s">
        <v>2409</v>
      </c>
      <c r="F813" s="11" t="s">
        <v>773</v>
      </c>
      <c r="G813" s="1" t="s">
        <v>774</v>
      </c>
      <c r="H813" s="1" t="s">
        <v>191</v>
      </c>
      <c r="I813" s="1" t="s">
        <v>192</v>
      </c>
      <c r="J813" s="2">
        <v>7451632</v>
      </c>
      <c r="K813" s="2">
        <v>5891000</v>
      </c>
      <c r="L813" s="2">
        <v>5891000</v>
      </c>
      <c r="M813" s="2">
        <v>4029630.4629999995</v>
      </c>
      <c r="N813" s="6">
        <f t="shared" si="12"/>
        <v>0.68403165218129347</v>
      </c>
      <c r="O813" s="2">
        <v>8141000</v>
      </c>
      <c r="P813" s="2">
        <v>14104000</v>
      </c>
    </row>
    <row r="814" spans="1:16" ht="60" x14ac:dyDescent="0.25">
      <c r="A814" s="1" t="s">
        <v>4011</v>
      </c>
      <c r="B814" s="1" t="s">
        <v>77</v>
      </c>
      <c r="C814" s="22" t="s">
        <v>3957</v>
      </c>
      <c r="D814" s="13" t="s">
        <v>119</v>
      </c>
      <c r="E814" s="13" t="s">
        <v>2410</v>
      </c>
      <c r="F814" s="11" t="s">
        <v>4167</v>
      </c>
      <c r="G814" s="1" t="s">
        <v>4168</v>
      </c>
      <c r="H814" s="1" t="s">
        <v>191</v>
      </c>
      <c r="I814" s="1" t="s">
        <v>192</v>
      </c>
      <c r="J814" s="2">
        <v>0</v>
      </c>
      <c r="K814" s="2">
        <v>1081500</v>
      </c>
      <c r="L814" s="2">
        <v>1081500</v>
      </c>
      <c r="M814" s="2">
        <v>0</v>
      </c>
      <c r="N814" s="6">
        <f t="shared" si="12"/>
        <v>0</v>
      </c>
      <c r="O814" s="2">
        <v>0</v>
      </c>
      <c r="P814" s="2">
        <v>0</v>
      </c>
    </row>
    <row r="815" spans="1:16" ht="60" x14ac:dyDescent="0.25">
      <c r="A815" s="1" t="s">
        <v>4011</v>
      </c>
      <c r="B815" s="1" t="s">
        <v>77</v>
      </c>
      <c r="C815" s="22" t="s">
        <v>3957</v>
      </c>
      <c r="D815" s="13" t="s">
        <v>119</v>
      </c>
      <c r="E815" s="13" t="s">
        <v>2406</v>
      </c>
      <c r="F815" s="11" t="s">
        <v>189</v>
      </c>
      <c r="G815" s="1" t="s">
        <v>190</v>
      </c>
      <c r="H815" s="1" t="s">
        <v>191</v>
      </c>
      <c r="I815" s="1" t="s">
        <v>192</v>
      </c>
      <c r="J815" s="2">
        <v>1482521</v>
      </c>
      <c r="K815" s="2">
        <v>851000</v>
      </c>
      <c r="L815" s="2">
        <v>851000</v>
      </c>
      <c r="M815" s="2">
        <v>35127.127</v>
      </c>
      <c r="N815" s="6">
        <f t="shared" si="12"/>
        <v>4.1277470035252645E-2</v>
      </c>
      <c r="O815" s="2">
        <v>1078000</v>
      </c>
      <c r="P815" s="2">
        <v>0</v>
      </c>
    </row>
    <row r="816" spans="1:16" ht="45" x14ac:dyDescent="0.25">
      <c r="A816" s="1" t="s">
        <v>4011</v>
      </c>
      <c r="B816" s="1" t="s">
        <v>77</v>
      </c>
      <c r="C816" s="22" t="s">
        <v>3957</v>
      </c>
      <c r="D816" s="13" t="s">
        <v>146</v>
      </c>
      <c r="E816" s="13" t="s">
        <v>2415</v>
      </c>
      <c r="F816" s="11" t="s">
        <v>4169</v>
      </c>
      <c r="G816" s="1" t="s">
        <v>4170</v>
      </c>
      <c r="H816" s="1" t="s">
        <v>424</v>
      </c>
      <c r="I816" s="1" t="s">
        <v>4171</v>
      </c>
      <c r="J816" s="2">
        <v>0</v>
      </c>
      <c r="K816" s="2">
        <v>16000</v>
      </c>
      <c r="L816" s="2">
        <v>16000</v>
      </c>
      <c r="M816" s="2">
        <v>0</v>
      </c>
      <c r="N816" s="6">
        <f t="shared" si="12"/>
        <v>0</v>
      </c>
      <c r="O816" s="2">
        <v>0</v>
      </c>
      <c r="P816" s="2">
        <v>0</v>
      </c>
    </row>
    <row r="817" spans="1:16" ht="30" x14ac:dyDescent="0.25">
      <c r="A817" s="1" t="s">
        <v>4011</v>
      </c>
      <c r="B817" s="1" t="s">
        <v>77</v>
      </c>
      <c r="C817" s="22" t="s">
        <v>3957</v>
      </c>
      <c r="D817" s="13" t="s">
        <v>121</v>
      </c>
      <c r="E817" s="13" t="s">
        <v>2413</v>
      </c>
      <c r="F817" s="11" t="s">
        <v>3302</v>
      </c>
      <c r="G817" s="1" t="s">
        <v>5194</v>
      </c>
      <c r="H817" s="1" t="s">
        <v>186</v>
      </c>
      <c r="I817" s="1" t="s">
        <v>3303</v>
      </c>
      <c r="J817" s="2">
        <v>336444</v>
      </c>
      <c r="K817" s="2">
        <v>20000</v>
      </c>
      <c r="L817" s="2">
        <v>20000</v>
      </c>
      <c r="M817" s="2">
        <v>0</v>
      </c>
      <c r="N817" s="6">
        <f t="shared" si="12"/>
        <v>0</v>
      </c>
      <c r="O817" s="2">
        <v>0</v>
      </c>
      <c r="P817" s="2">
        <v>0</v>
      </c>
    </row>
    <row r="818" spans="1:16" x14ac:dyDescent="0.25">
      <c r="A818" s="1" t="s">
        <v>4011</v>
      </c>
      <c r="B818" s="1" t="s">
        <v>77</v>
      </c>
      <c r="C818" s="22" t="s">
        <v>3957</v>
      </c>
      <c r="D818" s="13" t="s">
        <v>121</v>
      </c>
      <c r="E818" s="13" t="s">
        <v>121</v>
      </c>
      <c r="F818" s="11" t="s">
        <v>775</v>
      </c>
      <c r="G818" s="1" t="s">
        <v>5195</v>
      </c>
      <c r="H818" s="1" t="s">
        <v>78</v>
      </c>
      <c r="I818" s="1" t="s">
        <v>79</v>
      </c>
      <c r="J818" s="2">
        <v>136694</v>
      </c>
      <c r="K818" s="2">
        <v>152000</v>
      </c>
      <c r="L818" s="2">
        <v>152000</v>
      </c>
      <c r="M818" s="2">
        <v>137033.111</v>
      </c>
      <c r="N818" s="6">
        <f t="shared" si="12"/>
        <v>0.90153362500000001</v>
      </c>
      <c r="O818" s="2">
        <v>0</v>
      </c>
      <c r="P818" s="2">
        <v>0</v>
      </c>
    </row>
    <row r="819" spans="1:16" ht="30" x14ac:dyDescent="0.25">
      <c r="A819" s="1" t="s">
        <v>4011</v>
      </c>
      <c r="B819" s="1" t="s">
        <v>77</v>
      </c>
      <c r="C819" s="22" t="s">
        <v>3957</v>
      </c>
      <c r="D819" s="13" t="s">
        <v>146</v>
      </c>
      <c r="E819" s="13" t="s">
        <v>2415</v>
      </c>
      <c r="F819" s="11" t="s">
        <v>776</v>
      </c>
      <c r="G819" s="1" t="s">
        <v>5196</v>
      </c>
      <c r="H819" s="1" t="s">
        <v>78</v>
      </c>
      <c r="I819" s="1" t="s">
        <v>777</v>
      </c>
      <c r="J819" s="2">
        <v>1020480</v>
      </c>
      <c r="K819" s="2">
        <v>1182560</v>
      </c>
      <c r="L819" s="2">
        <v>1182560</v>
      </c>
      <c r="M819" s="2">
        <v>1560</v>
      </c>
      <c r="N819" s="6">
        <f t="shared" si="12"/>
        <v>1.3191719659044784E-3</v>
      </c>
      <c r="O819" s="2">
        <v>0</v>
      </c>
      <c r="P819" s="2">
        <v>0</v>
      </c>
    </row>
    <row r="820" spans="1:16" ht="30" x14ac:dyDescent="0.25">
      <c r="A820" s="1" t="s">
        <v>4011</v>
      </c>
      <c r="B820" s="1" t="s">
        <v>77</v>
      </c>
      <c r="C820" s="22" t="s">
        <v>3957</v>
      </c>
      <c r="D820" s="13" t="s">
        <v>115</v>
      </c>
      <c r="E820" s="13" t="s">
        <v>115</v>
      </c>
      <c r="F820" s="11" t="s">
        <v>4172</v>
      </c>
      <c r="G820" s="1" t="s">
        <v>4173</v>
      </c>
      <c r="H820" s="1" t="s">
        <v>84</v>
      </c>
      <c r="I820" s="1" t="s">
        <v>4174</v>
      </c>
      <c r="J820" s="2">
        <v>0</v>
      </c>
      <c r="K820" s="2">
        <v>6050</v>
      </c>
      <c r="L820" s="2">
        <v>6050</v>
      </c>
      <c r="M820" s="2">
        <v>30.390999999999998</v>
      </c>
      <c r="N820" s="6">
        <f t="shared" si="12"/>
        <v>5.0233057851239663E-3</v>
      </c>
      <c r="O820" s="2">
        <v>0</v>
      </c>
      <c r="P820" s="2">
        <v>0</v>
      </c>
    </row>
    <row r="821" spans="1:16" ht="45" x14ac:dyDescent="0.25">
      <c r="A821" s="1" t="s">
        <v>4011</v>
      </c>
      <c r="B821" s="1" t="s">
        <v>77</v>
      </c>
      <c r="C821" s="22" t="s">
        <v>3957</v>
      </c>
      <c r="D821" s="13" t="s">
        <v>146</v>
      </c>
      <c r="E821" s="13" t="s">
        <v>2415</v>
      </c>
      <c r="F821" s="11" t="s">
        <v>778</v>
      </c>
      <c r="G821" s="1" t="s">
        <v>779</v>
      </c>
      <c r="H821" s="1" t="s">
        <v>191</v>
      </c>
      <c r="I821" s="1" t="s">
        <v>3300</v>
      </c>
      <c r="J821" s="2">
        <v>90036</v>
      </c>
      <c r="K821" s="2">
        <v>200000</v>
      </c>
      <c r="L821" s="2">
        <v>200000</v>
      </c>
      <c r="M821" s="2">
        <v>124194</v>
      </c>
      <c r="N821" s="6">
        <f t="shared" si="12"/>
        <v>0.62097000000000002</v>
      </c>
      <c r="O821" s="2">
        <v>0</v>
      </c>
      <c r="P821" s="2">
        <v>0</v>
      </c>
    </row>
    <row r="822" spans="1:16" ht="30" x14ac:dyDescent="0.25">
      <c r="A822" s="1" t="s">
        <v>4011</v>
      </c>
      <c r="B822" s="1" t="s">
        <v>77</v>
      </c>
      <c r="C822" s="22" t="s">
        <v>3957</v>
      </c>
      <c r="D822" s="13" t="s">
        <v>115</v>
      </c>
      <c r="E822" s="13" t="s">
        <v>2415</v>
      </c>
      <c r="F822" s="11" t="s">
        <v>780</v>
      </c>
      <c r="G822" s="1" t="s">
        <v>5197</v>
      </c>
      <c r="H822" s="1" t="s">
        <v>78</v>
      </c>
      <c r="I822" s="1" t="s">
        <v>756</v>
      </c>
      <c r="J822" s="2">
        <v>1068315</v>
      </c>
      <c r="K822" s="2">
        <v>1100000</v>
      </c>
      <c r="L822" s="2">
        <v>1100000</v>
      </c>
      <c r="M822" s="2">
        <v>0</v>
      </c>
      <c r="N822" s="6">
        <f t="shared" si="12"/>
        <v>0</v>
      </c>
      <c r="O822" s="2">
        <v>783000</v>
      </c>
      <c r="P822" s="2">
        <v>0</v>
      </c>
    </row>
    <row r="823" spans="1:16" ht="30" x14ac:dyDescent="0.25">
      <c r="A823" s="1" t="s">
        <v>4011</v>
      </c>
      <c r="B823" s="1" t="s">
        <v>77</v>
      </c>
      <c r="C823" s="22" t="s">
        <v>3957</v>
      </c>
      <c r="D823" s="13" t="s">
        <v>119</v>
      </c>
      <c r="E823" s="13" t="s">
        <v>2410</v>
      </c>
      <c r="F823" s="11" t="s">
        <v>2646</v>
      </c>
      <c r="G823" s="1" t="s">
        <v>5198</v>
      </c>
      <c r="H823" s="1" t="s">
        <v>7</v>
      </c>
      <c r="I823" s="1" t="s">
        <v>8</v>
      </c>
      <c r="J823" s="2">
        <v>695599</v>
      </c>
      <c r="K823" s="2">
        <v>1332100</v>
      </c>
      <c r="L823" s="2">
        <v>1332100</v>
      </c>
      <c r="M823" s="2">
        <v>273072.005</v>
      </c>
      <c r="N823" s="6">
        <f t="shared" si="12"/>
        <v>0.20499362285113731</v>
      </c>
      <c r="O823" s="2">
        <v>66000</v>
      </c>
      <c r="P823" s="2">
        <v>0</v>
      </c>
    </row>
    <row r="824" spans="1:16" ht="30" x14ac:dyDescent="0.25">
      <c r="A824" s="1" t="s">
        <v>4011</v>
      </c>
      <c r="B824" s="1" t="s">
        <v>77</v>
      </c>
      <c r="C824" s="22" t="s">
        <v>3957</v>
      </c>
      <c r="D824" s="13" t="s">
        <v>119</v>
      </c>
      <c r="E824" s="13" t="s">
        <v>2406</v>
      </c>
      <c r="F824" s="11" t="s">
        <v>3292</v>
      </c>
      <c r="G824" s="1" t="s">
        <v>5199</v>
      </c>
      <c r="H824" s="1" t="s">
        <v>7</v>
      </c>
      <c r="I824" s="1" t="s">
        <v>8</v>
      </c>
      <c r="J824" s="2">
        <v>1793713</v>
      </c>
      <c r="K824" s="2">
        <v>2526000</v>
      </c>
      <c r="L824" s="2">
        <v>2526000</v>
      </c>
      <c r="M824" s="2">
        <v>2096721.686</v>
      </c>
      <c r="N824" s="6">
        <f t="shared" si="12"/>
        <v>0.83005609105304834</v>
      </c>
      <c r="O824" s="2">
        <v>0</v>
      </c>
      <c r="P824" s="2">
        <v>0</v>
      </c>
    </row>
    <row r="825" spans="1:16" x14ac:dyDescent="0.25">
      <c r="A825" s="1" t="s">
        <v>4011</v>
      </c>
      <c r="B825" s="1" t="s">
        <v>77</v>
      </c>
      <c r="C825" s="22" t="s">
        <v>3957</v>
      </c>
      <c r="D825" s="13" t="s">
        <v>119</v>
      </c>
      <c r="E825" s="13" t="s">
        <v>2406</v>
      </c>
      <c r="F825" s="11" t="s">
        <v>3280</v>
      </c>
      <c r="G825" s="1" t="s">
        <v>3281</v>
      </c>
      <c r="H825" s="1" t="s">
        <v>7</v>
      </c>
      <c r="I825" s="1" t="s">
        <v>8</v>
      </c>
      <c r="J825" s="2">
        <v>9490463</v>
      </c>
      <c r="K825" s="2">
        <v>3854000</v>
      </c>
      <c r="L825" s="2">
        <v>3854000</v>
      </c>
      <c r="M825" s="2">
        <v>3227345.9890000001</v>
      </c>
      <c r="N825" s="6">
        <f t="shared" si="12"/>
        <v>0.83740165775817332</v>
      </c>
      <c r="O825" s="2">
        <v>0</v>
      </c>
      <c r="P825" s="2">
        <v>0</v>
      </c>
    </row>
    <row r="826" spans="1:16" ht="30" x14ac:dyDescent="0.25">
      <c r="A826" s="1" t="s">
        <v>4011</v>
      </c>
      <c r="B826" s="1" t="s">
        <v>77</v>
      </c>
      <c r="C826" s="22" t="s">
        <v>3957</v>
      </c>
      <c r="D826" s="13" t="s">
        <v>115</v>
      </c>
      <c r="E826" s="13" t="s">
        <v>115</v>
      </c>
      <c r="F826" s="11" t="s">
        <v>1863</v>
      </c>
      <c r="G826" s="1" t="s">
        <v>5856</v>
      </c>
      <c r="H826" s="1" t="s">
        <v>1756</v>
      </c>
      <c r="I826" s="1" t="s">
        <v>1864</v>
      </c>
      <c r="J826" s="2">
        <v>550665</v>
      </c>
      <c r="K826" s="2">
        <v>0</v>
      </c>
      <c r="L826" s="2">
        <v>0</v>
      </c>
      <c r="M826" s="2">
        <v>0</v>
      </c>
      <c r="N826" s="6" t="str">
        <f t="shared" si="12"/>
        <v>-</v>
      </c>
      <c r="O826" s="2">
        <v>0</v>
      </c>
      <c r="P826" s="2">
        <v>0</v>
      </c>
    </row>
    <row r="827" spans="1:16" ht="255" x14ac:dyDescent="0.25">
      <c r="A827" s="1" t="s">
        <v>4011</v>
      </c>
      <c r="B827" s="1" t="s">
        <v>77</v>
      </c>
      <c r="C827" s="22" t="s">
        <v>3957</v>
      </c>
      <c r="D827" s="13" t="s">
        <v>119</v>
      </c>
      <c r="E827" s="13" t="s">
        <v>2412</v>
      </c>
      <c r="F827" s="11" t="s">
        <v>1865</v>
      </c>
      <c r="G827" s="1" t="s">
        <v>1866</v>
      </c>
      <c r="H827" s="1" t="s">
        <v>424</v>
      </c>
      <c r="I827" s="1" t="s">
        <v>767</v>
      </c>
      <c r="J827" s="2">
        <v>7441000</v>
      </c>
      <c r="K827" s="2">
        <v>615000</v>
      </c>
      <c r="L827" s="2">
        <v>615000</v>
      </c>
      <c r="M827" s="2">
        <v>494.762</v>
      </c>
      <c r="N827" s="6">
        <f t="shared" si="12"/>
        <v>8.0449105691056909E-4</v>
      </c>
      <c r="O827" s="2">
        <v>8874000</v>
      </c>
      <c r="P827" s="2">
        <v>19551000</v>
      </c>
    </row>
    <row r="828" spans="1:16" ht="45" x14ac:dyDescent="0.25">
      <c r="A828" s="1" t="s">
        <v>4011</v>
      </c>
      <c r="B828" s="1" t="s">
        <v>77</v>
      </c>
      <c r="C828" s="22" t="s">
        <v>3957</v>
      </c>
      <c r="D828" s="13" t="s">
        <v>146</v>
      </c>
      <c r="E828" s="13" t="s">
        <v>146</v>
      </c>
      <c r="F828" s="11" t="s">
        <v>1867</v>
      </c>
      <c r="G828" s="1" t="s">
        <v>1868</v>
      </c>
      <c r="H828" s="1" t="s">
        <v>1756</v>
      </c>
      <c r="I828" s="1" t="s">
        <v>1869</v>
      </c>
      <c r="J828" s="2">
        <v>318900</v>
      </c>
      <c r="K828" s="2">
        <v>476000</v>
      </c>
      <c r="L828" s="2">
        <v>476000</v>
      </c>
      <c r="M828" s="2">
        <v>0</v>
      </c>
      <c r="N828" s="6">
        <f t="shared" si="12"/>
        <v>0</v>
      </c>
      <c r="O828" s="2">
        <v>0</v>
      </c>
      <c r="P828" s="2">
        <v>0</v>
      </c>
    </row>
    <row r="829" spans="1:16" x14ac:dyDescent="0.25">
      <c r="A829" s="1" t="s">
        <v>4011</v>
      </c>
      <c r="B829" s="1" t="s">
        <v>77</v>
      </c>
      <c r="C829" s="22" t="s">
        <v>3957</v>
      </c>
      <c r="D829" s="13" t="s">
        <v>121</v>
      </c>
      <c r="E829" s="13" t="s">
        <v>121</v>
      </c>
      <c r="F829" s="11" t="s">
        <v>1870</v>
      </c>
      <c r="G829" s="1" t="s">
        <v>1871</v>
      </c>
      <c r="H829" s="1" t="s">
        <v>81</v>
      </c>
      <c r="I829" s="1" t="s">
        <v>81</v>
      </c>
      <c r="J829" s="2">
        <v>221453</v>
      </c>
      <c r="K829" s="2">
        <v>275000</v>
      </c>
      <c r="L829" s="2">
        <v>275000</v>
      </c>
      <c r="M829" s="2">
        <v>137892.30600000001</v>
      </c>
      <c r="N829" s="6">
        <f t="shared" si="12"/>
        <v>0.50142656727272727</v>
      </c>
      <c r="O829" s="2">
        <v>29000</v>
      </c>
      <c r="P829" s="2">
        <v>0</v>
      </c>
    </row>
    <row r="830" spans="1:16" ht="30" x14ac:dyDescent="0.25">
      <c r="A830" s="1" t="s">
        <v>4011</v>
      </c>
      <c r="B830" s="1" t="s">
        <v>77</v>
      </c>
      <c r="C830" s="22" t="s">
        <v>3957</v>
      </c>
      <c r="D830" s="13" t="s">
        <v>115</v>
      </c>
      <c r="E830" s="13" t="s">
        <v>115</v>
      </c>
      <c r="F830" s="11" t="s">
        <v>3296</v>
      </c>
      <c r="G830" s="1" t="s">
        <v>5200</v>
      </c>
      <c r="H830" s="1" t="s">
        <v>78</v>
      </c>
      <c r="I830" s="1" t="s">
        <v>78</v>
      </c>
      <c r="J830" s="2">
        <v>53150</v>
      </c>
      <c r="K830" s="2">
        <v>53660</v>
      </c>
      <c r="L830" s="2">
        <v>53660</v>
      </c>
      <c r="M830" s="2">
        <v>0</v>
      </c>
      <c r="N830" s="6">
        <f t="shared" si="12"/>
        <v>0</v>
      </c>
      <c r="O830" s="2">
        <v>413000</v>
      </c>
      <c r="P830" s="2">
        <v>419000</v>
      </c>
    </row>
    <row r="831" spans="1:16" ht="30" x14ac:dyDescent="0.25">
      <c r="A831" s="1" t="s">
        <v>4011</v>
      </c>
      <c r="B831" s="1" t="s">
        <v>77</v>
      </c>
      <c r="C831" s="22" t="s">
        <v>3957</v>
      </c>
      <c r="D831" s="13" t="s">
        <v>119</v>
      </c>
      <c r="E831" s="13" t="s">
        <v>2406</v>
      </c>
      <c r="F831" s="11" t="s">
        <v>2647</v>
      </c>
      <c r="G831" s="1" t="s">
        <v>5201</v>
      </c>
      <c r="H831" s="1" t="s">
        <v>7</v>
      </c>
      <c r="I831" s="1" t="s">
        <v>8</v>
      </c>
      <c r="J831" s="2">
        <v>6819588</v>
      </c>
      <c r="K831" s="2">
        <v>6551000</v>
      </c>
      <c r="L831" s="2">
        <v>6551000</v>
      </c>
      <c r="M831" s="2">
        <v>5930667.7350000003</v>
      </c>
      <c r="N831" s="6">
        <f t="shared" si="12"/>
        <v>0.90530724087925518</v>
      </c>
      <c r="O831" s="2">
        <v>0</v>
      </c>
      <c r="P831" s="2">
        <v>0</v>
      </c>
    </row>
    <row r="832" spans="1:16" ht="30" x14ac:dyDescent="0.25">
      <c r="A832" s="1" t="s">
        <v>4011</v>
      </c>
      <c r="B832" s="1" t="s">
        <v>77</v>
      </c>
      <c r="C832" s="22" t="s">
        <v>3957</v>
      </c>
      <c r="D832" s="13" t="s">
        <v>119</v>
      </c>
      <c r="E832" s="13" t="s">
        <v>2410</v>
      </c>
      <c r="F832" s="11" t="s">
        <v>1643</v>
      </c>
      <c r="G832" s="1" t="s">
        <v>5202</v>
      </c>
      <c r="H832" s="1" t="s">
        <v>7</v>
      </c>
      <c r="I832" s="1" t="s">
        <v>8</v>
      </c>
      <c r="J832" s="2">
        <v>12543399</v>
      </c>
      <c r="K832" s="2">
        <v>10920000</v>
      </c>
      <c r="L832" s="2">
        <v>10920000</v>
      </c>
      <c r="M832" s="2">
        <v>7006650.6679999996</v>
      </c>
      <c r="N832" s="6">
        <f t="shared" si="12"/>
        <v>0.64163467655677653</v>
      </c>
      <c r="O832" s="2">
        <v>2944000</v>
      </c>
      <c r="P832" s="2">
        <v>0</v>
      </c>
    </row>
    <row r="833" spans="1:16" ht="255" x14ac:dyDescent="0.25">
      <c r="A833" s="1" t="s">
        <v>4011</v>
      </c>
      <c r="B833" s="1" t="s">
        <v>77</v>
      </c>
      <c r="C833" s="22" t="s">
        <v>3957</v>
      </c>
      <c r="D833" s="13" t="s">
        <v>119</v>
      </c>
      <c r="E833" s="13" t="s">
        <v>2411</v>
      </c>
      <c r="F833" s="11" t="s">
        <v>3282</v>
      </c>
      <c r="G833" s="1" t="s">
        <v>3283</v>
      </c>
      <c r="H833" s="1" t="s">
        <v>424</v>
      </c>
      <c r="I833" s="1" t="s">
        <v>767</v>
      </c>
      <c r="J833" s="2">
        <v>7394550</v>
      </c>
      <c r="K833" s="2">
        <v>10307128</v>
      </c>
      <c r="L833" s="2">
        <v>10307128</v>
      </c>
      <c r="M833" s="2">
        <v>6364087.6910000006</v>
      </c>
      <c r="N833" s="6">
        <f t="shared" si="12"/>
        <v>0.61744529523646163</v>
      </c>
      <c r="O833" s="2">
        <v>0</v>
      </c>
      <c r="P833" s="2">
        <v>0</v>
      </c>
    </row>
    <row r="834" spans="1:16" ht="255" x14ac:dyDescent="0.25">
      <c r="A834" s="1" t="s">
        <v>4011</v>
      </c>
      <c r="B834" s="1" t="s">
        <v>77</v>
      </c>
      <c r="C834" s="22" t="s">
        <v>3957</v>
      </c>
      <c r="D834" s="13" t="s">
        <v>119</v>
      </c>
      <c r="E834" s="13" t="s">
        <v>2412</v>
      </c>
      <c r="F834" s="11" t="s">
        <v>3290</v>
      </c>
      <c r="G834" s="1" t="s">
        <v>3291</v>
      </c>
      <c r="H834" s="1" t="s">
        <v>424</v>
      </c>
      <c r="I834" s="1" t="s">
        <v>767</v>
      </c>
      <c r="J834" s="2">
        <v>1266601</v>
      </c>
      <c r="K834" s="2">
        <v>1002</v>
      </c>
      <c r="L834" s="2">
        <v>1002</v>
      </c>
      <c r="M834" s="2">
        <v>0</v>
      </c>
      <c r="N834" s="6">
        <f t="shared" si="12"/>
        <v>0</v>
      </c>
      <c r="O834" s="2">
        <v>1700000</v>
      </c>
      <c r="P834" s="2">
        <v>1800000</v>
      </c>
    </row>
    <row r="835" spans="1:16" x14ac:dyDescent="0.25">
      <c r="A835" s="1" t="s">
        <v>4011</v>
      </c>
      <c r="B835" s="22" t="s">
        <v>77</v>
      </c>
      <c r="C835" s="22" t="s">
        <v>3957</v>
      </c>
      <c r="D835" s="13" t="s">
        <v>119</v>
      </c>
      <c r="E835" s="13" t="s">
        <v>2410</v>
      </c>
      <c r="F835" s="11" t="s">
        <v>3284</v>
      </c>
      <c r="G835" s="1" t="s">
        <v>3285</v>
      </c>
      <c r="H835" s="1" t="s">
        <v>7</v>
      </c>
      <c r="I835" s="1" t="s">
        <v>8</v>
      </c>
      <c r="J835" s="2">
        <v>3538914</v>
      </c>
      <c r="K835" s="2">
        <v>0</v>
      </c>
      <c r="L835" s="2">
        <v>0</v>
      </c>
      <c r="M835" s="2">
        <v>0</v>
      </c>
      <c r="N835" s="6" t="str">
        <f t="shared" si="12"/>
        <v>-</v>
      </c>
      <c r="O835" s="2">
        <v>0</v>
      </c>
      <c r="P835" s="2">
        <v>0</v>
      </c>
    </row>
    <row r="836" spans="1:16" x14ac:dyDescent="0.25">
      <c r="A836" s="1" t="s">
        <v>4011</v>
      </c>
      <c r="B836" s="22" t="s">
        <v>77</v>
      </c>
      <c r="C836" s="22" t="s">
        <v>3957</v>
      </c>
      <c r="D836" s="13" t="s">
        <v>119</v>
      </c>
      <c r="E836" s="13" t="s">
        <v>2406</v>
      </c>
      <c r="F836" s="11" t="s">
        <v>3293</v>
      </c>
      <c r="G836" s="1" t="s">
        <v>3294</v>
      </c>
      <c r="H836" s="1" t="s">
        <v>7</v>
      </c>
      <c r="I836" s="1" t="s">
        <v>8</v>
      </c>
      <c r="J836" s="2">
        <v>956700</v>
      </c>
      <c r="K836" s="2">
        <v>0</v>
      </c>
      <c r="L836" s="2">
        <v>0</v>
      </c>
      <c r="M836" s="2">
        <v>0</v>
      </c>
      <c r="N836" s="6" t="str">
        <f t="shared" si="12"/>
        <v>-</v>
      </c>
      <c r="O836" s="2">
        <v>0</v>
      </c>
      <c r="P836" s="2">
        <v>0</v>
      </c>
    </row>
    <row r="837" spans="1:16" ht="30" x14ac:dyDescent="0.25">
      <c r="A837" s="1" t="s">
        <v>4011</v>
      </c>
      <c r="B837" s="1" t="s">
        <v>77</v>
      </c>
      <c r="C837" s="22" t="s">
        <v>3957</v>
      </c>
      <c r="D837" s="13" t="s">
        <v>150</v>
      </c>
      <c r="E837" s="13" t="s">
        <v>2418</v>
      </c>
      <c r="F837" s="11" t="s">
        <v>2790</v>
      </c>
      <c r="G837" s="1" t="s">
        <v>2791</v>
      </c>
      <c r="H837" s="1" t="s">
        <v>7</v>
      </c>
      <c r="I837" s="1" t="s">
        <v>8</v>
      </c>
      <c r="J837" s="2">
        <v>2183402</v>
      </c>
      <c r="K837" s="2">
        <v>1000</v>
      </c>
      <c r="L837" s="2">
        <v>1000</v>
      </c>
      <c r="M837" s="2">
        <v>0</v>
      </c>
      <c r="N837" s="6">
        <f t="shared" ref="N837:N900" si="13">IF(K837=0,"-",M837/K837)</f>
        <v>0</v>
      </c>
      <c r="O837" s="2">
        <v>2150000</v>
      </c>
      <c r="P837" s="2">
        <v>0</v>
      </c>
    </row>
    <row r="838" spans="1:16" ht="30" x14ac:dyDescent="0.25">
      <c r="A838" s="1" t="s">
        <v>4011</v>
      </c>
      <c r="B838" s="1" t="s">
        <v>77</v>
      </c>
      <c r="C838" s="22" t="s">
        <v>3957</v>
      </c>
      <c r="D838" s="13" t="s">
        <v>119</v>
      </c>
      <c r="E838" s="13" t="s">
        <v>2410</v>
      </c>
      <c r="F838" s="11" t="s">
        <v>3286</v>
      </c>
      <c r="G838" s="1" t="s">
        <v>3287</v>
      </c>
      <c r="H838" s="1" t="s">
        <v>7</v>
      </c>
      <c r="I838" s="1" t="s">
        <v>8</v>
      </c>
      <c r="J838" s="2">
        <v>1769457</v>
      </c>
      <c r="K838" s="2">
        <v>0</v>
      </c>
      <c r="L838" s="2">
        <v>0</v>
      </c>
      <c r="M838" s="2">
        <v>0</v>
      </c>
      <c r="N838" s="6" t="str">
        <f t="shared" si="13"/>
        <v>-</v>
      </c>
      <c r="O838" s="2">
        <v>0</v>
      </c>
      <c r="P838" s="2">
        <v>0</v>
      </c>
    </row>
    <row r="839" spans="1:16" x14ac:dyDescent="0.25">
      <c r="A839" s="1" t="s">
        <v>4011</v>
      </c>
      <c r="B839" s="1" t="s">
        <v>77</v>
      </c>
      <c r="C839" s="22" t="s">
        <v>3957</v>
      </c>
      <c r="D839" s="13" t="s">
        <v>119</v>
      </c>
      <c r="E839" s="13" t="s">
        <v>2406</v>
      </c>
      <c r="F839" s="11" t="s">
        <v>2881</v>
      </c>
      <c r="G839" s="1" t="s">
        <v>5203</v>
      </c>
      <c r="H839" s="1" t="s">
        <v>7</v>
      </c>
      <c r="I839" s="1" t="s">
        <v>8</v>
      </c>
      <c r="J839" s="2">
        <v>5660390</v>
      </c>
      <c r="K839" s="2">
        <v>3507000</v>
      </c>
      <c r="L839" s="2">
        <v>3507000</v>
      </c>
      <c r="M839" s="2">
        <v>1588751.6089999999</v>
      </c>
      <c r="N839" s="6">
        <f t="shared" si="13"/>
        <v>0.4530229851725121</v>
      </c>
      <c r="O839" s="2">
        <v>11935000</v>
      </c>
      <c r="P839" s="2">
        <v>0</v>
      </c>
    </row>
    <row r="840" spans="1:16" ht="30" x14ac:dyDescent="0.25">
      <c r="A840" s="1" t="s">
        <v>4011</v>
      </c>
      <c r="B840" s="1" t="s">
        <v>77</v>
      </c>
      <c r="C840" s="22" t="s">
        <v>3957</v>
      </c>
      <c r="D840" s="13" t="s">
        <v>119</v>
      </c>
      <c r="E840" s="13" t="s">
        <v>2410</v>
      </c>
      <c r="F840" s="11" t="s">
        <v>3288</v>
      </c>
      <c r="G840" s="1" t="s">
        <v>3289</v>
      </c>
      <c r="H840" s="1" t="s">
        <v>7</v>
      </c>
      <c r="I840" s="1" t="s">
        <v>8</v>
      </c>
      <c r="J840" s="2">
        <v>5956295</v>
      </c>
      <c r="K840" s="2">
        <v>0</v>
      </c>
      <c r="L840" s="2">
        <v>0</v>
      </c>
      <c r="M840" s="2">
        <v>0</v>
      </c>
      <c r="N840" s="6" t="str">
        <f t="shared" si="13"/>
        <v>-</v>
      </c>
      <c r="O840" s="2">
        <v>0</v>
      </c>
      <c r="P840" s="2">
        <v>0</v>
      </c>
    </row>
    <row r="841" spans="1:16" ht="30" x14ac:dyDescent="0.25">
      <c r="A841" s="1" t="s">
        <v>4011</v>
      </c>
      <c r="B841" s="1" t="s">
        <v>77</v>
      </c>
      <c r="C841" s="22" t="s">
        <v>3957</v>
      </c>
      <c r="D841" s="13" t="s">
        <v>119</v>
      </c>
      <c r="E841" s="13" t="s">
        <v>2410</v>
      </c>
      <c r="F841" s="11" t="s">
        <v>2882</v>
      </c>
      <c r="G841" s="1" t="s">
        <v>5204</v>
      </c>
      <c r="H841" s="1" t="s">
        <v>7</v>
      </c>
      <c r="I841" s="1" t="s">
        <v>8</v>
      </c>
      <c r="J841" s="2">
        <v>4665164</v>
      </c>
      <c r="K841" s="2">
        <v>3678060</v>
      </c>
      <c r="L841" s="2">
        <v>3678060</v>
      </c>
      <c r="M841" s="2">
        <v>2895682.9149999996</v>
      </c>
      <c r="N841" s="6">
        <f t="shared" si="13"/>
        <v>0.78728539365861339</v>
      </c>
      <c r="O841" s="2">
        <v>15881000</v>
      </c>
      <c r="P841" s="2">
        <v>0</v>
      </c>
    </row>
    <row r="842" spans="1:16" ht="30" x14ac:dyDescent="0.25">
      <c r="A842" s="1" t="s">
        <v>4011</v>
      </c>
      <c r="B842" s="1" t="s">
        <v>77</v>
      </c>
      <c r="C842" s="22" t="s">
        <v>3957</v>
      </c>
      <c r="D842" s="13" t="s">
        <v>150</v>
      </c>
      <c r="E842" s="13" t="s">
        <v>2418</v>
      </c>
      <c r="F842" s="11" t="s">
        <v>3301</v>
      </c>
      <c r="G842" s="1" t="s">
        <v>5857</v>
      </c>
      <c r="H842" s="1" t="s">
        <v>7</v>
      </c>
      <c r="I842" s="1" t="s">
        <v>8</v>
      </c>
      <c r="J842" s="2">
        <v>3215575</v>
      </c>
      <c r="K842" s="2">
        <v>0</v>
      </c>
      <c r="L842" s="2">
        <v>0</v>
      </c>
      <c r="M842" s="2">
        <v>0</v>
      </c>
      <c r="N842" s="6" t="str">
        <f t="shared" si="13"/>
        <v>-</v>
      </c>
      <c r="O842" s="2">
        <v>0</v>
      </c>
      <c r="P842" s="2">
        <v>0</v>
      </c>
    </row>
    <row r="843" spans="1:16" ht="30" x14ac:dyDescent="0.25">
      <c r="A843" s="1" t="s">
        <v>4011</v>
      </c>
      <c r="B843" s="1" t="s">
        <v>77</v>
      </c>
      <c r="C843" s="22" t="s">
        <v>3957</v>
      </c>
      <c r="D843" s="13" t="s">
        <v>150</v>
      </c>
      <c r="E843" s="13" t="s">
        <v>2418</v>
      </c>
      <c r="F843" s="11" t="s">
        <v>4175</v>
      </c>
      <c r="G843" s="1" t="s">
        <v>4176</v>
      </c>
      <c r="H843" s="1" t="s">
        <v>7</v>
      </c>
      <c r="I843" s="1" t="s">
        <v>8</v>
      </c>
      <c r="J843" s="2">
        <v>0</v>
      </c>
      <c r="K843" s="2">
        <v>1160000</v>
      </c>
      <c r="L843" s="2">
        <v>1160000</v>
      </c>
      <c r="M843" s="2">
        <v>388061.05700000003</v>
      </c>
      <c r="N843" s="6">
        <f t="shared" si="13"/>
        <v>0.33453539396551729</v>
      </c>
      <c r="O843" s="2">
        <v>330000</v>
      </c>
      <c r="P843" s="2">
        <v>0</v>
      </c>
    </row>
    <row r="844" spans="1:16" ht="30" x14ac:dyDescent="0.25">
      <c r="A844" s="1" t="s">
        <v>4011</v>
      </c>
      <c r="B844" s="1" t="s">
        <v>77</v>
      </c>
      <c r="C844" s="22" t="s">
        <v>3957</v>
      </c>
      <c r="D844" s="13" t="s">
        <v>150</v>
      </c>
      <c r="E844" s="13" t="s">
        <v>2418</v>
      </c>
      <c r="F844" s="11" t="s">
        <v>4177</v>
      </c>
      <c r="G844" s="1" t="s">
        <v>4178</v>
      </c>
      <c r="H844" s="1" t="s">
        <v>7</v>
      </c>
      <c r="I844" s="1" t="s">
        <v>8</v>
      </c>
      <c r="J844" s="2">
        <v>0</v>
      </c>
      <c r="K844" s="2">
        <v>1336000</v>
      </c>
      <c r="L844" s="2">
        <v>1336000</v>
      </c>
      <c r="M844" s="2">
        <v>863528.99400000006</v>
      </c>
      <c r="N844" s="6">
        <f t="shared" si="13"/>
        <v>0.64635403742514974</v>
      </c>
      <c r="O844" s="2">
        <v>429000</v>
      </c>
      <c r="P844" s="2">
        <v>0</v>
      </c>
    </row>
    <row r="845" spans="1:16" ht="45" x14ac:dyDescent="0.25">
      <c r="A845" s="1" t="s">
        <v>4011</v>
      </c>
      <c r="B845" s="1" t="s">
        <v>77</v>
      </c>
      <c r="C845" s="22" t="s">
        <v>3957</v>
      </c>
      <c r="D845" s="13" t="s">
        <v>146</v>
      </c>
      <c r="E845" s="13" t="s">
        <v>146</v>
      </c>
      <c r="F845" s="11" t="s">
        <v>4937</v>
      </c>
      <c r="G845" s="1" t="s">
        <v>4938</v>
      </c>
      <c r="H845" s="1" t="s">
        <v>4143</v>
      </c>
      <c r="I845" s="1" t="s">
        <v>4939</v>
      </c>
      <c r="J845" s="2">
        <v>0</v>
      </c>
      <c r="K845" s="2">
        <v>10500</v>
      </c>
      <c r="L845" s="2">
        <v>10500</v>
      </c>
      <c r="M845" s="2">
        <v>0</v>
      </c>
      <c r="N845" s="6">
        <f t="shared" si="13"/>
        <v>0</v>
      </c>
      <c r="O845" s="2">
        <v>398000</v>
      </c>
      <c r="P845" s="2">
        <v>74000</v>
      </c>
    </row>
    <row r="846" spans="1:16" ht="30" x14ac:dyDescent="0.25">
      <c r="A846" s="1" t="s">
        <v>4011</v>
      </c>
      <c r="B846" s="1" t="s">
        <v>77</v>
      </c>
      <c r="C846" s="22" t="s">
        <v>3957</v>
      </c>
      <c r="D846" s="13" t="s">
        <v>115</v>
      </c>
      <c r="E846" s="13" t="s">
        <v>115</v>
      </c>
      <c r="F846" s="11" t="s">
        <v>5205</v>
      </c>
      <c r="G846" s="1" t="s">
        <v>5206</v>
      </c>
      <c r="H846" s="1" t="s">
        <v>78</v>
      </c>
      <c r="I846" s="1" t="s">
        <v>4696</v>
      </c>
      <c r="J846" s="2">
        <v>0</v>
      </c>
      <c r="K846" s="2">
        <v>10500</v>
      </c>
      <c r="L846" s="2">
        <v>10500</v>
      </c>
      <c r="M846" s="2">
        <v>0</v>
      </c>
      <c r="N846" s="6">
        <f t="shared" si="13"/>
        <v>0</v>
      </c>
      <c r="O846" s="2">
        <v>202000</v>
      </c>
      <c r="P846" s="2">
        <v>27000</v>
      </c>
    </row>
    <row r="847" spans="1:16" ht="30" x14ac:dyDescent="0.25">
      <c r="A847" s="1" t="s">
        <v>4011</v>
      </c>
      <c r="B847" s="1" t="s">
        <v>85</v>
      </c>
      <c r="C847" s="22" t="s">
        <v>3958</v>
      </c>
      <c r="D847" s="13" t="s">
        <v>208</v>
      </c>
      <c r="E847" s="13" t="s">
        <v>208</v>
      </c>
      <c r="F847" s="11" t="s">
        <v>781</v>
      </c>
      <c r="G847" s="1" t="s">
        <v>5207</v>
      </c>
      <c r="H847" s="1" t="s">
        <v>90</v>
      </c>
      <c r="I847" s="1" t="s">
        <v>782</v>
      </c>
      <c r="J847" s="2">
        <v>78897</v>
      </c>
      <c r="K847" s="2">
        <v>81820</v>
      </c>
      <c r="L847" s="2">
        <v>81820</v>
      </c>
      <c r="M847" s="2">
        <v>79593.97</v>
      </c>
      <c r="N847" s="6">
        <f t="shared" si="13"/>
        <v>0.97279357125397214</v>
      </c>
      <c r="O847" s="2">
        <v>41000</v>
      </c>
      <c r="P847" s="2">
        <v>0</v>
      </c>
    </row>
    <row r="848" spans="1:16" ht="30" x14ac:dyDescent="0.25">
      <c r="A848" s="1" t="s">
        <v>4011</v>
      </c>
      <c r="B848" s="1" t="s">
        <v>85</v>
      </c>
      <c r="C848" s="22" t="s">
        <v>3957</v>
      </c>
      <c r="D848" s="13" t="s">
        <v>118</v>
      </c>
      <c r="E848" s="13" t="s">
        <v>118</v>
      </c>
      <c r="F848" s="11" t="s">
        <v>783</v>
      </c>
      <c r="G848" s="1" t="s">
        <v>1872</v>
      </c>
      <c r="H848" s="1" t="s">
        <v>88</v>
      </c>
      <c r="I848" s="1" t="s">
        <v>784</v>
      </c>
      <c r="J848" s="2">
        <v>4350859</v>
      </c>
      <c r="K848" s="2">
        <v>3848000</v>
      </c>
      <c r="L848" s="2">
        <v>3848000</v>
      </c>
      <c r="M848" s="2">
        <v>166826.29399999999</v>
      </c>
      <c r="N848" s="6">
        <f t="shared" si="13"/>
        <v>4.3354026507276502E-2</v>
      </c>
      <c r="O848" s="2">
        <v>4650000</v>
      </c>
      <c r="P848" s="2">
        <v>8000000</v>
      </c>
    </row>
    <row r="849" spans="1:16" ht="60" x14ac:dyDescent="0.25">
      <c r="A849" s="1" t="s">
        <v>4011</v>
      </c>
      <c r="B849" s="1" t="s">
        <v>85</v>
      </c>
      <c r="C849" s="22" t="s">
        <v>3957</v>
      </c>
      <c r="D849" s="13" t="s">
        <v>137</v>
      </c>
      <c r="E849" s="13" t="s">
        <v>137</v>
      </c>
      <c r="F849" s="11" t="s">
        <v>785</v>
      </c>
      <c r="G849" s="1" t="s">
        <v>786</v>
      </c>
      <c r="H849" s="1" t="s">
        <v>88</v>
      </c>
      <c r="I849" s="1" t="s">
        <v>787</v>
      </c>
      <c r="J849" s="2">
        <v>10201123</v>
      </c>
      <c r="K849" s="2">
        <v>8024010</v>
      </c>
      <c r="L849" s="2">
        <v>8024010</v>
      </c>
      <c r="M849" s="2">
        <v>5610443.2510000002</v>
      </c>
      <c r="N849" s="6">
        <f t="shared" si="13"/>
        <v>0.69920691163146609</v>
      </c>
      <c r="O849" s="2">
        <v>8000000</v>
      </c>
      <c r="P849" s="2">
        <v>19492000</v>
      </c>
    </row>
    <row r="850" spans="1:16" ht="30" x14ac:dyDescent="0.25">
      <c r="A850" s="1" t="s">
        <v>4011</v>
      </c>
      <c r="B850" s="1" t="s">
        <v>85</v>
      </c>
      <c r="C850" s="22" t="s">
        <v>3957</v>
      </c>
      <c r="D850" s="13" t="s">
        <v>124</v>
      </c>
      <c r="E850" s="13" t="s">
        <v>2413</v>
      </c>
      <c r="F850" s="11" t="s">
        <v>788</v>
      </c>
      <c r="G850" s="1" t="s">
        <v>789</v>
      </c>
      <c r="H850" s="1" t="s">
        <v>194</v>
      </c>
      <c r="I850" s="1" t="s">
        <v>790</v>
      </c>
      <c r="J850" s="2">
        <v>408619</v>
      </c>
      <c r="K850" s="2">
        <v>402000</v>
      </c>
      <c r="L850" s="2">
        <v>402000</v>
      </c>
      <c r="M850" s="2">
        <v>137433.745</v>
      </c>
      <c r="N850" s="6">
        <f t="shared" si="13"/>
        <v>0.34187498756218904</v>
      </c>
      <c r="O850" s="2">
        <v>207000</v>
      </c>
      <c r="P850" s="2">
        <v>0</v>
      </c>
    </row>
    <row r="851" spans="1:16" ht="30" x14ac:dyDescent="0.25">
      <c r="A851" s="1" t="s">
        <v>4011</v>
      </c>
      <c r="B851" s="1" t="s">
        <v>85</v>
      </c>
      <c r="C851" s="22" t="s">
        <v>3957</v>
      </c>
      <c r="D851" s="13" t="s">
        <v>137</v>
      </c>
      <c r="E851" s="13" t="s">
        <v>2415</v>
      </c>
      <c r="F851" s="11" t="s">
        <v>4940</v>
      </c>
      <c r="G851" s="1" t="s">
        <v>4941</v>
      </c>
      <c r="H851" s="1" t="s">
        <v>195</v>
      </c>
      <c r="I851" s="1" t="s">
        <v>4942</v>
      </c>
      <c r="J851" s="2">
        <v>0</v>
      </c>
      <c r="K851" s="2">
        <v>1000</v>
      </c>
      <c r="L851" s="2">
        <v>1000</v>
      </c>
      <c r="M851" s="2">
        <v>7.3479999999999999</v>
      </c>
      <c r="N851" s="6">
        <f t="shared" si="13"/>
        <v>7.3479999999999995E-3</v>
      </c>
      <c r="O851" s="2">
        <v>0</v>
      </c>
      <c r="P851" s="2">
        <v>0</v>
      </c>
    </row>
    <row r="852" spans="1:16" ht="30" x14ac:dyDescent="0.25">
      <c r="A852" s="1" t="s">
        <v>4011</v>
      </c>
      <c r="B852" s="1" t="s">
        <v>85</v>
      </c>
      <c r="C852" s="22" t="s">
        <v>3957</v>
      </c>
      <c r="D852" s="13" t="s">
        <v>9</v>
      </c>
      <c r="E852" s="13" t="s">
        <v>9</v>
      </c>
      <c r="F852" s="11" t="s">
        <v>1609</v>
      </c>
      <c r="G852" s="1" t="s">
        <v>1610</v>
      </c>
      <c r="H852" s="1" t="s">
        <v>88</v>
      </c>
      <c r="I852" s="1" t="s">
        <v>799</v>
      </c>
      <c r="J852" s="2">
        <v>925873</v>
      </c>
      <c r="K852" s="2">
        <v>868000</v>
      </c>
      <c r="L852" s="2">
        <v>868000</v>
      </c>
      <c r="M852" s="2">
        <v>0</v>
      </c>
      <c r="N852" s="6">
        <f t="shared" si="13"/>
        <v>0</v>
      </c>
      <c r="O852" s="2">
        <v>894000</v>
      </c>
      <c r="P852" s="2">
        <v>928000</v>
      </c>
    </row>
    <row r="853" spans="1:16" ht="30" x14ac:dyDescent="0.25">
      <c r="A853" s="1" t="s">
        <v>4011</v>
      </c>
      <c r="B853" s="1" t="s">
        <v>85</v>
      </c>
      <c r="C853" s="22" t="s">
        <v>3957</v>
      </c>
      <c r="D853" s="13" t="s">
        <v>156</v>
      </c>
      <c r="E853" s="13" t="s">
        <v>156</v>
      </c>
      <c r="F853" s="11" t="s">
        <v>2610</v>
      </c>
      <c r="G853" s="1" t="s">
        <v>3334</v>
      </c>
      <c r="H853" s="1" t="s">
        <v>194</v>
      </c>
      <c r="I853" s="1" t="s">
        <v>4819</v>
      </c>
      <c r="J853" s="2">
        <v>42520</v>
      </c>
      <c r="K853" s="2">
        <v>42520</v>
      </c>
      <c r="L853" s="2">
        <v>42520</v>
      </c>
      <c r="M853" s="2">
        <v>0</v>
      </c>
      <c r="N853" s="6">
        <f t="shared" si="13"/>
        <v>0</v>
      </c>
      <c r="O853" s="2">
        <v>0</v>
      </c>
      <c r="P853" s="2">
        <v>0</v>
      </c>
    </row>
    <row r="854" spans="1:16" ht="30" x14ac:dyDescent="0.25">
      <c r="A854" s="1" t="s">
        <v>4011</v>
      </c>
      <c r="B854" s="1" t="s">
        <v>85</v>
      </c>
      <c r="C854" s="22" t="s">
        <v>3957</v>
      </c>
      <c r="D854" s="13" t="s">
        <v>118</v>
      </c>
      <c r="E854" s="13" t="s">
        <v>118</v>
      </c>
      <c r="F854" s="11" t="s">
        <v>791</v>
      </c>
      <c r="G854" s="1" t="s">
        <v>792</v>
      </c>
      <c r="H854" s="1" t="s">
        <v>194</v>
      </c>
      <c r="I854" s="1" t="s">
        <v>793</v>
      </c>
      <c r="J854" s="2">
        <v>419933</v>
      </c>
      <c r="K854" s="2">
        <v>451000</v>
      </c>
      <c r="L854" s="2">
        <v>451000</v>
      </c>
      <c r="M854" s="2">
        <v>207504.50200000001</v>
      </c>
      <c r="N854" s="6">
        <f t="shared" si="13"/>
        <v>0.4600986740576497</v>
      </c>
      <c r="O854" s="2">
        <v>0</v>
      </c>
      <c r="P854" s="2">
        <v>0</v>
      </c>
    </row>
    <row r="855" spans="1:16" ht="30" x14ac:dyDescent="0.25">
      <c r="A855" s="1" t="s">
        <v>4011</v>
      </c>
      <c r="B855" s="1" t="s">
        <v>85</v>
      </c>
      <c r="C855" s="22" t="s">
        <v>3957</v>
      </c>
      <c r="D855" s="13" t="s">
        <v>119</v>
      </c>
      <c r="E855" s="13" t="s">
        <v>2406</v>
      </c>
      <c r="F855" s="11" t="s">
        <v>4539</v>
      </c>
      <c r="G855" s="1" t="s">
        <v>4540</v>
      </c>
      <c r="H855" s="1" t="s">
        <v>90</v>
      </c>
      <c r="I855" s="1" t="s">
        <v>794</v>
      </c>
      <c r="J855" s="2">
        <v>0</v>
      </c>
      <c r="K855" s="2">
        <v>274000</v>
      </c>
      <c r="L855" s="2">
        <v>274000</v>
      </c>
      <c r="M855" s="2">
        <v>126387.12699999999</v>
      </c>
      <c r="N855" s="6">
        <f t="shared" si="13"/>
        <v>0.46126688686131384</v>
      </c>
      <c r="O855" s="2">
        <v>0</v>
      </c>
      <c r="P855" s="2">
        <v>0</v>
      </c>
    </row>
    <row r="856" spans="1:16" ht="30" x14ac:dyDescent="0.25">
      <c r="A856" s="1" t="s">
        <v>4011</v>
      </c>
      <c r="B856" s="1" t="s">
        <v>85</v>
      </c>
      <c r="C856" s="22" t="s">
        <v>3957</v>
      </c>
      <c r="D856" s="13" t="s">
        <v>146</v>
      </c>
      <c r="E856" s="13" t="s">
        <v>146</v>
      </c>
      <c r="F856" s="11" t="s">
        <v>4179</v>
      </c>
      <c r="G856" s="1" t="s">
        <v>4180</v>
      </c>
      <c r="H856" s="1" t="s">
        <v>90</v>
      </c>
      <c r="I856" s="1" t="s">
        <v>795</v>
      </c>
      <c r="J856" s="2">
        <v>0</v>
      </c>
      <c r="K856" s="2">
        <v>9000</v>
      </c>
      <c r="L856" s="2">
        <v>9000</v>
      </c>
      <c r="M856" s="2">
        <v>215.11099999999999</v>
      </c>
      <c r="N856" s="6">
        <f t="shared" si="13"/>
        <v>2.390122222222222E-2</v>
      </c>
      <c r="O856" s="2">
        <v>0</v>
      </c>
      <c r="P856" s="2">
        <v>0</v>
      </c>
    </row>
    <row r="857" spans="1:16" ht="30" x14ac:dyDescent="0.25">
      <c r="A857" s="1" t="s">
        <v>4011</v>
      </c>
      <c r="B857" s="1" t="s">
        <v>85</v>
      </c>
      <c r="C857" s="22" t="s">
        <v>3957</v>
      </c>
      <c r="D857" s="13" t="s">
        <v>146</v>
      </c>
      <c r="E857" s="13" t="s">
        <v>146</v>
      </c>
      <c r="F857" s="11" t="s">
        <v>4181</v>
      </c>
      <c r="G857" s="1" t="s">
        <v>4182</v>
      </c>
      <c r="H857" s="1" t="s">
        <v>88</v>
      </c>
      <c r="I857" s="1" t="s">
        <v>4183</v>
      </c>
      <c r="J857" s="2">
        <v>0</v>
      </c>
      <c r="K857" s="2">
        <v>217600</v>
      </c>
      <c r="L857" s="2">
        <v>217600</v>
      </c>
      <c r="M857" s="2">
        <v>164804.82</v>
      </c>
      <c r="N857" s="6">
        <f t="shared" si="13"/>
        <v>0.75737509191176478</v>
      </c>
      <c r="O857" s="2">
        <v>0</v>
      </c>
      <c r="P857" s="2">
        <v>0</v>
      </c>
    </row>
    <row r="858" spans="1:16" ht="30" x14ac:dyDescent="0.25">
      <c r="A858" s="1" t="s">
        <v>4011</v>
      </c>
      <c r="B858" s="1" t="s">
        <v>85</v>
      </c>
      <c r="C858" s="22" t="s">
        <v>3957</v>
      </c>
      <c r="D858" s="13" t="s">
        <v>156</v>
      </c>
      <c r="E858" s="13" t="s">
        <v>2415</v>
      </c>
      <c r="F858" s="11" t="s">
        <v>4184</v>
      </c>
      <c r="G858" s="1" t="s">
        <v>4185</v>
      </c>
      <c r="H858" s="1" t="s">
        <v>90</v>
      </c>
      <c r="I858" s="1" t="s">
        <v>4186</v>
      </c>
      <c r="J858" s="2">
        <v>0</v>
      </c>
      <c r="K858" s="2">
        <v>3000</v>
      </c>
      <c r="L858" s="2">
        <v>3000</v>
      </c>
      <c r="M858" s="2">
        <v>0</v>
      </c>
      <c r="N858" s="6">
        <f t="shared" si="13"/>
        <v>0</v>
      </c>
      <c r="O858" s="2">
        <v>0</v>
      </c>
      <c r="P858" s="2">
        <v>0</v>
      </c>
    </row>
    <row r="859" spans="1:16" ht="30" x14ac:dyDescent="0.25">
      <c r="A859" s="1" t="s">
        <v>4011</v>
      </c>
      <c r="B859" s="1" t="s">
        <v>85</v>
      </c>
      <c r="C859" s="22" t="s">
        <v>3957</v>
      </c>
      <c r="D859" s="13" t="s">
        <v>146</v>
      </c>
      <c r="E859" s="13" t="s">
        <v>2415</v>
      </c>
      <c r="F859" s="11" t="s">
        <v>797</v>
      </c>
      <c r="G859" s="1" t="s">
        <v>798</v>
      </c>
      <c r="H859" s="1" t="s">
        <v>88</v>
      </c>
      <c r="I859" s="1" t="s">
        <v>799</v>
      </c>
      <c r="J859" s="2">
        <v>4252</v>
      </c>
      <c r="K859" s="2">
        <v>2000</v>
      </c>
      <c r="L859" s="2">
        <v>2000</v>
      </c>
      <c r="M859" s="2">
        <v>0</v>
      </c>
      <c r="N859" s="6">
        <f t="shared" si="13"/>
        <v>0</v>
      </c>
      <c r="O859" s="2">
        <v>0</v>
      </c>
      <c r="P859" s="2">
        <v>0</v>
      </c>
    </row>
    <row r="860" spans="1:16" ht="210" x14ac:dyDescent="0.25">
      <c r="A860" s="1" t="s">
        <v>4011</v>
      </c>
      <c r="B860" s="1" t="s">
        <v>85</v>
      </c>
      <c r="C860" s="22" t="s">
        <v>3957</v>
      </c>
      <c r="D860" s="13" t="s">
        <v>119</v>
      </c>
      <c r="E860" s="13" t="s">
        <v>2406</v>
      </c>
      <c r="F860" s="11" t="s">
        <v>800</v>
      </c>
      <c r="G860" s="1" t="s">
        <v>801</v>
      </c>
      <c r="H860" s="1" t="s">
        <v>193</v>
      </c>
      <c r="I860" s="1" t="s">
        <v>1873</v>
      </c>
      <c r="J860" s="2">
        <v>1655388</v>
      </c>
      <c r="K860" s="2">
        <v>1652000</v>
      </c>
      <c r="L860" s="2">
        <v>1652000</v>
      </c>
      <c r="M860" s="2">
        <v>1255891.906</v>
      </c>
      <c r="N860" s="6">
        <f t="shared" si="13"/>
        <v>0.7602251246973365</v>
      </c>
      <c r="O860" s="2">
        <v>1265000</v>
      </c>
      <c r="P860" s="2">
        <v>553000</v>
      </c>
    </row>
    <row r="861" spans="1:16" ht="30" x14ac:dyDescent="0.25">
      <c r="A861" s="1" t="s">
        <v>4011</v>
      </c>
      <c r="B861" s="1" t="s">
        <v>85</v>
      </c>
      <c r="C861" s="22" t="s">
        <v>3957</v>
      </c>
      <c r="D861" s="13" t="s">
        <v>119</v>
      </c>
      <c r="E861" s="13" t="s">
        <v>2406</v>
      </c>
      <c r="F861" s="11" t="s">
        <v>4541</v>
      </c>
      <c r="G861" s="1" t="s">
        <v>4542</v>
      </c>
      <c r="H861" s="1" t="s">
        <v>802</v>
      </c>
      <c r="I861" s="1" t="s">
        <v>4543</v>
      </c>
      <c r="J861" s="2">
        <v>0</v>
      </c>
      <c r="K861" s="2">
        <v>61000</v>
      </c>
      <c r="L861" s="2">
        <v>61000</v>
      </c>
      <c r="M861" s="2">
        <v>58973.525999999998</v>
      </c>
      <c r="N861" s="6">
        <f t="shared" si="13"/>
        <v>0.96677911475409828</v>
      </c>
      <c r="O861" s="2">
        <v>0</v>
      </c>
      <c r="P861" s="2">
        <v>0</v>
      </c>
    </row>
    <row r="862" spans="1:16" ht="210" x14ac:dyDescent="0.25">
      <c r="A862" s="1" t="s">
        <v>4011</v>
      </c>
      <c r="B862" s="1" t="s">
        <v>85</v>
      </c>
      <c r="C862" s="22" t="s">
        <v>3957</v>
      </c>
      <c r="D862" s="13" t="s">
        <v>119</v>
      </c>
      <c r="E862" s="13" t="s">
        <v>2409</v>
      </c>
      <c r="F862" s="11" t="s">
        <v>803</v>
      </c>
      <c r="G862" s="1" t="s">
        <v>804</v>
      </c>
      <c r="H862" s="1" t="s">
        <v>193</v>
      </c>
      <c r="I862" s="1" t="s">
        <v>1874</v>
      </c>
      <c r="J862" s="2">
        <v>4659275</v>
      </c>
      <c r="K862" s="2">
        <v>5967000</v>
      </c>
      <c r="L862" s="2">
        <v>5967000</v>
      </c>
      <c r="M862" s="2">
        <v>4319513.0770000005</v>
      </c>
      <c r="N862" s="6">
        <f t="shared" si="13"/>
        <v>0.72390029780459197</v>
      </c>
      <c r="O862" s="2">
        <v>3689000</v>
      </c>
      <c r="P862" s="2">
        <v>3011000</v>
      </c>
    </row>
    <row r="863" spans="1:16" ht="75" x14ac:dyDescent="0.25">
      <c r="A863" s="1" t="s">
        <v>4011</v>
      </c>
      <c r="B863" s="1" t="s">
        <v>85</v>
      </c>
      <c r="C863" s="22" t="s">
        <v>3957</v>
      </c>
      <c r="D863" s="13" t="s">
        <v>119</v>
      </c>
      <c r="E863" s="13" t="s">
        <v>2410</v>
      </c>
      <c r="F863" s="11" t="s">
        <v>5640</v>
      </c>
      <c r="G863" s="1" t="s">
        <v>5641</v>
      </c>
      <c r="H863" s="1" t="s">
        <v>193</v>
      </c>
      <c r="I863" s="1" t="s">
        <v>5642</v>
      </c>
      <c r="J863" s="2">
        <v>0</v>
      </c>
      <c r="K863" s="2">
        <v>10000</v>
      </c>
      <c r="L863" s="2">
        <v>10000</v>
      </c>
      <c r="M863" s="2">
        <v>8102.6620000000003</v>
      </c>
      <c r="N863" s="6">
        <f t="shared" si="13"/>
        <v>0.81026620000000005</v>
      </c>
      <c r="O863" s="2">
        <v>0</v>
      </c>
      <c r="P863" s="2">
        <v>0</v>
      </c>
    </row>
    <row r="864" spans="1:16" ht="75" x14ac:dyDescent="0.25">
      <c r="A864" s="1" t="s">
        <v>4011</v>
      </c>
      <c r="B864" s="1" t="s">
        <v>85</v>
      </c>
      <c r="C864" s="22" t="s">
        <v>3957</v>
      </c>
      <c r="D864" s="13" t="s">
        <v>119</v>
      </c>
      <c r="E864" s="13" t="s">
        <v>2406</v>
      </c>
      <c r="F864" s="11" t="s">
        <v>5643</v>
      </c>
      <c r="G864" s="1" t="s">
        <v>5644</v>
      </c>
      <c r="H864" s="1" t="s">
        <v>193</v>
      </c>
      <c r="I864" s="1" t="s">
        <v>5642</v>
      </c>
      <c r="J864" s="2">
        <v>0</v>
      </c>
      <c r="K864" s="2">
        <v>10000</v>
      </c>
      <c r="L864" s="2">
        <v>10000</v>
      </c>
      <c r="M864" s="2">
        <v>8102.6610000000001</v>
      </c>
      <c r="N864" s="6">
        <f t="shared" si="13"/>
        <v>0.81026609999999999</v>
      </c>
      <c r="O864" s="2">
        <v>0</v>
      </c>
      <c r="P864" s="2">
        <v>0</v>
      </c>
    </row>
    <row r="865" spans="1:16" ht="30" x14ac:dyDescent="0.25">
      <c r="A865" s="1" t="s">
        <v>4011</v>
      </c>
      <c r="B865" s="1" t="s">
        <v>85</v>
      </c>
      <c r="C865" s="22" t="s">
        <v>3957</v>
      </c>
      <c r="D865" s="13" t="s">
        <v>146</v>
      </c>
      <c r="E865" s="13" t="s">
        <v>2415</v>
      </c>
      <c r="F865" s="11" t="s">
        <v>1875</v>
      </c>
      <c r="G865" s="1" t="s">
        <v>1876</v>
      </c>
      <c r="H865" s="1" t="s">
        <v>88</v>
      </c>
      <c r="I865" s="1" t="s">
        <v>281</v>
      </c>
      <c r="J865" s="2">
        <v>159450</v>
      </c>
      <c r="K865" s="2">
        <v>160000</v>
      </c>
      <c r="L865" s="2">
        <v>160000</v>
      </c>
      <c r="M865" s="2">
        <v>73657.548999999999</v>
      </c>
      <c r="N865" s="6">
        <f t="shared" si="13"/>
        <v>0.46035968124999999</v>
      </c>
      <c r="O865" s="2">
        <v>9000</v>
      </c>
      <c r="P865" s="2">
        <v>0</v>
      </c>
    </row>
    <row r="866" spans="1:16" ht="30" x14ac:dyDescent="0.25">
      <c r="A866" s="1" t="s">
        <v>4011</v>
      </c>
      <c r="B866" s="1" t="s">
        <v>85</v>
      </c>
      <c r="C866" s="22" t="s">
        <v>3957</v>
      </c>
      <c r="D866" s="13" t="s">
        <v>146</v>
      </c>
      <c r="E866" s="13" t="s">
        <v>2415</v>
      </c>
      <c r="F866" s="11" t="s">
        <v>4187</v>
      </c>
      <c r="G866" s="1" t="s">
        <v>4188</v>
      </c>
      <c r="H866" s="1" t="s">
        <v>88</v>
      </c>
      <c r="I866" s="1" t="s">
        <v>805</v>
      </c>
      <c r="J866" s="2">
        <v>0</v>
      </c>
      <c r="K866" s="2">
        <v>23000</v>
      </c>
      <c r="L866" s="2">
        <v>23000</v>
      </c>
      <c r="M866" s="2">
        <v>22627.74</v>
      </c>
      <c r="N866" s="6">
        <f t="shared" si="13"/>
        <v>0.9838147826086957</v>
      </c>
      <c r="O866" s="2">
        <v>0</v>
      </c>
      <c r="P866" s="2">
        <v>0</v>
      </c>
    </row>
    <row r="867" spans="1:16" ht="30" x14ac:dyDescent="0.25">
      <c r="A867" s="1" t="s">
        <v>4011</v>
      </c>
      <c r="B867" s="1" t="s">
        <v>85</v>
      </c>
      <c r="C867" s="22" t="s">
        <v>3957</v>
      </c>
      <c r="D867" s="13" t="s">
        <v>118</v>
      </c>
      <c r="E867" s="13" t="s">
        <v>2415</v>
      </c>
      <c r="F867" s="11" t="s">
        <v>4189</v>
      </c>
      <c r="G867" s="1" t="s">
        <v>4190</v>
      </c>
      <c r="H867" s="1" t="s">
        <v>194</v>
      </c>
      <c r="I867" s="1" t="s">
        <v>4191</v>
      </c>
      <c r="J867" s="2">
        <v>0</v>
      </c>
      <c r="K867" s="2">
        <v>22000</v>
      </c>
      <c r="L867" s="2">
        <v>22000</v>
      </c>
      <c r="M867" s="2">
        <v>21171.759999999998</v>
      </c>
      <c r="N867" s="6">
        <f t="shared" si="13"/>
        <v>0.96235272727272725</v>
      </c>
      <c r="O867" s="2">
        <v>0</v>
      </c>
      <c r="P867" s="2">
        <v>0</v>
      </c>
    </row>
    <row r="868" spans="1:16" ht="30" x14ac:dyDescent="0.25">
      <c r="A868" s="1" t="s">
        <v>4011</v>
      </c>
      <c r="B868" s="1" t="s">
        <v>85</v>
      </c>
      <c r="C868" s="22" t="s">
        <v>3957</v>
      </c>
      <c r="D868" s="13" t="s">
        <v>121</v>
      </c>
      <c r="E868" s="13" t="s">
        <v>2413</v>
      </c>
      <c r="F868" s="11" t="s">
        <v>4192</v>
      </c>
      <c r="G868" s="1" t="s">
        <v>4193</v>
      </c>
      <c r="H868" s="1" t="s">
        <v>88</v>
      </c>
      <c r="I868" s="1" t="s">
        <v>4194</v>
      </c>
      <c r="J868" s="2">
        <v>0</v>
      </c>
      <c r="K868" s="2">
        <v>43000</v>
      </c>
      <c r="L868" s="2">
        <v>43000</v>
      </c>
      <c r="M868" s="2">
        <v>41582.951000000001</v>
      </c>
      <c r="N868" s="6">
        <f t="shared" si="13"/>
        <v>0.96704537209302333</v>
      </c>
      <c r="O868" s="2">
        <v>0</v>
      </c>
      <c r="P868" s="2">
        <v>0</v>
      </c>
    </row>
    <row r="869" spans="1:16" ht="30" x14ac:dyDescent="0.25">
      <c r="A869" s="1" t="s">
        <v>4011</v>
      </c>
      <c r="B869" s="1" t="s">
        <v>85</v>
      </c>
      <c r="C869" s="22" t="s">
        <v>3957</v>
      </c>
      <c r="D869" s="13" t="s">
        <v>119</v>
      </c>
      <c r="E869" s="13" t="s">
        <v>2406</v>
      </c>
      <c r="F869" s="11" t="s">
        <v>2883</v>
      </c>
      <c r="G869" s="1" t="s">
        <v>5208</v>
      </c>
      <c r="H869" s="1" t="s">
        <v>194</v>
      </c>
      <c r="I869" s="1" t="s">
        <v>796</v>
      </c>
      <c r="J869" s="2">
        <v>53150</v>
      </c>
      <c r="K869" s="2">
        <v>350000</v>
      </c>
      <c r="L869" s="2">
        <v>350000</v>
      </c>
      <c r="M869" s="2">
        <v>85.944000000000003</v>
      </c>
      <c r="N869" s="6">
        <f t="shared" si="13"/>
        <v>2.4555428571428571E-4</v>
      </c>
      <c r="O869" s="2">
        <v>100000</v>
      </c>
      <c r="P869" s="2">
        <v>0</v>
      </c>
    </row>
    <row r="870" spans="1:16" ht="30" x14ac:dyDescent="0.25">
      <c r="A870" s="1" t="s">
        <v>4011</v>
      </c>
      <c r="B870" s="1" t="s">
        <v>85</v>
      </c>
      <c r="C870" s="22" t="s">
        <v>3957</v>
      </c>
      <c r="D870" s="13" t="s">
        <v>119</v>
      </c>
      <c r="E870" s="13" t="s">
        <v>2406</v>
      </c>
      <c r="F870" s="11" t="s">
        <v>806</v>
      </c>
      <c r="G870" s="1" t="s">
        <v>5209</v>
      </c>
      <c r="H870" s="1" t="s">
        <v>802</v>
      </c>
      <c r="I870" s="1" t="s">
        <v>3318</v>
      </c>
      <c r="J870" s="2">
        <v>79725</v>
      </c>
      <c r="K870" s="2">
        <v>1397000</v>
      </c>
      <c r="L870" s="2">
        <v>1397000</v>
      </c>
      <c r="M870" s="2">
        <v>495636.77799999999</v>
      </c>
      <c r="N870" s="6">
        <f t="shared" si="13"/>
        <v>0.35478652684323547</v>
      </c>
      <c r="O870" s="2">
        <v>0</v>
      </c>
      <c r="P870" s="2">
        <v>0</v>
      </c>
    </row>
    <row r="871" spans="1:16" ht="30" x14ac:dyDescent="0.25">
      <c r="A871" s="1" t="s">
        <v>4011</v>
      </c>
      <c r="B871" s="1" t="s">
        <v>85</v>
      </c>
      <c r="C871" s="22" t="s">
        <v>3957</v>
      </c>
      <c r="D871" s="13" t="s">
        <v>150</v>
      </c>
      <c r="E871" s="13" t="s">
        <v>2421</v>
      </c>
      <c r="F871" s="11" t="s">
        <v>1877</v>
      </c>
      <c r="G871" s="1" t="s">
        <v>1878</v>
      </c>
      <c r="H871" s="1" t="s">
        <v>90</v>
      </c>
      <c r="I871" s="1" t="s">
        <v>795</v>
      </c>
      <c r="J871" s="2">
        <v>212600</v>
      </c>
      <c r="K871" s="2">
        <v>273600</v>
      </c>
      <c r="L871" s="2">
        <v>273600</v>
      </c>
      <c r="M871" s="2">
        <v>58135</v>
      </c>
      <c r="N871" s="6">
        <f t="shared" si="13"/>
        <v>0.21248172514619884</v>
      </c>
      <c r="O871" s="2">
        <v>3455000</v>
      </c>
      <c r="P871" s="2">
        <v>2397000</v>
      </c>
    </row>
    <row r="872" spans="1:16" ht="30" x14ac:dyDescent="0.25">
      <c r="A872" s="1" t="s">
        <v>4011</v>
      </c>
      <c r="B872" s="1" t="s">
        <v>85</v>
      </c>
      <c r="C872" s="22" t="s">
        <v>3957</v>
      </c>
      <c r="D872" s="13" t="s">
        <v>119</v>
      </c>
      <c r="E872" s="13" t="s">
        <v>2419</v>
      </c>
      <c r="F872" s="11" t="s">
        <v>807</v>
      </c>
      <c r="G872" s="1" t="s">
        <v>808</v>
      </c>
      <c r="H872" s="1" t="s">
        <v>88</v>
      </c>
      <c r="I872" s="1" t="s">
        <v>799</v>
      </c>
      <c r="J872" s="2">
        <v>41583</v>
      </c>
      <c r="K872" s="2">
        <v>40000</v>
      </c>
      <c r="L872" s="2">
        <v>40000</v>
      </c>
      <c r="M872" s="2">
        <v>36007.019999999997</v>
      </c>
      <c r="N872" s="6">
        <f t="shared" si="13"/>
        <v>0.90017549999999991</v>
      </c>
      <c r="O872" s="2">
        <v>0</v>
      </c>
      <c r="P872" s="2">
        <v>0</v>
      </c>
    </row>
    <row r="873" spans="1:16" ht="30" x14ac:dyDescent="0.25">
      <c r="A873" s="1" t="s">
        <v>4011</v>
      </c>
      <c r="B873" s="1" t="s">
        <v>85</v>
      </c>
      <c r="C873" s="22" t="s">
        <v>3957</v>
      </c>
      <c r="D873" s="13" t="s">
        <v>146</v>
      </c>
      <c r="E873" s="13" t="s">
        <v>146</v>
      </c>
      <c r="F873" s="11" t="s">
        <v>3330</v>
      </c>
      <c r="G873" s="1" t="s">
        <v>3331</v>
      </c>
      <c r="H873" s="1" t="s">
        <v>194</v>
      </c>
      <c r="I873" s="1" t="s">
        <v>3332</v>
      </c>
      <c r="J873" s="2">
        <v>53150</v>
      </c>
      <c r="K873" s="2">
        <v>1354150</v>
      </c>
      <c r="L873" s="2">
        <v>1354150</v>
      </c>
      <c r="M873" s="2">
        <v>213832.098</v>
      </c>
      <c r="N873" s="6">
        <f t="shared" si="13"/>
        <v>0.15790872355352065</v>
      </c>
      <c r="O873" s="2">
        <v>6506000</v>
      </c>
      <c r="P873" s="2">
        <v>5804000</v>
      </c>
    </row>
    <row r="874" spans="1:16" ht="150" x14ac:dyDescent="0.25">
      <c r="A874" s="1" t="s">
        <v>4011</v>
      </c>
      <c r="B874" s="1" t="s">
        <v>85</v>
      </c>
      <c r="C874" s="22" t="s">
        <v>3957</v>
      </c>
      <c r="D874" s="13" t="s">
        <v>119</v>
      </c>
      <c r="E874" s="13" t="s">
        <v>2406</v>
      </c>
      <c r="F874" s="11" t="s">
        <v>1879</v>
      </c>
      <c r="G874" s="1" t="s">
        <v>5210</v>
      </c>
      <c r="H874" s="1" t="s">
        <v>193</v>
      </c>
      <c r="I874" s="1" t="s">
        <v>1880</v>
      </c>
      <c r="J874" s="2">
        <v>2172772</v>
      </c>
      <c r="K874" s="2">
        <v>1860000</v>
      </c>
      <c r="L874" s="2">
        <v>1860000</v>
      </c>
      <c r="M874" s="2">
        <v>305.30799999999999</v>
      </c>
      <c r="N874" s="6">
        <f t="shared" si="13"/>
        <v>1.6414408602150537E-4</v>
      </c>
      <c r="O874" s="2">
        <v>2664000</v>
      </c>
      <c r="P874" s="2">
        <v>3914000</v>
      </c>
    </row>
    <row r="875" spans="1:16" ht="30" x14ac:dyDescent="0.25">
      <c r="A875" s="1" t="s">
        <v>4011</v>
      </c>
      <c r="B875" s="1" t="s">
        <v>85</v>
      </c>
      <c r="C875" s="22" t="s">
        <v>3957</v>
      </c>
      <c r="D875" s="13" t="s">
        <v>119</v>
      </c>
      <c r="E875" s="13" t="s">
        <v>2410</v>
      </c>
      <c r="F875" s="11" t="s">
        <v>2648</v>
      </c>
      <c r="G875" s="1" t="s">
        <v>5211</v>
      </c>
      <c r="H875" s="1" t="s">
        <v>195</v>
      </c>
      <c r="I875" s="1" t="s">
        <v>4820</v>
      </c>
      <c r="J875" s="2">
        <v>3134776</v>
      </c>
      <c r="K875" s="2">
        <v>1370000</v>
      </c>
      <c r="L875" s="2">
        <v>1370000</v>
      </c>
      <c r="M875" s="2">
        <v>622372.58700000006</v>
      </c>
      <c r="N875" s="6">
        <f t="shared" si="13"/>
        <v>0.45428655985401462</v>
      </c>
      <c r="O875" s="2">
        <v>3996000</v>
      </c>
      <c r="P875" s="2">
        <v>0</v>
      </c>
    </row>
    <row r="876" spans="1:16" ht="30" x14ac:dyDescent="0.25">
      <c r="A876" s="1" t="s">
        <v>4011</v>
      </c>
      <c r="B876" s="1" t="s">
        <v>85</v>
      </c>
      <c r="C876" s="22" t="s">
        <v>3957</v>
      </c>
      <c r="D876" s="13" t="s">
        <v>119</v>
      </c>
      <c r="E876" s="13" t="s">
        <v>2406</v>
      </c>
      <c r="F876" s="11" t="s">
        <v>4544</v>
      </c>
      <c r="G876" s="1" t="s">
        <v>4545</v>
      </c>
      <c r="H876" s="1" t="s">
        <v>7</v>
      </c>
      <c r="I876" s="1" t="s">
        <v>8</v>
      </c>
      <c r="J876" s="2">
        <v>0</v>
      </c>
      <c r="K876" s="2">
        <v>172000</v>
      </c>
      <c r="L876" s="2">
        <v>172000</v>
      </c>
      <c r="M876" s="2">
        <v>42547.936999999998</v>
      </c>
      <c r="N876" s="6">
        <f t="shared" si="13"/>
        <v>0.24737172674418603</v>
      </c>
      <c r="O876" s="2">
        <v>0</v>
      </c>
      <c r="P876" s="2">
        <v>0</v>
      </c>
    </row>
    <row r="877" spans="1:16" ht="210" x14ac:dyDescent="0.25">
      <c r="A877" s="1" t="s">
        <v>4011</v>
      </c>
      <c r="B877" s="1" t="s">
        <v>85</v>
      </c>
      <c r="C877" s="22" t="s">
        <v>3957</v>
      </c>
      <c r="D877" s="13" t="s">
        <v>119</v>
      </c>
      <c r="E877" s="13" t="s">
        <v>2406</v>
      </c>
      <c r="F877" s="11" t="s">
        <v>809</v>
      </c>
      <c r="G877" s="1" t="s">
        <v>5212</v>
      </c>
      <c r="H877" s="1" t="s">
        <v>193</v>
      </c>
      <c r="I877" s="1" t="s">
        <v>1874</v>
      </c>
      <c r="J877" s="2">
        <v>2119411</v>
      </c>
      <c r="K877" s="2">
        <v>1649000</v>
      </c>
      <c r="L877" s="2">
        <v>1649000</v>
      </c>
      <c r="M877" s="2">
        <v>1070082.9639999999</v>
      </c>
      <c r="N877" s="6">
        <f t="shared" si="13"/>
        <v>0.64892841964827164</v>
      </c>
      <c r="O877" s="2">
        <v>1344000</v>
      </c>
      <c r="P877" s="2">
        <v>1476000</v>
      </c>
    </row>
    <row r="878" spans="1:16" ht="30" x14ac:dyDescent="0.25">
      <c r="A878" s="1" t="s">
        <v>4011</v>
      </c>
      <c r="B878" s="1" t="s">
        <v>85</v>
      </c>
      <c r="C878" s="22" t="s">
        <v>3957</v>
      </c>
      <c r="D878" s="13" t="s">
        <v>146</v>
      </c>
      <c r="E878" s="13" t="s">
        <v>2415</v>
      </c>
      <c r="F878" s="11" t="s">
        <v>1881</v>
      </c>
      <c r="G878" s="1" t="s">
        <v>5213</v>
      </c>
      <c r="H878" s="1" t="s">
        <v>194</v>
      </c>
      <c r="I878" s="1" t="s">
        <v>796</v>
      </c>
      <c r="J878" s="2">
        <v>306249</v>
      </c>
      <c r="K878" s="2">
        <v>416000</v>
      </c>
      <c r="L878" s="2">
        <v>416000</v>
      </c>
      <c r="M878" s="2">
        <v>48797.16</v>
      </c>
      <c r="N878" s="6">
        <f t="shared" si="13"/>
        <v>0.1173008653846154</v>
      </c>
      <c r="O878" s="2">
        <v>74000</v>
      </c>
      <c r="P878" s="2">
        <v>0</v>
      </c>
    </row>
    <row r="879" spans="1:16" ht="30" x14ac:dyDescent="0.25">
      <c r="A879" s="1" t="s">
        <v>4011</v>
      </c>
      <c r="B879" s="1" t="s">
        <v>85</v>
      </c>
      <c r="C879" s="22" t="s">
        <v>3957</v>
      </c>
      <c r="D879" s="13" t="s">
        <v>121</v>
      </c>
      <c r="E879" s="13" t="s">
        <v>121</v>
      </c>
      <c r="F879" s="11" t="s">
        <v>5517</v>
      </c>
      <c r="G879" s="1" t="s">
        <v>5518</v>
      </c>
      <c r="H879" s="1" t="s">
        <v>194</v>
      </c>
      <c r="I879" s="1" t="s">
        <v>793</v>
      </c>
      <c r="J879" s="2">
        <v>0</v>
      </c>
      <c r="K879" s="2">
        <v>50500</v>
      </c>
      <c r="L879" s="2">
        <v>50500</v>
      </c>
      <c r="M879" s="2">
        <v>0</v>
      </c>
      <c r="N879" s="6">
        <f t="shared" si="13"/>
        <v>0</v>
      </c>
      <c r="O879" s="2">
        <v>442000</v>
      </c>
      <c r="P879" s="2">
        <v>140000</v>
      </c>
    </row>
    <row r="880" spans="1:16" ht="30" x14ac:dyDescent="0.25">
      <c r="A880" s="1" t="s">
        <v>4011</v>
      </c>
      <c r="B880" s="1" t="s">
        <v>85</v>
      </c>
      <c r="C880" s="22" t="s">
        <v>3957</v>
      </c>
      <c r="D880" s="13" t="s">
        <v>146</v>
      </c>
      <c r="E880" s="13" t="s">
        <v>146</v>
      </c>
      <c r="F880" s="11" t="s">
        <v>2715</v>
      </c>
      <c r="G880" s="1" t="s">
        <v>5214</v>
      </c>
      <c r="H880" s="1" t="s">
        <v>88</v>
      </c>
      <c r="I880" s="1" t="s">
        <v>805</v>
      </c>
      <c r="J880" s="2">
        <v>137138</v>
      </c>
      <c r="K880" s="2">
        <v>131000</v>
      </c>
      <c r="L880" s="2">
        <v>131000</v>
      </c>
      <c r="M880" s="2">
        <v>62298.413999999997</v>
      </c>
      <c r="N880" s="6">
        <f t="shared" si="13"/>
        <v>0.47556041221374046</v>
      </c>
      <c r="O880" s="2">
        <v>0</v>
      </c>
      <c r="P880" s="2">
        <v>0</v>
      </c>
    </row>
    <row r="881" spans="1:16" ht="30" x14ac:dyDescent="0.25">
      <c r="A881" s="1" t="s">
        <v>4011</v>
      </c>
      <c r="B881" s="1" t="s">
        <v>85</v>
      </c>
      <c r="C881" s="22" t="s">
        <v>3957</v>
      </c>
      <c r="D881" s="13" t="s">
        <v>119</v>
      </c>
      <c r="E881" s="13" t="s">
        <v>2408</v>
      </c>
      <c r="F881" s="11" t="s">
        <v>3322</v>
      </c>
      <c r="G881" s="1" t="s">
        <v>5215</v>
      </c>
      <c r="H881" s="1" t="s">
        <v>7</v>
      </c>
      <c r="I881" s="1" t="s">
        <v>8</v>
      </c>
      <c r="J881" s="2">
        <v>546091</v>
      </c>
      <c r="K881" s="2">
        <v>493000</v>
      </c>
      <c r="L881" s="2">
        <v>493000</v>
      </c>
      <c r="M881" s="2">
        <v>473790.56699999998</v>
      </c>
      <c r="N881" s="6">
        <f t="shared" si="13"/>
        <v>0.96103563286004057</v>
      </c>
      <c r="O881" s="2">
        <v>0</v>
      </c>
      <c r="P881" s="2">
        <v>0</v>
      </c>
    </row>
    <row r="882" spans="1:16" ht="30" x14ac:dyDescent="0.25">
      <c r="A882" s="1" t="s">
        <v>4011</v>
      </c>
      <c r="B882" s="1" t="s">
        <v>85</v>
      </c>
      <c r="C882" s="22" t="s">
        <v>3957</v>
      </c>
      <c r="D882" s="13" t="s">
        <v>119</v>
      </c>
      <c r="E882" s="13" t="s">
        <v>2410</v>
      </c>
      <c r="F882" s="11" t="s">
        <v>1644</v>
      </c>
      <c r="G882" s="1" t="s">
        <v>3308</v>
      </c>
      <c r="H882" s="1" t="s">
        <v>7</v>
      </c>
      <c r="I882" s="1" t="s">
        <v>8</v>
      </c>
      <c r="J882" s="2">
        <v>5721066</v>
      </c>
      <c r="K882" s="2">
        <v>4166000</v>
      </c>
      <c r="L882" s="2">
        <v>4166000</v>
      </c>
      <c r="M882" s="2">
        <v>3728626.8830000004</v>
      </c>
      <c r="N882" s="6">
        <f t="shared" si="13"/>
        <v>0.89501365410465683</v>
      </c>
      <c r="O882" s="2">
        <v>3752000</v>
      </c>
      <c r="P882" s="2">
        <v>0</v>
      </c>
    </row>
    <row r="883" spans="1:16" ht="30" x14ac:dyDescent="0.25">
      <c r="A883" s="1" t="s">
        <v>4011</v>
      </c>
      <c r="B883" s="1" t="s">
        <v>85</v>
      </c>
      <c r="C883" s="22" t="s">
        <v>3957</v>
      </c>
      <c r="D883" s="13" t="s">
        <v>115</v>
      </c>
      <c r="E883" s="13" t="s">
        <v>115</v>
      </c>
      <c r="F883" s="11" t="s">
        <v>3328</v>
      </c>
      <c r="G883" s="1" t="s">
        <v>5858</v>
      </c>
      <c r="H883" s="1" t="s">
        <v>88</v>
      </c>
      <c r="I883" s="1" t="s">
        <v>799</v>
      </c>
      <c r="J883" s="2">
        <v>53150</v>
      </c>
      <c r="K883" s="2">
        <v>0</v>
      </c>
      <c r="L883" s="2">
        <v>0</v>
      </c>
      <c r="M883" s="2">
        <v>0</v>
      </c>
      <c r="N883" s="6" t="str">
        <f t="shared" si="13"/>
        <v>-</v>
      </c>
      <c r="O883" s="2">
        <v>0</v>
      </c>
      <c r="P883" s="2">
        <v>0</v>
      </c>
    </row>
    <row r="884" spans="1:16" ht="30" x14ac:dyDescent="0.25">
      <c r="A884" s="1" t="s">
        <v>4011</v>
      </c>
      <c r="B884" s="1" t="s">
        <v>85</v>
      </c>
      <c r="C884" s="22" t="s">
        <v>3957</v>
      </c>
      <c r="D884" s="13" t="s">
        <v>119</v>
      </c>
      <c r="E884" s="13" t="s">
        <v>2408</v>
      </c>
      <c r="F884" s="11" t="s">
        <v>2792</v>
      </c>
      <c r="G884" s="1" t="s">
        <v>2793</v>
      </c>
      <c r="H884" s="1" t="s">
        <v>7</v>
      </c>
      <c r="I884" s="1" t="s">
        <v>8</v>
      </c>
      <c r="J884" s="2">
        <v>283821</v>
      </c>
      <c r="K884" s="2">
        <v>850000</v>
      </c>
      <c r="L884" s="2">
        <v>850000</v>
      </c>
      <c r="M884" s="2">
        <v>718912.4</v>
      </c>
      <c r="N884" s="6">
        <f t="shared" si="13"/>
        <v>0.84577929411764707</v>
      </c>
      <c r="O884" s="2">
        <v>0</v>
      </c>
      <c r="P884" s="2">
        <v>0</v>
      </c>
    </row>
    <row r="885" spans="1:16" x14ac:dyDescent="0.25">
      <c r="A885" s="1" t="s">
        <v>4011</v>
      </c>
      <c r="B885" s="1" t="s">
        <v>85</v>
      </c>
      <c r="C885" s="22" t="s">
        <v>3957</v>
      </c>
      <c r="D885" s="13" t="s">
        <v>119</v>
      </c>
      <c r="E885" s="13" t="s">
        <v>2406</v>
      </c>
      <c r="F885" s="11" t="s">
        <v>4943</v>
      </c>
      <c r="G885" s="1" t="s">
        <v>4944</v>
      </c>
      <c r="H885" s="1" t="s">
        <v>7</v>
      </c>
      <c r="I885" s="1" t="s">
        <v>8</v>
      </c>
      <c r="J885" s="2">
        <v>0</v>
      </c>
      <c r="K885" s="2">
        <v>3184500</v>
      </c>
      <c r="L885" s="2">
        <v>3184500</v>
      </c>
      <c r="M885" s="2">
        <v>44643.525999999998</v>
      </c>
      <c r="N885" s="6">
        <f t="shared" si="13"/>
        <v>1.4019006437431307E-2</v>
      </c>
      <c r="O885" s="2">
        <v>1989000</v>
      </c>
      <c r="P885" s="2">
        <v>0</v>
      </c>
    </row>
    <row r="886" spans="1:16" ht="210" x14ac:dyDescent="0.25">
      <c r="A886" s="1" t="s">
        <v>4011</v>
      </c>
      <c r="B886" s="1" t="s">
        <v>85</v>
      </c>
      <c r="C886" s="22" t="s">
        <v>3957</v>
      </c>
      <c r="D886" s="13" t="s">
        <v>119</v>
      </c>
      <c r="E886" s="13" t="s">
        <v>2411</v>
      </c>
      <c r="F886" s="11" t="s">
        <v>3306</v>
      </c>
      <c r="G886" s="1" t="s">
        <v>3307</v>
      </c>
      <c r="H886" s="1" t="s">
        <v>193</v>
      </c>
      <c r="I886" s="1" t="s">
        <v>1873</v>
      </c>
      <c r="J886" s="2">
        <v>4625385</v>
      </c>
      <c r="K886" s="2">
        <v>5310457</v>
      </c>
      <c r="L886" s="2">
        <v>5310457</v>
      </c>
      <c r="M886" s="2">
        <v>2422659.9639999997</v>
      </c>
      <c r="N886" s="6">
        <f t="shared" si="13"/>
        <v>0.45620555142429353</v>
      </c>
      <c r="O886" s="2">
        <v>0</v>
      </c>
      <c r="P886" s="2">
        <v>0</v>
      </c>
    </row>
    <row r="887" spans="1:16" ht="210" x14ac:dyDescent="0.25">
      <c r="A887" s="1" t="s">
        <v>4011</v>
      </c>
      <c r="B887" s="1" t="s">
        <v>85</v>
      </c>
      <c r="C887" s="22" t="s">
        <v>3957</v>
      </c>
      <c r="D887" s="13" t="s">
        <v>119</v>
      </c>
      <c r="E887" s="13" t="s">
        <v>2412</v>
      </c>
      <c r="F887" s="11" t="s">
        <v>3315</v>
      </c>
      <c r="G887" s="1" t="s">
        <v>5859</v>
      </c>
      <c r="H887" s="1" t="s">
        <v>193</v>
      </c>
      <c r="I887" s="1" t="s">
        <v>1873</v>
      </c>
      <c r="J887" s="2">
        <v>846871</v>
      </c>
      <c r="K887" s="2">
        <v>0</v>
      </c>
      <c r="L887" s="2">
        <v>0</v>
      </c>
      <c r="M887" s="2">
        <v>0</v>
      </c>
      <c r="N887" s="6" t="str">
        <f t="shared" si="13"/>
        <v>-</v>
      </c>
      <c r="O887" s="2">
        <v>0</v>
      </c>
      <c r="P887" s="2">
        <v>0</v>
      </c>
    </row>
    <row r="888" spans="1:16" x14ac:dyDescent="0.25">
      <c r="A888" s="1" t="s">
        <v>4011</v>
      </c>
      <c r="B888" s="1" t="s">
        <v>85</v>
      </c>
      <c r="C888" s="22" t="s">
        <v>3957</v>
      </c>
      <c r="D888" s="13" t="s">
        <v>119</v>
      </c>
      <c r="E888" s="13" t="s">
        <v>2410</v>
      </c>
      <c r="F888" s="11" t="s">
        <v>3309</v>
      </c>
      <c r="G888" s="1" t="s">
        <v>3310</v>
      </c>
      <c r="H888" s="1" t="s">
        <v>7</v>
      </c>
      <c r="I888" s="1" t="s">
        <v>8</v>
      </c>
      <c r="J888" s="2">
        <v>4454577</v>
      </c>
      <c r="K888" s="2">
        <v>0</v>
      </c>
      <c r="L888" s="2">
        <v>0</v>
      </c>
      <c r="M888" s="2">
        <v>0</v>
      </c>
      <c r="N888" s="6" t="str">
        <f t="shared" si="13"/>
        <v>-</v>
      </c>
      <c r="O888" s="2">
        <v>0</v>
      </c>
      <c r="P888" s="2">
        <v>0</v>
      </c>
    </row>
    <row r="889" spans="1:16" x14ac:dyDescent="0.25">
      <c r="A889" s="1" t="s">
        <v>4011</v>
      </c>
      <c r="B889" s="1" t="s">
        <v>85</v>
      </c>
      <c r="C889" s="22" t="s">
        <v>3957</v>
      </c>
      <c r="D889" s="13" t="s">
        <v>119</v>
      </c>
      <c r="E889" s="13" t="s">
        <v>2406</v>
      </c>
      <c r="F889" s="11" t="s">
        <v>3319</v>
      </c>
      <c r="G889" s="1" t="s">
        <v>3320</v>
      </c>
      <c r="H889" s="1" t="s">
        <v>7</v>
      </c>
      <c r="I889" s="1" t="s">
        <v>8</v>
      </c>
      <c r="J889" s="2">
        <v>708667</v>
      </c>
      <c r="K889" s="2">
        <v>0</v>
      </c>
      <c r="L889" s="2">
        <v>0</v>
      </c>
      <c r="M889" s="2">
        <v>0</v>
      </c>
      <c r="N889" s="6" t="str">
        <f t="shared" si="13"/>
        <v>-</v>
      </c>
      <c r="O889" s="2">
        <v>0</v>
      </c>
      <c r="P889" s="2">
        <v>0</v>
      </c>
    </row>
    <row r="890" spans="1:16" ht="30" x14ac:dyDescent="0.25">
      <c r="A890" s="1" t="s">
        <v>4011</v>
      </c>
      <c r="B890" s="1" t="s">
        <v>85</v>
      </c>
      <c r="C890" s="22" t="s">
        <v>3957</v>
      </c>
      <c r="D890" s="13" t="s">
        <v>119</v>
      </c>
      <c r="E890" s="13" t="s">
        <v>2410</v>
      </c>
      <c r="F890" s="11" t="s">
        <v>3311</v>
      </c>
      <c r="G890" s="1" t="s">
        <v>3312</v>
      </c>
      <c r="H890" s="1" t="s">
        <v>7</v>
      </c>
      <c r="I890" s="1" t="s">
        <v>8</v>
      </c>
      <c r="J890" s="2">
        <v>2227289</v>
      </c>
      <c r="K890" s="2">
        <v>0</v>
      </c>
      <c r="L890" s="2">
        <v>0</v>
      </c>
      <c r="M890" s="2">
        <v>0</v>
      </c>
      <c r="N890" s="6" t="str">
        <f t="shared" si="13"/>
        <v>-</v>
      </c>
      <c r="O890" s="2">
        <v>0</v>
      </c>
      <c r="P890" s="2">
        <v>0</v>
      </c>
    </row>
    <row r="891" spans="1:16" ht="30" x14ac:dyDescent="0.25">
      <c r="A891" s="1" t="s">
        <v>4011</v>
      </c>
      <c r="B891" s="1" t="s">
        <v>85</v>
      </c>
      <c r="C891" s="22" t="s">
        <v>3957</v>
      </c>
      <c r="D891" s="13" t="s">
        <v>119</v>
      </c>
      <c r="E891" s="13" t="s">
        <v>2406</v>
      </c>
      <c r="F891" s="11" t="s">
        <v>3321</v>
      </c>
      <c r="G891" s="1" t="s">
        <v>5860</v>
      </c>
      <c r="H891" s="1" t="s">
        <v>7</v>
      </c>
      <c r="I891" s="1" t="s">
        <v>8</v>
      </c>
      <c r="J891" s="2">
        <v>8102213</v>
      </c>
      <c r="K891" s="2">
        <v>0</v>
      </c>
      <c r="L891" s="2">
        <v>0</v>
      </c>
      <c r="M891" s="2">
        <v>0</v>
      </c>
      <c r="N891" s="6" t="str">
        <f t="shared" si="13"/>
        <v>-</v>
      </c>
      <c r="O891" s="2">
        <v>0</v>
      </c>
      <c r="P891" s="2">
        <v>0</v>
      </c>
    </row>
    <row r="892" spans="1:16" ht="30" x14ac:dyDescent="0.25">
      <c r="A892" s="1" t="s">
        <v>4011</v>
      </c>
      <c r="B892" s="1" t="s">
        <v>85</v>
      </c>
      <c r="C892" s="22" t="s">
        <v>3957</v>
      </c>
      <c r="D892" s="13" t="s">
        <v>119</v>
      </c>
      <c r="E892" s="13" t="s">
        <v>2419</v>
      </c>
      <c r="F892" s="11" t="s">
        <v>3316</v>
      </c>
      <c r="G892" s="1" t="s">
        <v>3317</v>
      </c>
      <c r="H892" s="1" t="s">
        <v>7</v>
      </c>
      <c r="I892" s="1" t="s">
        <v>8</v>
      </c>
      <c r="J892" s="2">
        <v>11799</v>
      </c>
      <c r="K892" s="2">
        <v>0</v>
      </c>
      <c r="L892" s="2">
        <v>0</v>
      </c>
      <c r="M892" s="2">
        <v>0</v>
      </c>
      <c r="N892" s="6" t="str">
        <f t="shared" si="13"/>
        <v>-</v>
      </c>
      <c r="O892" s="2">
        <v>0</v>
      </c>
      <c r="P892" s="2">
        <v>0</v>
      </c>
    </row>
    <row r="893" spans="1:16" ht="30" x14ac:dyDescent="0.25">
      <c r="A893" s="1" t="s">
        <v>4011</v>
      </c>
      <c r="B893" s="1" t="s">
        <v>85</v>
      </c>
      <c r="C893" s="22" t="s">
        <v>3957</v>
      </c>
      <c r="D893" s="13" t="s">
        <v>119</v>
      </c>
      <c r="E893" s="13" t="s">
        <v>2410</v>
      </c>
      <c r="F893" s="11" t="s">
        <v>3313</v>
      </c>
      <c r="G893" s="1" t="s">
        <v>3314</v>
      </c>
      <c r="H893" s="1" t="s">
        <v>7</v>
      </c>
      <c r="I893" s="1" t="s">
        <v>8</v>
      </c>
      <c r="J893" s="2">
        <v>7497435</v>
      </c>
      <c r="K893" s="2">
        <v>0</v>
      </c>
      <c r="L893" s="2">
        <v>0</v>
      </c>
      <c r="M893" s="2">
        <v>0</v>
      </c>
      <c r="N893" s="6" t="str">
        <f t="shared" si="13"/>
        <v>-</v>
      </c>
      <c r="O893" s="2">
        <v>0</v>
      </c>
      <c r="P893" s="2">
        <v>0</v>
      </c>
    </row>
    <row r="894" spans="1:16" ht="30" x14ac:dyDescent="0.25">
      <c r="A894" s="1" t="s">
        <v>4011</v>
      </c>
      <c r="B894" s="1" t="s">
        <v>85</v>
      </c>
      <c r="C894" s="22" t="s">
        <v>3957</v>
      </c>
      <c r="D894" s="13" t="s">
        <v>119</v>
      </c>
      <c r="E894" s="13" t="s">
        <v>2410</v>
      </c>
      <c r="F894" s="11" t="s">
        <v>2884</v>
      </c>
      <c r="G894" s="1" t="s">
        <v>5216</v>
      </c>
      <c r="H894" s="1" t="s">
        <v>7</v>
      </c>
      <c r="I894" s="1" t="s">
        <v>8</v>
      </c>
      <c r="J894" s="2">
        <v>1998444</v>
      </c>
      <c r="K894" s="2">
        <v>5446000</v>
      </c>
      <c r="L894" s="2">
        <v>5446000</v>
      </c>
      <c r="M894" s="2">
        <v>4128413.0529999998</v>
      </c>
      <c r="N894" s="6">
        <f t="shared" si="13"/>
        <v>0.75806335897906718</v>
      </c>
      <c r="O894" s="2">
        <v>13526000</v>
      </c>
      <c r="P894" s="2">
        <v>0</v>
      </c>
    </row>
    <row r="895" spans="1:16" ht="30" x14ac:dyDescent="0.25">
      <c r="A895" s="1" t="s">
        <v>4011</v>
      </c>
      <c r="B895" s="1" t="s">
        <v>85</v>
      </c>
      <c r="C895" s="22" t="s">
        <v>3957</v>
      </c>
      <c r="D895" s="13" t="s">
        <v>115</v>
      </c>
      <c r="E895" s="13" t="s">
        <v>115</v>
      </c>
      <c r="F895" s="11" t="s">
        <v>3329</v>
      </c>
      <c r="G895" s="1" t="s">
        <v>5861</v>
      </c>
      <c r="H895" s="1" t="s">
        <v>88</v>
      </c>
      <c r="I895" s="1" t="s">
        <v>89</v>
      </c>
      <c r="J895" s="2">
        <v>106300</v>
      </c>
      <c r="K895" s="2">
        <v>0</v>
      </c>
      <c r="L895" s="2">
        <v>0</v>
      </c>
      <c r="M895" s="2">
        <v>0</v>
      </c>
      <c r="N895" s="6" t="str">
        <f t="shared" si="13"/>
        <v>-</v>
      </c>
      <c r="O895" s="2">
        <v>0</v>
      </c>
      <c r="P895" s="2">
        <v>0</v>
      </c>
    </row>
    <row r="896" spans="1:16" ht="30" x14ac:dyDescent="0.25">
      <c r="A896" s="1" t="s">
        <v>4011</v>
      </c>
      <c r="B896" s="1" t="s">
        <v>85</v>
      </c>
      <c r="C896" s="22" t="s">
        <v>3957</v>
      </c>
      <c r="D896" s="13" t="s">
        <v>18</v>
      </c>
      <c r="E896" s="13" t="s">
        <v>18</v>
      </c>
      <c r="F896" s="11" t="s">
        <v>3323</v>
      </c>
      <c r="G896" s="1" t="s">
        <v>5862</v>
      </c>
      <c r="H896" s="1" t="s">
        <v>88</v>
      </c>
      <c r="I896" s="1" t="s">
        <v>89</v>
      </c>
      <c r="J896" s="2">
        <v>63780</v>
      </c>
      <c r="K896" s="2">
        <v>0</v>
      </c>
      <c r="L896" s="2">
        <v>0</v>
      </c>
      <c r="M896" s="2">
        <v>0</v>
      </c>
      <c r="N896" s="6" t="str">
        <f t="shared" si="13"/>
        <v>-</v>
      </c>
      <c r="O896" s="2">
        <v>0</v>
      </c>
      <c r="P896" s="2">
        <v>0</v>
      </c>
    </row>
    <row r="897" spans="1:16" x14ac:dyDescent="0.25">
      <c r="A897" s="1" t="s">
        <v>4011</v>
      </c>
      <c r="B897" s="1" t="s">
        <v>85</v>
      </c>
      <c r="C897" s="22" t="s">
        <v>3957</v>
      </c>
      <c r="D897" s="13" t="s">
        <v>119</v>
      </c>
      <c r="E897" s="13" t="s">
        <v>2896</v>
      </c>
      <c r="F897" s="11" t="s">
        <v>3324</v>
      </c>
      <c r="G897" s="1" t="s">
        <v>5863</v>
      </c>
      <c r="H897" s="1" t="s">
        <v>88</v>
      </c>
      <c r="I897" s="1" t="s">
        <v>89</v>
      </c>
      <c r="J897" s="2">
        <v>37535</v>
      </c>
      <c r="K897" s="2">
        <v>0</v>
      </c>
      <c r="L897" s="2">
        <v>0</v>
      </c>
      <c r="M897" s="2">
        <v>0</v>
      </c>
      <c r="N897" s="6" t="str">
        <f t="shared" si="13"/>
        <v>-</v>
      </c>
      <c r="O897" s="2">
        <v>0</v>
      </c>
      <c r="P897" s="2">
        <v>0</v>
      </c>
    </row>
    <row r="898" spans="1:16" ht="30" x14ac:dyDescent="0.25">
      <c r="A898" s="1" t="s">
        <v>4011</v>
      </c>
      <c r="B898" s="1" t="s">
        <v>85</v>
      </c>
      <c r="C898" s="22" t="s">
        <v>3957</v>
      </c>
      <c r="D898" s="13" t="s">
        <v>119</v>
      </c>
      <c r="E898" s="13" t="s">
        <v>2896</v>
      </c>
      <c r="F898" s="11" t="s">
        <v>3325</v>
      </c>
      <c r="G898" s="1" t="s">
        <v>5864</v>
      </c>
      <c r="H898" s="1" t="s">
        <v>88</v>
      </c>
      <c r="I898" s="1" t="s">
        <v>89</v>
      </c>
      <c r="J898" s="2">
        <v>80363</v>
      </c>
      <c r="K898" s="2">
        <v>0</v>
      </c>
      <c r="L898" s="2">
        <v>0</v>
      </c>
      <c r="M898" s="2">
        <v>0</v>
      </c>
      <c r="N898" s="6" t="str">
        <f t="shared" si="13"/>
        <v>-</v>
      </c>
      <c r="O898" s="2">
        <v>0</v>
      </c>
      <c r="P898" s="2">
        <v>0</v>
      </c>
    </row>
    <row r="899" spans="1:16" ht="30" x14ac:dyDescent="0.25">
      <c r="A899" s="1" t="s">
        <v>4011</v>
      </c>
      <c r="B899" s="1" t="s">
        <v>85</v>
      </c>
      <c r="C899" s="22" t="s">
        <v>3957</v>
      </c>
      <c r="D899" s="13" t="s">
        <v>119</v>
      </c>
      <c r="E899" s="13" t="s">
        <v>2896</v>
      </c>
      <c r="F899" s="11" t="s">
        <v>3326</v>
      </c>
      <c r="G899" s="1" t="s">
        <v>3327</v>
      </c>
      <c r="H899" s="1" t="s">
        <v>88</v>
      </c>
      <c r="I899" s="1" t="s">
        <v>89</v>
      </c>
      <c r="J899" s="2">
        <v>1332078</v>
      </c>
      <c r="K899" s="2">
        <v>0</v>
      </c>
      <c r="L899" s="2">
        <v>0</v>
      </c>
      <c r="M899" s="2">
        <v>0</v>
      </c>
      <c r="N899" s="6" t="str">
        <f t="shared" si="13"/>
        <v>-</v>
      </c>
      <c r="O899" s="2">
        <v>0</v>
      </c>
      <c r="P899" s="2">
        <v>0</v>
      </c>
    </row>
    <row r="900" spans="1:16" ht="30" x14ac:dyDescent="0.25">
      <c r="A900" s="1" t="s">
        <v>4011</v>
      </c>
      <c r="B900" s="1" t="s">
        <v>85</v>
      </c>
      <c r="C900" s="22" t="s">
        <v>3957</v>
      </c>
      <c r="D900" s="13" t="s">
        <v>112</v>
      </c>
      <c r="E900" s="13" t="s">
        <v>112</v>
      </c>
      <c r="F900" s="11" t="s">
        <v>3333</v>
      </c>
      <c r="G900" s="1" t="s">
        <v>5865</v>
      </c>
      <c r="H900" s="1" t="s">
        <v>7</v>
      </c>
      <c r="I900" s="1" t="s">
        <v>8</v>
      </c>
      <c r="J900" s="2">
        <v>265750</v>
      </c>
      <c r="K900" s="2">
        <v>0</v>
      </c>
      <c r="L900" s="2">
        <v>0</v>
      </c>
      <c r="M900" s="2">
        <v>0</v>
      </c>
      <c r="N900" s="6" t="str">
        <f t="shared" si="13"/>
        <v>-</v>
      </c>
      <c r="O900" s="2">
        <v>0</v>
      </c>
      <c r="P900" s="2">
        <v>0</v>
      </c>
    </row>
    <row r="901" spans="1:16" ht="30" x14ac:dyDescent="0.25">
      <c r="A901" s="1" t="s">
        <v>4011</v>
      </c>
      <c r="B901" s="1" t="s">
        <v>85</v>
      </c>
      <c r="C901" s="22" t="s">
        <v>3957</v>
      </c>
      <c r="D901" s="13" t="s">
        <v>150</v>
      </c>
      <c r="E901" s="13" t="s">
        <v>2418</v>
      </c>
      <c r="F901" s="11" t="s">
        <v>3335</v>
      </c>
      <c r="G901" s="1" t="s">
        <v>5866</v>
      </c>
      <c r="H901" s="1" t="s">
        <v>7</v>
      </c>
      <c r="I901" s="1" t="s">
        <v>8</v>
      </c>
      <c r="J901" s="2">
        <v>1094890</v>
      </c>
      <c r="K901" s="2">
        <v>0</v>
      </c>
      <c r="L901" s="2">
        <v>0</v>
      </c>
      <c r="M901" s="2">
        <v>0</v>
      </c>
      <c r="N901" s="6" t="str">
        <f t="shared" ref="N901:N964" si="14">IF(K901=0,"-",M901/K901)</f>
        <v>-</v>
      </c>
      <c r="O901" s="2">
        <v>0</v>
      </c>
      <c r="P901" s="2">
        <v>0</v>
      </c>
    </row>
    <row r="902" spans="1:16" ht="30" x14ac:dyDescent="0.25">
      <c r="A902" s="1" t="s">
        <v>4011</v>
      </c>
      <c r="B902" s="1" t="s">
        <v>85</v>
      </c>
      <c r="C902" s="22" t="s">
        <v>3957</v>
      </c>
      <c r="D902" s="13" t="s">
        <v>150</v>
      </c>
      <c r="E902" s="13" t="s">
        <v>2418</v>
      </c>
      <c r="F902" s="11" t="s">
        <v>4195</v>
      </c>
      <c r="G902" s="1" t="s">
        <v>4196</v>
      </c>
      <c r="H902" s="1" t="s">
        <v>7</v>
      </c>
      <c r="I902" s="1" t="s">
        <v>8</v>
      </c>
      <c r="J902" s="2">
        <v>0</v>
      </c>
      <c r="K902" s="2">
        <v>10000</v>
      </c>
      <c r="L902" s="2">
        <v>10000</v>
      </c>
      <c r="M902" s="2">
        <v>0</v>
      </c>
      <c r="N902" s="6">
        <f t="shared" si="14"/>
        <v>0</v>
      </c>
      <c r="O902" s="2">
        <v>1070000</v>
      </c>
      <c r="P902" s="2">
        <v>0</v>
      </c>
    </row>
    <row r="903" spans="1:16" ht="30" x14ac:dyDescent="0.25">
      <c r="A903" s="1" t="s">
        <v>4011</v>
      </c>
      <c r="B903" s="1" t="s">
        <v>85</v>
      </c>
      <c r="C903" s="22" t="s">
        <v>3957</v>
      </c>
      <c r="D903" s="13" t="s">
        <v>119</v>
      </c>
      <c r="E903" s="13" t="s">
        <v>2412</v>
      </c>
      <c r="F903" s="11" t="s">
        <v>5645</v>
      </c>
      <c r="G903" s="1" t="s">
        <v>5646</v>
      </c>
      <c r="H903" s="1" t="s">
        <v>7</v>
      </c>
      <c r="I903" s="1" t="s">
        <v>8</v>
      </c>
      <c r="J903" s="2">
        <v>0</v>
      </c>
      <c r="K903" s="2">
        <v>903000</v>
      </c>
      <c r="L903" s="2">
        <v>903000</v>
      </c>
      <c r="M903" s="2">
        <v>0</v>
      </c>
      <c r="N903" s="6">
        <f t="shared" si="14"/>
        <v>0</v>
      </c>
      <c r="O903" s="2">
        <v>5000000</v>
      </c>
      <c r="P903" s="2">
        <v>5000000</v>
      </c>
    </row>
    <row r="904" spans="1:16" ht="45" x14ac:dyDescent="0.25">
      <c r="A904" s="1" t="s">
        <v>4011</v>
      </c>
      <c r="B904" s="1" t="s">
        <v>4765</v>
      </c>
      <c r="C904" s="22" t="s">
        <v>3958</v>
      </c>
      <c r="D904" s="13" t="s">
        <v>208</v>
      </c>
      <c r="E904" s="13" t="s">
        <v>208</v>
      </c>
      <c r="F904" s="11" t="s">
        <v>1600</v>
      </c>
      <c r="G904" s="1" t="s">
        <v>1601</v>
      </c>
      <c r="H904" s="1" t="s">
        <v>26</v>
      </c>
      <c r="I904" s="1" t="s">
        <v>3336</v>
      </c>
      <c r="J904" s="2">
        <v>67285</v>
      </c>
      <c r="K904" s="2">
        <v>442800</v>
      </c>
      <c r="L904" s="2">
        <v>442800</v>
      </c>
      <c r="M904" s="2">
        <v>432001.63199999998</v>
      </c>
      <c r="N904" s="6">
        <f t="shared" si="14"/>
        <v>0.97561344173441733</v>
      </c>
      <c r="O904" s="2">
        <v>0</v>
      </c>
      <c r="P904" s="2">
        <v>0</v>
      </c>
    </row>
    <row r="905" spans="1:16" ht="30" x14ac:dyDescent="0.25">
      <c r="A905" s="1" t="s">
        <v>4011</v>
      </c>
      <c r="B905" s="1" t="s">
        <v>4765</v>
      </c>
      <c r="C905" s="22" t="s">
        <v>3957</v>
      </c>
      <c r="D905" s="13" t="s">
        <v>137</v>
      </c>
      <c r="E905" s="13" t="s">
        <v>2426</v>
      </c>
      <c r="F905" s="11" t="s">
        <v>810</v>
      </c>
      <c r="G905" s="1" t="s">
        <v>811</v>
      </c>
      <c r="H905" s="1" t="s">
        <v>92</v>
      </c>
      <c r="I905" s="1" t="s">
        <v>812</v>
      </c>
      <c r="J905" s="2">
        <v>369841</v>
      </c>
      <c r="K905" s="2">
        <v>36010</v>
      </c>
      <c r="L905" s="2">
        <v>36010</v>
      </c>
      <c r="M905" s="2">
        <v>13618.291999999999</v>
      </c>
      <c r="N905" s="6">
        <f t="shared" si="14"/>
        <v>0.37818083865592889</v>
      </c>
      <c r="O905" s="2">
        <v>2100000</v>
      </c>
      <c r="P905" s="2">
        <v>889000</v>
      </c>
    </row>
    <row r="906" spans="1:16" ht="30" x14ac:dyDescent="0.25">
      <c r="A906" s="1" t="s">
        <v>4011</v>
      </c>
      <c r="B906" s="1" t="s">
        <v>4765</v>
      </c>
      <c r="C906" s="22" t="s">
        <v>3957</v>
      </c>
      <c r="D906" s="13" t="s">
        <v>156</v>
      </c>
      <c r="E906" s="13" t="s">
        <v>156</v>
      </c>
      <c r="F906" s="11" t="s">
        <v>1882</v>
      </c>
      <c r="G906" s="1" t="s">
        <v>5217</v>
      </c>
      <c r="H906" s="1" t="s">
        <v>92</v>
      </c>
      <c r="I906" s="1" t="s">
        <v>1661</v>
      </c>
      <c r="J906" s="2">
        <v>256339</v>
      </c>
      <c r="K906" s="2">
        <v>256339</v>
      </c>
      <c r="L906" s="2">
        <v>256339</v>
      </c>
      <c r="M906" s="2">
        <v>181025.79699999999</v>
      </c>
      <c r="N906" s="6">
        <f t="shared" si="14"/>
        <v>0.70619686040750718</v>
      </c>
      <c r="O906" s="2">
        <v>0</v>
      </c>
      <c r="P906" s="2">
        <v>0</v>
      </c>
    </row>
    <row r="907" spans="1:16" ht="30" x14ac:dyDescent="0.25">
      <c r="A907" s="1" t="s">
        <v>4011</v>
      </c>
      <c r="B907" s="1" t="s">
        <v>4765</v>
      </c>
      <c r="C907" s="22" t="s">
        <v>3957</v>
      </c>
      <c r="D907" s="13" t="s">
        <v>115</v>
      </c>
      <c r="E907" s="13" t="s">
        <v>115</v>
      </c>
      <c r="F907" s="11" t="s">
        <v>196</v>
      </c>
      <c r="G907" s="1" t="s">
        <v>813</v>
      </c>
      <c r="H907" s="1" t="s">
        <v>26</v>
      </c>
      <c r="I907" s="1" t="s">
        <v>4821</v>
      </c>
      <c r="J907" s="2">
        <v>1698235</v>
      </c>
      <c r="K907" s="2">
        <v>221980</v>
      </c>
      <c r="L907" s="2">
        <v>221980</v>
      </c>
      <c r="M907" s="2">
        <v>7606.1819999999998</v>
      </c>
      <c r="N907" s="6">
        <f t="shared" si="14"/>
        <v>3.4265168033156136E-2</v>
      </c>
      <c r="O907" s="2">
        <v>400000</v>
      </c>
      <c r="P907" s="2">
        <v>479000</v>
      </c>
    </row>
    <row r="908" spans="1:16" ht="30" x14ac:dyDescent="0.25">
      <c r="A908" s="1" t="s">
        <v>4011</v>
      </c>
      <c r="B908" s="1" t="s">
        <v>4765</v>
      </c>
      <c r="C908" s="22" t="s">
        <v>3957</v>
      </c>
      <c r="D908" s="13" t="s">
        <v>137</v>
      </c>
      <c r="E908" s="13" t="s">
        <v>137</v>
      </c>
      <c r="F908" s="11" t="s">
        <v>4197</v>
      </c>
      <c r="G908" s="1" t="s">
        <v>4198</v>
      </c>
      <c r="H908" s="1" t="s">
        <v>92</v>
      </c>
      <c r="I908" s="1" t="s">
        <v>4199</v>
      </c>
      <c r="J908" s="2">
        <v>0</v>
      </c>
      <c r="K908" s="2">
        <v>5000</v>
      </c>
      <c r="L908" s="2">
        <v>5000</v>
      </c>
      <c r="M908" s="2">
        <v>2581.4</v>
      </c>
      <c r="N908" s="6">
        <f t="shared" si="14"/>
        <v>0.51628000000000007</v>
      </c>
      <c r="O908" s="2">
        <v>0</v>
      </c>
      <c r="P908" s="2">
        <v>0</v>
      </c>
    </row>
    <row r="909" spans="1:16" ht="30" x14ac:dyDescent="0.25">
      <c r="A909" s="1" t="s">
        <v>4011</v>
      </c>
      <c r="B909" s="1" t="s">
        <v>4765</v>
      </c>
      <c r="C909" s="22" t="s">
        <v>3957</v>
      </c>
      <c r="D909" s="13" t="s">
        <v>146</v>
      </c>
      <c r="E909" s="13" t="s">
        <v>2404</v>
      </c>
      <c r="F909" s="11" t="s">
        <v>814</v>
      </c>
      <c r="G909" s="1" t="s">
        <v>815</v>
      </c>
      <c r="H909" s="1" t="s">
        <v>816</v>
      </c>
      <c r="I909" s="1" t="s">
        <v>817</v>
      </c>
      <c r="J909" s="2">
        <v>5800791</v>
      </c>
      <c r="K909" s="2">
        <v>556000</v>
      </c>
      <c r="L909" s="2">
        <v>556000</v>
      </c>
      <c r="M909" s="2">
        <v>0</v>
      </c>
      <c r="N909" s="6">
        <f t="shared" si="14"/>
        <v>0</v>
      </c>
      <c r="O909" s="2">
        <v>8848000</v>
      </c>
      <c r="P909" s="2">
        <v>0</v>
      </c>
    </row>
    <row r="910" spans="1:16" ht="30" x14ac:dyDescent="0.25">
      <c r="A910" s="1" t="s">
        <v>4011</v>
      </c>
      <c r="B910" s="1" t="s">
        <v>4765</v>
      </c>
      <c r="C910" s="22" t="s">
        <v>3957</v>
      </c>
      <c r="D910" s="13" t="s">
        <v>124</v>
      </c>
      <c r="E910" s="13" t="s">
        <v>2413</v>
      </c>
      <c r="F910" s="11" t="s">
        <v>2187</v>
      </c>
      <c r="G910" s="1" t="s">
        <v>2188</v>
      </c>
      <c r="H910" s="1" t="s">
        <v>91</v>
      </c>
      <c r="I910" s="1" t="s">
        <v>2189</v>
      </c>
      <c r="J910" s="2">
        <v>50156</v>
      </c>
      <c r="K910" s="2">
        <v>46000</v>
      </c>
      <c r="L910" s="2">
        <v>46000</v>
      </c>
      <c r="M910" s="2">
        <v>22012.042000000001</v>
      </c>
      <c r="N910" s="6">
        <f t="shared" si="14"/>
        <v>0.4785226521739131</v>
      </c>
      <c r="O910" s="2">
        <v>0</v>
      </c>
      <c r="P910" s="2">
        <v>0</v>
      </c>
    </row>
    <row r="911" spans="1:16" ht="30" x14ac:dyDescent="0.25">
      <c r="A911" s="1" t="s">
        <v>4011</v>
      </c>
      <c r="B911" s="1" t="s">
        <v>4765</v>
      </c>
      <c r="C911" s="22" t="s">
        <v>3957</v>
      </c>
      <c r="D911" s="13" t="s">
        <v>115</v>
      </c>
      <c r="E911" s="13" t="s">
        <v>115</v>
      </c>
      <c r="F911" s="11" t="s">
        <v>1883</v>
      </c>
      <c r="G911" s="1" t="s">
        <v>1884</v>
      </c>
      <c r="H911" s="1" t="s">
        <v>26</v>
      </c>
      <c r="I911" s="1" t="s">
        <v>1885</v>
      </c>
      <c r="J911" s="2">
        <v>515555</v>
      </c>
      <c r="K911" s="2">
        <v>501000</v>
      </c>
      <c r="L911" s="2">
        <v>501000</v>
      </c>
      <c r="M911" s="2">
        <v>149223.19</v>
      </c>
      <c r="N911" s="6">
        <f t="shared" si="14"/>
        <v>0.29785067864271458</v>
      </c>
      <c r="O911" s="2">
        <v>357000</v>
      </c>
      <c r="P911" s="2">
        <v>0</v>
      </c>
    </row>
    <row r="912" spans="1:16" ht="30" x14ac:dyDescent="0.25">
      <c r="A912" s="1" t="s">
        <v>4011</v>
      </c>
      <c r="B912" s="1" t="s">
        <v>4765</v>
      </c>
      <c r="C912" s="22" t="s">
        <v>3957</v>
      </c>
      <c r="D912" s="13" t="s">
        <v>146</v>
      </c>
      <c r="E912" s="13" t="s">
        <v>146</v>
      </c>
      <c r="F912" s="11" t="s">
        <v>4200</v>
      </c>
      <c r="G912" s="1" t="s">
        <v>4201</v>
      </c>
      <c r="H912" s="1" t="s">
        <v>91</v>
      </c>
      <c r="I912" s="1" t="s">
        <v>1602</v>
      </c>
      <c r="J912" s="2">
        <v>0</v>
      </c>
      <c r="K912" s="2">
        <v>235360</v>
      </c>
      <c r="L912" s="2">
        <v>235360</v>
      </c>
      <c r="M912" s="2">
        <v>133504.49100000001</v>
      </c>
      <c r="N912" s="6">
        <f t="shared" si="14"/>
        <v>0.56723526087695453</v>
      </c>
      <c r="O912" s="2">
        <v>0</v>
      </c>
      <c r="P912" s="2">
        <v>0</v>
      </c>
    </row>
    <row r="913" spans="1:16" ht="30" x14ac:dyDescent="0.25">
      <c r="A913" s="1" t="s">
        <v>4011</v>
      </c>
      <c r="B913" s="1" t="s">
        <v>4765</v>
      </c>
      <c r="C913" s="22" t="s">
        <v>3957</v>
      </c>
      <c r="D913" s="13" t="s">
        <v>115</v>
      </c>
      <c r="E913" s="13" t="s">
        <v>115</v>
      </c>
      <c r="F913" s="11" t="s">
        <v>818</v>
      </c>
      <c r="G913" s="1" t="s">
        <v>819</v>
      </c>
      <c r="H913" s="1" t="s">
        <v>92</v>
      </c>
      <c r="I913" s="1" t="s">
        <v>93</v>
      </c>
      <c r="J913" s="2">
        <v>287010</v>
      </c>
      <c r="K913" s="2">
        <v>572000</v>
      </c>
      <c r="L913" s="2">
        <v>572000</v>
      </c>
      <c r="M913" s="2">
        <v>103947.63099999999</v>
      </c>
      <c r="N913" s="6">
        <f t="shared" si="14"/>
        <v>0.18172662762237762</v>
      </c>
      <c r="O913" s="2">
        <v>0</v>
      </c>
      <c r="P913" s="2">
        <v>0</v>
      </c>
    </row>
    <row r="914" spans="1:16" ht="30" x14ac:dyDescent="0.25">
      <c r="A914" s="1" t="s">
        <v>4011</v>
      </c>
      <c r="B914" s="1" t="s">
        <v>4765</v>
      </c>
      <c r="C914" s="22" t="s">
        <v>3957</v>
      </c>
      <c r="D914" s="13" t="s">
        <v>121</v>
      </c>
      <c r="E914" s="13" t="s">
        <v>121</v>
      </c>
      <c r="F914" s="11" t="s">
        <v>4822</v>
      </c>
      <c r="G914" s="1" t="s">
        <v>4823</v>
      </c>
      <c r="H914" s="1" t="s">
        <v>26</v>
      </c>
      <c r="I914" s="1" t="s">
        <v>844</v>
      </c>
      <c r="J914" s="2">
        <v>0</v>
      </c>
      <c r="K914" s="2">
        <v>9000</v>
      </c>
      <c r="L914" s="2">
        <v>9000</v>
      </c>
      <c r="M914" s="2">
        <v>7417.3</v>
      </c>
      <c r="N914" s="6">
        <f t="shared" si="14"/>
        <v>0.82414444444444446</v>
      </c>
      <c r="O914" s="2">
        <v>0</v>
      </c>
      <c r="P914" s="2">
        <v>0</v>
      </c>
    </row>
    <row r="915" spans="1:16" ht="30" x14ac:dyDescent="0.25">
      <c r="A915" s="1" t="s">
        <v>4011</v>
      </c>
      <c r="B915" s="1" t="s">
        <v>4765</v>
      </c>
      <c r="C915" s="22" t="s">
        <v>3957</v>
      </c>
      <c r="D915" s="13" t="s">
        <v>119</v>
      </c>
      <c r="E915" s="13" t="s">
        <v>2412</v>
      </c>
      <c r="F915" s="11" t="s">
        <v>4546</v>
      </c>
      <c r="G915" s="1" t="s">
        <v>4547</v>
      </c>
      <c r="H915" s="1" t="s">
        <v>7</v>
      </c>
      <c r="I915" s="1" t="s">
        <v>8</v>
      </c>
      <c r="J915" s="2">
        <v>0</v>
      </c>
      <c r="K915" s="2">
        <v>81000</v>
      </c>
      <c r="L915" s="2">
        <v>81000</v>
      </c>
      <c r="M915" s="2">
        <v>876.06</v>
      </c>
      <c r="N915" s="6">
        <f t="shared" si="14"/>
        <v>1.0815555555555556E-2</v>
      </c>
      <c r="O915" s="2">
        <v>0</v>
      </c>
      <c r="P915" s="2">
        <v>0</v>
      </c>
    </row>
    <row r="916" spans="1:16" x14ac:dyDescent="0.25">
      <c r="A916" s="1" t="s">
        <v>4011</v>
      </c>
      <c r="B916" s="1" t="s">
        <v>4765</v>
      </c>
      <c r="C916" s="22" t="s">
        <v>3957</v>
      </c>
      <c r="D916" s="13" t="s">
        <v>119</v>
      </c>
      <c r="E916" s="13" t="s">
        <v>2406</v>
      </c>
      <c r="F916" s="11" t="s">
        <v>4548</v>
      </c>
      <c r="G916" s="1" t="s">
        <v>4549</v>
      </c>
      <c r="H916" s="1" t="s">
        <v>7</v>
      </c>
      <c r="I916" s="1" t="s">
        <v>8</v>
      </c>
      <c r="J916" s="2">
        <v>0</v>
      </c>
      <c r="K916" s="2">
        <v>1000</v>
      </c>
      <c r="L916" s="2">
        <v>1000</v>
      </c>
      <c r="M916" s="2">
        <v>0</v>
      </c>
      <c r="N916" s="6">
        <f t="shared" si="14"/>
        <v>0</v>
      </c>
      <c r="O916" s="2">
        <v>0</v>
      </c>
      <c r="P916" s="2">
        <v>0</v>
      </c>
    </row>
    <row r="917" spans="1:16" ht="30" x14ac:dyDescent="0.25">
      <c r="A917" s="1" t="s">
        <v>4011</v>
      </c>
      <c r="B917" s="1" t="s">
        <v>4765</v>
      </c>
      <c r="C917" s="22" t="s">
        <v>3957</v>
      </c>
      <c r="D917" s="13" t="s">
        <v>9</v>
      </c>
      <c r="E917" s="13" t="s">
        <v>2419</v>
      </c>
      <c r="F917" s="11" t="s">
        <v>820</v>
      </c>
      <c r="G917" s="1" t="s">
        <v>821</v>
      </c>
      <c r="H917" s="1" t="s">
        <v>822</v>
      </c>
      <c r="I917" s="1" t="s">
        <v>823</v>
      </c>
      <c r="J917" s="2">
        <v>3179870</v>
      </c>
      <c r="K917" s="2">
        <v>2495010</v>
      </c>
      <c r="L917" s="2">
        <v>2495010</v>
      </c>
      <c r="M917" s="2">
        <v>1083925.1639999999</v>
      </c>
      <c r="N917" s="6">
        <f t="shared" si="14"/>
        <v>0.43443720225570231</v>
      </c>
      <c r="O917" s="2">
        <v>994000</v>
      </c>
      <c r="P917" s="2">
        <v>0</v>
      </c>
    </row>
    <row r="918" spans="1:16" ht="30" x14ac:dyDescent="0.25">
      <c r="A918" s="1" t="s">
        <v>4011</v>
      </c>
      <c r="B918" s="1" t="s">
        <v>4765</v>
      </c>
      <c r="C918" s="22" t="s">
        <v>3957</v>
      </c>
      <c r="D918" s="13" t="s">
        <v>146</v>
      </c>
      <c r="E918" s="13" t="s">
        <v>2404</v>
      </c>
      <c r="F918" s="11" t="s">
        <v>197</v>
      </c>
      <c r="G918" s="1" t="s">
        <v>198</v>
      </c>
      <c r="H918" s="1" t="s">
        <v>92</v>
      </c>
      <c r="I918" s="1" t="s">
        <v>199</v>
      </c>
      <c r="J918" s="2">
        <v>6974343</v>
      </c>
      <c r="K918" s="2">
        <v>10743000</v>
      </c>
      <c r="L918" s="2">
        <v>10743000</v>
      </c>
      <c r="M918" s="2">
        <v>10075717.233999999</v>
      </c>
      <c r="N918" s="6">
        <f t="shared" si="14"/>
        <v>0.93788673871358086</v>
      </c>
      <c r="O918" s="2">
        <v>9229000</v>
      </c>
      <c r="P918" s="2">
        <v>0</v>
      </c>
    </row>
    <row r="919" spans="1:16" ht="60" x14ac:dyDescent="0.25">
      <c r="A919" s="1" t="s">
        <v>4011</v>
      </c>
      <c r="B919" s="1" t="s">
        <v>4765</v>
      </c>
      <c r="C919" s="22" t="s">
        <v>3957</v>
      </c>
      <c r="D919" s="13" t="s">
        <v>150</v>
      </c>
      <c r="E919" s="13" t="s">
        <v>2421</v>
      </c>
      <c r="F919" s="11" t="s">
        <v>4945</v>
      </c>
      <c r="G919" s="1" t="s">
        <v>4946</v>
      </c>
      <c r="H919" s="1" t="s">
        <v>95</v>
      </c>
      <c r="I919" s="1" t="s">
        <v>4947</v>
      </c>
      <c r="J919" s="2">
        <v>0</v>
      </c>
      <c r="K919" s="2">
        <v>21000</v>
      </c>
      <c r="L919" s="2">
        <v>21000</v>
      </c>
      <c r="M919" s="2">
        <v>0</v>
      </c>
      <c r="N919" s="6">
        <f t="shared" si="14"/>
        <v>0</v>
      </c>
      <c r="O919" s="2">
        <v>0</v>
      </c>
      <c r="P919" s="2">
        <v>0</v>
      </c>
    </row>
    <row r="920" spans="1:16" ht="30" x14ac:dyDescent="0.25">
      <c r="A920" s="1" t="s">
        <v>4011</v>
      </c>
      <c r="B920" s="1" t="s">
        <v>4765</v>
      </c>
      <c r="C920" s="22" t="s">
        <v>3957</v>
      </c>
      <c r="D920" s="13" t="s">
        <v>115</v>
      </c>
      <c r="E920" s="13" t="s">
        <v>115</v>
      </c>
      <c r="F920" s="11" t="s">
        <v>2190</v>
      </c>
      <c r="G920" s="1" t="s">
        <v>2191</v>
      </c>
      <c r="H920" s="1" t="s">
        <v>92</v>
      </c>
      <c r="I920" s="1" t="s">
        <v>824</v>
      </c>
      <c r="J920" s="2">
        <v>14281</v>
      </c>
      <c r="K920" s="2">
        <v>14000</v>
      </c>
      <c r="L920" s="2">
        <v>14000</v>
      </c>
      <c r="M920" s="2">
        <v>0</v>
      </c>
      <c r="N920" s="6">
        <f t="shared" si="14"/>
        <v>0</v>
      </c>
      <c r="O920" s="2">
        <v>0</v>
      </c>
      <c r="P920" s="2">
        <v>0</v>
      </c>
    </row>
    <row r="921" spans="1:16" ht="30" x14ac:dyDescent="0.25">
      <c r="A921" s="1" t="s">
        <v>4011</v>
      </c>
      <c r="B921" s="1" t="s">
        <v>4765</v>
      </c>
      <c r="C921" s="22" t="s">
        <v>3957</v>
      </c>
      <c r="D921" s="13" t="s">
        <v>124</v>
      </c>
      <c r="E921" s="13" t="s">
        <v>2415</v>
      </c>
      <c r="F921" s="11" t="s">
        <v>2192</v>
      </c>
      <c r="G921" s="1" t="s">
        <v>2480</v>
      </c>
      <c r="H921" s="1" t="s">
        <v>91</v>
      </c>
      <c r="I921" s="1" t="s">
        <v>91</v>
      </c>
      <c r="J921" s="2">
        <v>21260</v>
      </c>
      <c r="K921" s="2">
        <v>767000</v>
      </c>
      <c r="L921" s="2">
        <v>767000</v>
      </c>
      <c r="M921" s="2">
        <v>195577.04300000001</v>
      </c>
      <c r="N921" s="6">
        <f t="shared" si="14"/>
        <v>0.25498962581486312</v>
      </c>
      <c r="O921" s="2">
        <v>0</v>
      </c>
      <c r="P921" s="2">
        <v>0</v>
      </c>
    </row>
    <row r="922" spans="1:16" ht="30" x14ac:dyDescent="0.25">
      <c r="A922" s="1" t="s">
        <v>4011</v>
      </c>
      <c r="B922" s="1" t="s">
        <v>4765</v>
      </c>
      <c r="C922" s="22" t="s">
        <v>3957</v>
      </c>
      <c r="D922" s="13" t="s">
        <v>112</v>
      </c>
      <c r="E922" s="13" t="s">
        <v>112</v>
      </c>
      <c r="F922" s="11" t="s">
        <v>825</v>
      </c>
      <c r="G922" s="1" t="s">
        <v>826</v>
      </c>
      <c r="H922" s="1" t="s">
        <v>92</v>
      </c>
      <c r="I922" s="1" t="s">
        <v>827</v>
      </c>
      <c r="J922" s="2">
        <v>222509</v>
      </c>
      <c r="K922" s="2">
        <v>220000</v>
      </c>
      <c r="L922" s="2">
        <v>220000</v>
      </c>
      <c r="M922" s="2">
        <v>0</v>
      </c>
      <c r="N922" s="6">
        <f t="shared" si="14"/>
        <v>0</v>
      </c>
      <c r="O922" s="2">
        <v>0</v>
      </c>
      <c r="P922" s="2">
        <v>0</v>
      </c>
    </row>
    <row r="923" spans="1:16" ht="75" x14ac:dyDescent="0.25">
      <c r="A923" s="1" t="s">
        <v>4011</v>
      </c>
      <c r="B923" s="1" t="s">
        <v>4765</v>
      </c>
      <c r="C923" s="22" t="s">
        <v>3957</v>
      </c>
      <c r="D923" s="13" t="s">
        <v>119</v>
      </c>
      <c r="E923" s="13" t="s">
        <v>2427</v>
      </c>
      <c r="F923" s="11" t="s">
        <v>828</v>
      </c>
      <c r="G923" s="1" t="s">
        <v>829</v>
      </c>
      <c r="H923" s="1" t="s">
        <v>816</v>
      </c>
      <c r="I923" s="1" t="s">
        <v>1886</v>
      </c>
      <c r="J923" s="2">
        <v>593635</v>
      </c>
      <c r="K923" s="2">
        <v>796000</v>
      </c>
      <c r="L923" s="2">
        <v>796000</v>
      </c>
      <c r="M923" s="2">
        <v>184772.69</v>
      </c>
      <c r="N923" s="6">
        <f t="shared" si="14"/>
        <v>0.23212649497487436</v>
      </c>
      <c r="O923" s="2">
        <v>0</v>
      </c>
      <c r="P923" s="2">
        <v>0</v>
      </c>
    </row>
    <row r="924" spans="1:16" ht="30" x14ac:dyDescent="0.25">
      <c r="A924" s="1" t="s">
        <v>4011</v>
      </c>
      <c r="B924" s="1" t="s">
        <v>4765</v>
      </c>
      <c r="C924" s="22" t="s">
        <v>3957</v>
      </c>
      <c r="D924" s="13" t="s">
        <v>119</v>
      </c>
      <c r="E924" s="13" t="s">
        <v>2412</v>
      </c>
      <c r="F924" s="11" t="s">
        <v>4550</v>
      </c>
      <c r="G924" s="1" t="s">
        <v>4551</v>
      </c>
      <c r="H924" s="1" t="s">
        <v>7</v>
      </c>
      <c r="I924" s="1" t="s">
        <v>8</v>
      </c>
      <c r="J924" s="2">
        <v>0</v>
      </c>
      <c r="K924" s="2">
        <v>39000</v>
      </c>
      <c r="L924" s="2">
        <v>39000</v>
      </c>
      <c r="M924" s="2">
        <v>10186.33</v>
      </c>
      <c r="N924" s="6">
        <f t="shared" si="14"/>
        <v>0.2611879487179487</v>
      </c>
      <c r="O924" s="2">
        <v>0</v>
      </c>
      <c r="P924" s="2">
        <v>0</v>
      </c>
    </row>
    <row r="925" spans="1:16" ht="30" x14ac:dyDescent="0.25">
      <c r="A925" s="1" t="s">
        <v>4011</v>
      </c>
      <c r="B925" s="1" t="s">
        <v>4765</v>
      </c>
      <c r="C925" s="22" t="s">
        <v>3957</v>
      </c>
      <c r="D925" s="13" t="s">
        <v>119</v>
      </c>
      <c r="E925" s="13" t="s">
        <v>2406</v>
      </c>
      <c r="F925" s="11" t="s">
        <v>4552</v>
      </c>
      <c r="G925" s="1" t="s">
        <v>4553</v>
      </c>
      <c r="H925" s="1" t="s">
        <v>7</v>
      </c>
      <c r="I925" s="1" t="s">
        <v>8</v>
      </c>
      <c r="J925" s="2">
        <v>0</v>
      </c>
      <c r="K925" s="2">
        <v>7000</v>
      </c>
      <c r="L925" s="2">
        <v>7000</v>
      </c>
      <c r="M925" s="2">
        <v>0</v>
      </c>
      <c r="N925" s="6">
        <f t="shared" si="14"/>
        <v>0</v>
      </c>
      <c r="O925" s="2">
        <v>0</v>
      </c>
      <c r="P925" s="2">
        <v>0</v>
      </c>
    </row>
    <row r="926" spans="1:16" ht="30" x14ac:dyDescent="0.25">
      <c r="A926" s="1" t="s">
        <v>4011</v>
      </c>
      <c r="B926" s="1" t="s">
        <v>4765</v>
      </c>
      <c r="C926" s="22" t="s">
        <v>3957</v>
      </c>
      <c r="D926" s="13" t="s">
        <v>115</v>
      </c>
      <c r="E926" s="13" t="s">
        <v>115</v>
      </c>
      <c r="F926" s="11" t="s">
        <v>830</v>
      </c>
      <c r="G926" s="1" t="s">
        <v>831</v>
      </c>
      <c r="H926" s="1" t="s">
        <v>92</v>
      </c>
      <c r="I926" s="1" t="s">
        <v>824</v>
      </c>
      <c r="J926" s="2">
        <v>95670</v>
      </c>
      <c r="K926" s="2">
        <v>292670</v>
      </c>
      <c r="L926" s="2">
        <v>292670</v>
      </c>
      <c r="M926" s="2">
        <v>70821.842000000004</v>
      </c>
      <c r="N926" s="6">
        <f t="shared" si="14"/>
        <v>0.24198531451805791</v>
      </c>
      <c r="O926" s="2">
        <v>3785000</v>
      </c>
      <c r="P926" s="2">
        <v>3374000</v>
      </c>
    </row>
    <row r="927" spans="1:16" ht="30" x14ac:dyDescent="0.25">
      <c r="A927" s="1" t="s">
        <v>4011</v>
      </c>
      <c r="B927" s="1" t="s">
        <v>4765</v>
      </c>
      <c r="C927" s="22" t="s">
        <v>3957</v>
      </c>
      <c r="D927" s="13" t="s">
        <v>146</v>
      </c>
      <c r="E927" s="13" t="s">
        <v>2404</v>
      </c>
      <c r="F927" s="11" t="s">
        <v>4202</v>
      </c>
      <c r="G927" s="1" t="s">
        <v>4203</v>
      </c>
      <c r="H927" s="1" t="s">
        <v>26</v>
      </c>
      <c r="I927" s="1" t="s">
        <v>4204</v>
      </c>
      <c r="J927" s="2">
        <v>0</v>
      </c>
      <c r="K927" s="2">
        <v>11000</v>
      </c>
      <c r="L927" s="2">
        <v>11000</v>
      </c>
      <c r="M927" s="2">
        <v>9882.0619999999999</v>
      </c>
      <c r="N927" s="6">
        <f t="shared" si="14"/>
        <v>0.89836927272727274</v>
      </c>
      <c r="O927" s="2">
        <v>0</v>
      </c>
      <c r="P927" s="2">
        <v>0</v>
      </c>
    </row>
    <row r="928" spans="1:16" ht="30" x14ac:dyDescent="0.25">
      <c r="A928" s="1" t="s">
        <v>4011</v>
      </c>
      <c r="B928" s="1" t="s">
        <v>4765</v>
      </c>
      <c r="C928" s="22" t="s">
        <v>3957</v>
      </c>
      <c r="D928" s="13" t="s">
        <v>146</v>
      </c>
      <c r="E928" s="13" t="s">
        <v>2404</v>
      </c>
      <c r="F928" s="11" t="s">
        <v>832</v>
      </c>
      <c r="G928" s="1" t="s">
        <v>833</v>
      </c>
      <c r="H928" s="1" t="s">
        <v>91</v>
      </c>
      <c r="I928" s="1" t="s">
        <v>834</v>
      </c>
      <c r="J928" s="2">
        <v>4870100</v>
      </c>
      <c r="K928" s="2">
        <v>85850</v>
      </c>
      <c r="L928" s="2">
        <v>85850</v>
      </c>
      <c r="M928" s="2">
        <v>439.92399999999998</v>
      </c>
      <c r="N928" s="6">
        <f t="shared" si="14"/>
        <v>5.1243331391962726E-3</v>
      </c>
      <c r="O928" s="2">
        <v>4646000</v>
      </c>
      <c r="P928" s="2">
        <v>6650000</v>
      </c>
    </row>
    <row r="929" spans="1:16" ht="30" x14ac:dyDescent="0.25">
      <c r="A929" s="1" t="s">
        <v>4011</v>
      </c>
      <c r="B929" s="1" t="s">
        <v>4765</v>
      </c>
      <c r="C929" s="22" t="s">
        <v>3957</v>
      </c>
      <c r="D929" s="13" t="s">
        <v>146</v>
      </c>
      <c r="E929" s="13" t="s">
        <v>2404</v>
      </c>
      <c r="F929" s="11" t="s">
        <v>2193</v>
      </c>
      <c r="G929" s="1" t="s">
        <v>2194</v>
      </c>
      <c r="H929" s="1" t="s">
        <v>92</v>
      </c>
      <c r="I929" s="1" t="s">
        <v>1661</v>
      </c>
      <c r="J929" s="2">
        <v>4092550</v>
      </c>
      <c r="K929" s="2">
        <v>1780000</v>
      </c>
      <c r="L929" s="2">
        <v>1780000</v>
      </c>
      <c r="M929" s="2">
        <v>103810.769</v>
      </c>
      <c r="N929" s="6">
        <f t="shared" si="14"/>
        <v>5.8320656741573031E-2</v>
      </c>
      <c r="O929" s="2">
        <v>7030000</v>
      </c>
      <c r="P929" s="2">
        <v>2016000</v>
      </c>
    </row>
    <row r="930" spans="1:16" ht="150" x14ac:dyDescent="0.25">
      <c r="A930" s="1" t="s">
        <v>4011</v>
      </c>
      <c r="B930" s="1" t="s">
        <v>4765</v>
      </c>
      <c r="C930" s="22" t="s">
        <v>3957</v>
      </c>
      <c r="D930" s="13" t="s">
        <v>119</v>
      </c>
      <c r="E930" s="13" t="s">
        <v>2412</v>
      </c>
      <c r="F930" s="11" t="s">
        <v>835</v>
      </c>
      <c r="G930" s="1" t="s">
        <v>836</v>
      </c>
      <c r="H930" s="1" t="s">
        <v>95</v>
      </c>
      <c r="I930" s="1" t="s">
        <v>1887</v>
      </c>
      <c r="J930" s="2">
        <v>1353374</v>
      </c>
      <c r="K930" s="2">
        <v>2597000</v>
      </c>
      <c r="L930" s="2">
        <v>2597000</v>
      </c>
      <c r="M930" s="2">
        <v>2504160.0440000002</v>
      </c>
      <c r="N930" s="6">
        <f t="shared" si="14"/>
        <v>0.96425107585675784</v>
      </c>
      <c r="O930" s="2">
        <v>0</v>
      </c>
      <c r="P930" s="2">
        <v>0</v>
      </c>
    </row>
    <row r="931" spans="1:16" ht="30" x14ac:dyDescent="0.25">
      <c r="A931" s="1" t="s">
        <v>4011</v>
      </c>
      <c r="B931" s="1" t="s">
        <v>4765</v>
      </c>
      <c r="C931" s="22" t="s">
        <v>3957</v>
      </c>
      <c r="D931" s="13" t="s">
        <v>146</v>
      </c>
      <c r="E931" s="13" t="s">
        <v>146</v>
      </c>
      <c r="F931" s="11" t="s">
        <v>4205</v>
      </c>
      <c r="G931" s="1" t="s">
        <v>4206</v>
      </c>
      <c r="H931" s="1" t="s">
        <v>91</v>
      </c>
      <c r="I931" s="1" t="s">
        <v>834</v>
      </c>
      <c r="J931" s="2">
        <v>0</v>
      </c>
      <c r="K931" s="2">
        <v>10000</v>
      </c>
      <c r="L931" s="2">
        <v>10000</v>
      </c>
      <c r="M931" s="2">
        <v>0</v>
      </c>
      <c r="N931" s="6">
        <f t="shared" si="14"/>
        <v>0</v>
      </c>
      <c r="O931" s="2">
        <v>0</v>
      </c>
      <c r="P931" s="2">
        <v>0</v>
      </c>
    </row>
    <row r="932" spans="1:16" ht="255" x14ac:dyDescent="0.25">
      <c r="A932" s="1" t="s">
        <v>4011</v>
      </c>
      <c r="B932" s="1" t="s">
        <v>4765</v>
      </c>
      <c r="C932" s="22" t="s">
        <v>3957</v>
      </c>
      <c r="D932" s="13" t="s">
        <v>119</v>
      </c>
      <c r="E932" s="13" t="s">
        <v>2406</v>
      </c>
      <c r="F932" s="11" t="s">
        <v>837</v>
      </c>
      <c r="G932" s="1" t="s">
        <v>838</v>
      </c>
      <c r="H932" s="1" t="s">
        <v>95</v>
      </c>
      <c r="I932" s="1" t="s">
        <v>839</v>
      </c>
      <c r="J932" s="2">
        <v>1043</v>
      </c>
      <c r="K932" s="2">
        <v>51200</v>
      </c>
      <c r="L932" s="2">
        <v>51200</v>
      </c>
      <c r="M932" s="2">
        <v>35632.156000000003</v>
      </c>
      <c r="N932" s="6">
        <f t="shared" si="14"/>
        <v>0.69594054687500007</v>
      </c>
      <c r="O932" s="2">
        <v>0</v>
      </c>
      <c r="P932" s="2">
        <v>0</v>
      </c>
    </row>
    <row r="933" spans="1:16" ht="30" x14ac:dyDescent="0.25">
      <c r="A933" s="1" t="s">
        <v>4011</v>
      </c>
      <c r="B933" s="1" t="s">
        <v>4765</v>
      </c>
      <c r="C933" s="22" t="s">
        <v>3957</v>
      </c>
      <c r="D933" s="13" t="s">
        <v>119</v>
      </c>
      <c r="E933" s="13" t="s">
        <v>2406</v>
      </c>
      <c r="F933" s="11" t="s">
        <v>4554</v>
      </c>
      <c r="G933" s="1" t="s">
        <v>4555</v>
      </c>
      <c r="H933" s="1" t="s">
        <v>7</v>
      </c>
      <c r="I933" s="1" t="s">
        <v>8</v>
      </c>
      <c r="J933" s="2">
        <v>0</v>
      </c>
      <c r="K933" s="2">
        <v>5000</v>
      </c>
      <c r="L933" s="2">
        <v>5000</v>
      </c>
      <c r="M933" s="2">
        <v>0</v>
      </c>
      <c r="N933" s="6">
        <f t="shared" si="14"/>
        <v>0</v>
      </c>
      <c r="O933" s="2">
        <v>0</v>
      </c>
      <c r="P933" s="2">
        <v>0</v>
      </c>
    </row>
    <row r="934" spans="1:16" ht="45" x14ac:dyDescent="0.25">
      <c r="A934" s="1" t="s">
        <v>4011</v>
      </c>
      <c r="B934" s="1" t="s">
        <v>4765</v>
      </c>
      <c r="C934" s="22" t="s">
        <v>3957</v>
      </c>
      <c r="D934" s="13" t="s">
        <v>121</v>
      </c>
      <c r="E934" s="13" t="s">
        <v>121</v>
      </c>
      <c r="F934" s="11" t="s">
        <v>2195</v>
      </c>
      <c r="G934" s="1" t="s">
        <v>2196</v>
      </c>
      <c r="H934" s="1" t="s">
        <v>26</v>
      </c>
      <c r="I934" s="1" t="s">
        <v>2197</v>
      </c>
      <c r="J934" s="2">
        <v>2292325</v>
      </c>
      <c r="K934" s="2">
        <v>133000</v>
      </c>
      <c r="L934" s="2">
        <v>133000</v>
      </c>
      <c r="M934" s="2">
        <v>78761.198000000004</v>
      </c>
      <c r="N934" s="6">
        <f t="shared" si="14"/>
        <v>0.59218945864661654</v>
      </c>
      <c r="O934" s="2">
        <v>0</v>
      </c>
      <c r="P934" s="2">
        <v>0</v>
      </c>
    </row>
    <row r="935" spans="1:16" ht="255" x14ac:dyDescent="0.25">
      <c r="A935" s="1" t="s">
        <v>4011</v>
      </c>
      <c r="B935" s="1" t="s">
        <v>4765</v>
      </c>
      <c r="C935" s="22" t="s">
        <v>3957</v>
      </c>
      <c r="D935" s="13" t="s">
        <v>119</v>
      </c>
      <c r="E935" s="13" t="s">
        <v>2412</v>
      </c>
      <c r="F935" s="11" t="s">
        <v>840</v>
      </c>
      <c r="G935" s="1" t="s">
        <v>841</v>
      </c>
      <c r="H935" s="1" t="s">
        <v>95</v>
      </c>
      <c r="I935" s="1" t="s">
        <v>839</v>
      </c>
      <c r="J935" s="2">
        <v>5475514</v>
      </c>
      <c r="K935" s="2">
        <v>8787000</v>
      </c>
      <c r="L935" s="2">
        <v>8787000</v>
      </c>
      <c r="M935" s="2">
        <v>7713038.3690000009</v>
      </c>
      <c r="N935" s="6">
        <f t="shared" si="14"/>
        <v>0.87777835085922395</v>
      </c>
      <c r="O935" s="2">
        <v>10177000</v>
      </c>
      <c r="P935" s="2">
        <v>1457000</v>
      </c>
    </row>
    <row r="936" spans="1:16" ht="60" x14ac:dyDescent="0.25">
      <c r="A936" s="1" t="s">
        <v>4011</v>
      </c>
      <c r="B936" s="1" t="s">
        <v>4765</v>
      </c>
      <c r="C936" s="22" t="s">
        <v>3957</v>
      </c>
      <c r="D936" s="13" t="s">
        <v>119</v>
      </c>
      <c r="E936" s="13" t="s">
        <v>2427</v>
      </c>
      <c r="F936" s="11" t="s">
        <v>2198</v>
      </c>
      <c r="G936" s="1" t="s">
        <v>2199</v>
      </c>
      <c r="H936" s="1" t="s">
        <v>816</v>
      </c>
      <c r="I936" s="1" t="s">
        <v>2200</v>
      </c>
      <c r="J936" s="2">
        <v>324215</v>
      </c>
      <c r="K936" s="2">
        <v>368000</v>
      </c>
      <c r="L936" s="2">
        <v>368000</v>
      </c>
      <c r="M936" s="2">
        <v>0</v>
      </c>
      <c r="N936" s="6">
        <f t="shared" si="14"/>
        <v>0</v>
      </c>
      <c r="O936" s="2">
        <v>0</v>
      </c>
      <c r="P936" s="2">
        <v>0</v>
      </c>
    </row>
    <row r="937" spans="1:16" ht="270" x14ac:dyDescent="0.25">
      <c r="A937" s="1" t="s">
        <v>4011</v>
      </c>
      <c r="B937" s="1" t="s">
        <v>4765</v>
      </c>
      <c r="C937" s="22" t="s">
        <v>3957</v>
      </c>
      <c r="D937" s="13" t="s">
        <v>119</v>
      </c>
      <c r="E937" s="13" t="s">
        <v>2410</v>
      </c>
      <c r="F937" s="11" t="s">
        <v>4556</v>
      </c>
      <c r="G937" s="1" t="s">
        <v>4557</v>
      </c>
      <c r="H937" s="1" t="s">
        <v>95</v>
      </c>
      <c r="I937" s="1" t="s">
        <v>4558</v>
      </c>
      <c r="J937" s="2">
        <v>0</v>
      </c>
      <c r="K937" s="2">
        <v>876000</v>
      </c>
      <c r="L937" s="2">
        <v>876000</v>
      </c>
      <c r="M937" s="2">
        <v>806170.01699999999</v>
      </c>
      <c r="N937" s="6">
        <f t="shared" si="14"/>
        <v>0.92028540753424659</v>
      </c>
      <c r="O937" s="2">
        <v>0</v>
      </c>
      <c r="P937" s="2">
        <v>0</v>
      </c>
    </row>
    <row r="938" spans="1:16" ht="30" x14ac:dyDescent="0.25">
      <c r="A938" s="1" t="s">
        <v>4011</v>
      </c>
      <c r="B938" s="1" t="s">
        <v>4765</v>
      </c>
      <c r="C938" s="22" t="s">
        <v>3957</v>
      </c>
      <c r="D938" s="13" t="s">
        <v>121</v>
      </c>
      <c r="E938" s="13" t="s">
        <v>121</v>
      </c>
      <c r="F938" s="11" t="s">
        <v>1888</v>
      </c>
      <c r="G938" s="1" t="s">
        <v>5218</v>
      </c>
      <c r="H938" s="1" t="s">
        <v>26</v>
      </c>
      <c r="I938" s="1" t="s">
        <v>1889</v>
      </c>
      <c r="J938" s="2">
        <v>531500</v>
      </c>
      <c r="K938" s="2">
        <v>700160</v>
      </c>
      <c r="L938" s="2">
        <v>700160</v>
      </c>
      <c r="M938" s="2">
        <v>50.46</v>
      </c>
      <c r="N938" s="6">
        <f t="shared" si="14"/>
        <v>7.2069241316270573E-5</v>
      </c>
      <c r="O938" s="2">
        <v>1500000</v>
      </c>
      <c r="P938" s="2">
        <v>1322000</v>
      </c>
    </row>
    <row r="939" spans="1:16" ht="30" x14ac:dyDescent="0.25">
      <c r="A939" s="1" t="s">
        <v>4011</v>
      </c>
      <c r="B939" s="1" t="s">
        <v>4765</v>
      </c>
      <c r="C939" s="22" t="s">
        <v>3957</v>
      </c>
      <c r="D939" s="13" t="s">
        <v>121</v>
      </c>
      <c r="E939" s="13" t="s">
        <v>121</v>
      </c>
      <c r="F939" s="11" t="s">
        <v>842</v>
      </c>
      <c r="G939" s="1" t="s">
        <v>843</v>
      </c>
      <c r="H939" s="1" t="s">
        <v>26</v>
      </c>
      <c r="I939" s="1" t="s">
        <v>844</v>
      </c>
      <c r="J939" s="2">
        <v>8782506</v>
      </c>
      <c r="K939" s="2">
        <v>10014020</v>
      </c>
      <c r="L939" s="2">
        <v>10014020</v>
      </c>
      <c r="M939" s="2">
        <v>7201153.3830000004</v>
      </c>
      <c r="N939" s="6">
        <f t="shared" si="14"/>
        <v>0.719107150075594</v>
      </c>
      <c r="O939" s="2">
        <v>7539000</v>
      </c>
      <c r="P939" s="2">
        <v>0</v>
      </c>
    </row>
    <row r="940" spans="1:16" ht="30" x14ac:dyDescent="0.25">
      <c r="A940" s="1" t="s">
        <v>4011</v>
      </c>
      <c r="B940" s="1" t="s">
        <v>4765</v>
      </c>
      <c r="C940" s="22" t="s">
        <v>3957</v>
      </c>
      <c r="D940" s="13" t="s">
        <v>119</v>
      </c>
      <c r="E940" s="13" t="s">
        <v>2406</v>
      </c>
      <c r="F940" s="11" t="s">
        <v>2201</v>
      </c>
      <c r="G940" s="1" t="s">
        <v>2202</v>
      </c>
      <c r="H940" s="1" t="s">
        <v>92</v>
      </c>
      <c r="I940" s="1" t="s">
        <v>845</v>
      </c>
      <c r="J940" s="2">
        <v>1595</v>
      </c>
      <c r="K940" s="2">
        <v>9000</v>
      </c>
      <c r="L940" s="2">
        <v>9000</v>
      </c>
      <c r="M940" s="2">
        <v>1716.405</v>
      </c>
      <c r="N940" s="6">
        <f t="shared" si="14"/>
        <v>0.19071166666666667</v>
      </c>
      <c r="O940" s="2">
        <v>0</v>
      </c>
      <c r="P940" s="2">
        <v>0</v>
      </c>
    </row>
    <row r="941" spans="1:16" ht="90" x14ac:dyDescent="0.25">
      <c r="A941" s="1" t="s">
        <v>4011</v>
      </c>
      <c r="B941" s="1" t="s">
        <v>4765</v>
      </c>
      <c r="C941" s="22" t="s">
        <v>3957</v>
      </c>
      <c r="D941" s="13" t="s">
        <v>119</v>
      </c>
      <c r="E941" s="13" t="s">
        <v>2409</v>
      </c>
      <c r="F941" s="11" t="s">
        <v>846</v>
      </c>
      <c r="G941" s="1" t="s">
        <v>847</v>
      </c>
      <c r="H941" s="1" t="s">
        <v>95</v>
      </c>
      <c r="I941" s="1" t="s">
        <v>848</v>
      </c>
      <c r="J941" s="2">
        <v>15676965</v>
      </c>
      <c r="K941" s="2">
        <v>18776000</v>
      </c>
      <c r="L941" s="2">
        <v>18776000</v>
      </c>
      <c r="M941" s="2">
        <v>15192747.688999999</v>
      </c>
      <c r="N941" s="6">
        <f t="shared" si="14"/>
        <v>0.80915784453557726</v>
      </c>
      <c r="O941" s="2">
        <v>11912000</v>
      </c>
      <c r="P941" s="2">
        <v>19042000</v>
      </c>
    </row>
    <row r="942" spans="1:16" ht="90" x14ac:dyDescent="0.25">
      <c r="A942" s="1" t="s">
        <v>4011</v>
      </c>
      <c r="B942" s="1" t="s">
        <v>4765</v>
      </c>
      <c r="C942" s="22" t="s">
        <v>3957</v>
      </c>
      <c r="D942" s="13" t="s">
        <v>119</v>
      </c>
      <c r="E942" s="13" t="s">
        <v>2410</v>
      </c>
      <c r="F942" s="11" t="s">
        <v>4559</v>
      </c>
      <c r="G942" s="1" t="s">
        <v>4560</v>
      </c>
      <c r="H942" s="1" t="s">
        <v>95</v>
      </c>
      <c r="I942" s="1" t="s">
        <v>4561</v>
      </c>
      <c r="J942" s="2">
        <v>0</v>
      </c>
      <c r="K942" s="2">
        <v>22000</v>
      </c>
      <c r="L942" s="2">
        <v>22000</v>
      </c>
      <c r="M942" s="2">
        <v>18344.223000000002</v>
      </c>
      <c r="N942" s="6">
        <f t="shared" si="14"/>
        <v>0.83382831818181824</v>
      </c>
      <c r="O942" s="2">
        <v>0</v>
      </c>
      <c r="P942" s="2">
        <v>0</v>
      </c>
    </row>
    <row r="943" spans="1:16" ht="105" x14ac:dyDescent="0.25">
      <c r="A943" s="1" t="s">
        <v>4011</v>
      </c>
      <c r="B943" s="1" t="s">
        <v>4765</v>
      </c>
      <c r="C943" s="22" t="s">
        <v>3957</v>
      </c>
      <c r="D943" s="13" t="s">
        <v>119</v>
      </c>
      <c r="E943" s="13" t="s">
        <v>2406</v>
      </c>
      <c r="F943" s="11" t="s">
        <v>4562</v>
      </c>
      <c r="G943" s="1" t="s">
        <v>4563</v>
      </c>
      <c r="H943" s="1" t="s">
        <v>95</v>
      </c>
      <c r="I943" s="1" t="s">
        <v>4564</v>
      </c>
      <c r="J943" s="2">
        <v>0</v>
      </c>
      <c r="K943" s="2">
        <v>13000</v>
      </c>
      <c r="L943" s="2">
        <v>13000</v>
      </c>
      <c r="M943" s="2">
        <v>0</v>
      </c>
      <c r="N943" s="6">
        <f t="shared" si="14"/>
        <v>0</v>
      </c>
      <c r="O943" s="2">
        <v>0</v>
      </c>
      <c r="P943" s="2">
        <v>0</v>
      </c>
    </row>
    <row r="944" spans="1:16" ht="105" x14ac:dyDescent="0.25">
      <c r="A944" s="1" t="s">
        <v>4011</v>
      </c>
      <c r="B944" s="1" t="s">
        <v>4765</v>
      </c>
      <c r="C944" s="22" t="s">
        <v>3957</v>
      </c>
      <c r="D944" s="13" t="s">
        <v>119</v>
      </c>
      <c r="E944" s="13" t="s">
        <v>2427</v>
      </c>
      <c r="F944" s="11" t="s">
        <v>849</v>
      </c>
      <c r="G944" s="1" t="s">
        <v>850</v>
      </c>
      <c r="H944" s="1" t="s">
        <v>95</v>
      </c>
      <c r="I944" s="1" t="s">
        <v>851</v>
      </c>
      <c r="J944" s="2">
        <v>966221</v>
      </c>
      <c r="K944" s="2">
        <v>1158000</v>
      </c>
      <c r="L944" s="2">
        <v>1158000</v>
      </c>
      <c r="M944" s="2">
        <v>631208.91300000006</v>
      </c>
      <c r="N944" s="6">
        <f t="shared" si="14"/>
        <v>0.5450854170984456</v>
      </c>
      <c r="O944" s="2">
        <v>0</v>
      </c>
      <c r="P944" s="2">
        <v>0</v>
      </c>
    </row>
    <row r="945" spans="1:16" ht="60" x14ac:dyDescent="0.25">
      <c r="A945" s="1" t="s">
        <v>4011</v>
      </c>
      <c r="B945" s="1" t="s">
        <v>4765</v>
      </c>
      <c r="C945" s="22" t="s">
        <v>3957</v>
      </c>
      <c r="D945" s="13" t="s">
        <v>119</v>
      </c>
      <c r="E945" s="13" t="s">
        <v>2408</v>
      </c>
      <c r="F945" s="11" t="s">
        <v>852</v>
      </c>
      <c r="G945" s="1" t="s">
        <v>5219</v>
      </c>
      <c r="H945" s="1" t="s">
        <v>95</v>
      </c>
      <c r="I945" s="1" t="s">
        <v>853</v>
      </c>
      <c r="J945" s="2">
        <v>255120</v>
      </c>
      <c r="K945" s="2">
        <v>291000</v>
      </c>
      <c r="L945" s="2">
        <v>291000</v>
      </c>
      <c r="M945" s="2">
        <v>0</v>
      </c>
      <c r="N945" s="6">
        <f t="shared" si="14"/>
        <v>0</v>
      </c>
      <c r="O945" s="2">
        <v>0</v>
      </c>
      <c r="P945" s="2">
        <v>0</v>
      </c>
    </row>
    <row r="946" spans="1:16" ht="30" x14ac:dyDescent="0.25">
      <c r="A946" s="1" t="s">
        <v>4011</v>
      </c>
      <c r="B946" s="1" t="s">
        <v>4765</v>
      </c>
      <c r="C946" s="22" t="s">
        <v>3957</v>
      </c>
      <c r="D946" s="13" t="s">
        <v>118</v>
      </c>
      <c r="E946" s="13" t="s">
        <v>118</v>
      </c>
      <c r="F946" s="11" t="s">
        <v>2203</v>
      </c>
      <c r="G946" s="1" t="s">
        <v>2204</v>
      </c>
      <c r="H946" s="1" t="s">
        <v>26</v>
      </c>
      <c r="I946" s="1" t="s">
        <v>2205</v>
      </c>
      <c r="J946" s="2">
        <v>210630</v>
      </c>
      <c r="K946" s="2">
        <v>59000</v>
      </c>
      <c r="L946" s="2">
        <v>59000</v>
      </c>
      <c r="M946" s="2">
        <v>11236.963</v>
      </c>
      <c r="N946" s="6">
        <f t="shared" si="14"/>
        <v>0.19045699999999999</v>
      </c>
      <c r="O946" s="2">
        <v>44000</v>
      </c>
      <c r="P946" s="2">
        <v>0</v>
      </c>
    </row>
    <row r="947" spans="1:16" ht="30" x14ac:dyDescent="0.25">
      <c r="A947" s="1" t="s">
        <v>4011</v>
      </c>
      <c r="B947" s="1" t="s">
        <v>4765</v>
      </c>
      <c r="C947" s="22" t="s">
        <v>3957</v>
      </c>
      <c r="D947" s="13" t="s">
        <v>146</v>
      </c>
      <c r="E947" s="13" t="s">
        <v>146</v>
      </c>
      <c r="F947" s="11" t="s">
        <v>854</v>
      </c>
      <c r="G947" s="1" t="s">
        <v>855</v>
      </c>
      <c r="H947" s="1" t="s">
        <v>92</v>
      </c>
      <c r="I947" s="1" t="s">
        <v>93</v>
      </c>
      <c r="J947" s="2">
        <v>8759</v>
      </c>
      <c r="K947" s="2">
        <v>9000</v>
      </c>
      <c r="L947" s="2">
        <v>9000</v>
      </c>
      <c r="M947" s="2">
        <v>4364.607</v>
      </c>
      <c r="N947" s="6">
        <f t="shared" si="14"/>
        <v>0.48495633333333332</v>
      </c>
      <c r="O947" s="2">
        <v>0</v>
      </c>
      <c r="P947" s="2">
        <v>0</v>
      </c>
    </row>
    <row r="948" spans="1:16" ht="60" x14ac:dyDescent="0.25">
      <c r="A948" s="1" t="s">
        <v>4011</v>
      </c>
      <c r="B948" s="1" t="s">
        <v>4765</v>
      </c>
      <c r="C948" s="22" t="s">
        <v>3957</v>
      </c>
      <c r="D948" s="13" t="s">
        <v>146</v>
      </c>
      <c r="E948" s="13" t="s">
        <v>2415</v>
      </c>
      <c r="F948" s="11" t="s">
        <v>856</v>
      </c>
      <c r="G948" s="1" t="s">
        <v>5220</v>
      </c>
      <c r="H948" s="1" t="s">
        <v>95</v>
      </c>
      <c r="I948" s="1" t="s">
        <v>857</v>
      </c>
      <c r="J948" s="2">
        <v>740345</v>
      </c>
      <c r="K948" s="2">
        <v>811000</v>
      </c>
      <c r="L948" s="2">
        <v>811000</v>
      </c>
      <c r="M948" s="2">
        <v>627495.25100000005</v>
      </c>
      <c r="N948" s="6">
        <f t="shared" si="14"/>
        <v>0.77373027250308268</v>
      </c>
      <c r="O948" s="2">
        <v>0</v>
      </c>
      <c r="P948" s="2">
        <v>0</v>
      </c>
    </row>
    <row r="949" spans="1:16" ht="30" x14ac:dyDescent="0.25">
      <c r="A949" s="1" t="s">
        <v>4011</v>
      </c>
      <c r="B949" s="1" t="s">
        <v>4765</v>
      </c>
      <c r="C949" s="22" t="s">
        <v>3957</v>
      </c>
      <c r="D949" s="13" t="s">
        <v>119</v>
      </c>
      <c r="E949" s="13" t="s">
        <v>2419</v>
      </c>
      <c r="F949" s="11" t="s">
        <v>858</v>
      </c>
      <c r="G949" s="1" t="s">
        <v>5221</v>
      </c>
      <c r="H949" s="1" t="s">
        <v>822</v>
      </c>
      <c r="I949" s="1" t="s">
        <v>823</v>
      </c>
      <c r="J949" s="2">
        <v>45973</v>
      </c>
      <c r="K949" s="2">
        <v>42000</v>
      </c>
      <c r="L949" s="2">
        <v>42000</v>
      </c>
      <c r="M949" s="2">
        <v>39328.31</v>
      </c>
      <c r="N949" s="6">
        <f t="shared" si="14"/>
        <v>0.93638833333333327</v>
      </c>
      <c r="O949" s="2">
        <v>0</v>
      </c>
      <c r="P949" s="2">
        <v>0</v>
      </c>
    </row>
    <row r="950" spans="1:16" ht="30" x14ac:dyDescent="0.25">
      <c r="A950" s="1" t="s">
        <v>4011</v>
      </c>
      <c r="B950" s="1" t="s">
        <v>4765</v>
      </c>
      <c r="C950" s="22" t="s">
        <v>3957</v>
      </c>
      <c r="D950" s="13" t="s">
        <v>121</v>
      </c>
      <c r="E950" s="13" t="s">
        <v>121</v>
      </c>
      <c r="F950" s="11" t="s">
        <v>859</v>
      </c>
      <c r="G950" s="1" t="s">
        <v>5222</v>
      </c>
      <c r="H950" s="1" t="s">
        <v>26</v>
      </c>
      <c r="I950" s="1" t="s">
        <v>26</v>
      </c>
      <c r="J950" s="2">
        <v>8125238</v>
      </c>
      <c r="K950" s="2">
        <v>1131000</v>
      </c>
      <c r="L950" s="2">
        <v>1131000</v>
      </c>
      <c r="M950" s="2">
        <v>324908.701</v>
      </c>
      <c r="N950" s="6">
        <f t="shared" si="14"/>
        <v>0.28727559770114941</v>
      </c>
      <c r="O950" s="2">
        <v>12250000</v>
      </c>
      <c r="P950" s="2">
        <v>20731000</v>
      </c>
    </row>
    <row r="951" spans="1:16" ht="30" x14ac:dyDescent="0.25">
      <c r="A951" s="1" t="s">
        <v>4011</v>
      </c>
      <c r="B951" s="1" t="s">
        <v>4765</v>
      </c>
      <c r="C951" s="22" t="s">
        <v>3957</v>
      </c>
      <c r="D951" s="13" t="s">
        <v>146</v>
      </c>
      <c r="E951" s="13" t="s">
        <v>2415</v>
      </c>
      <c r="F951" s="11" t="s">
        <v>4948</v>
      </c>
      <c r="G951" s="1" t="s">
        <v>4949</v>
      </c>
      <c r="H951" s="1" t="s">
        <v>92</v>
      </c>
      <c r="I951" s="1" t="s">
        <v>1661</v>
      </c>
      <c r="J951" s="2">
        <v>0</v>
      </c>
      <c r="K951" s="2">
        <v>12000</v>
      </c>
      <c r="L951" s="2">
        <v>12000</v>
      </c>
      <c r="M951" s="2">
        <v>239.19</v>
      </c>
      <c r="N951" s="6">
        <f t="shared" si="14"/>
        <v>1.9932499999999999E-2</v>
      </c>
      <c r="O951" s="2">
        <v>1836000</v>
      </c>
      <c r="P951" s="2">
        <v>0</v>
      </c>
    </row>
    <row r="952" spans="1:16" ht="30" x14ac:dyDescent="0.25">
      <c r="A952" s="1" t="s">
        <v>4011</v>
      </c>
      <c r="B952" s="1" t="s">
        <v>4765</v>
      </c>
      <c r="C952" s="22" t="s">
        <v>3957</v>
      </c>
      <c r="D952" s="13" t="s">
        <v>119</v>
      </c>
      <c r="E952" s="13" t="s">
        <v>2406</v>
      </c>
      <c r="F952" s="11" t="s">
        <v>3350</v>
      </c>
      <c r="G952" s="1" t="s">
        <v>5223</v>
      </c>
      <c r="H952" s="1" t="s">
        <v>92</v>
      </c>
      <c r="I952" s="1" t="s">
        <v>3351</v>
      </c>
      <c r="J952" s="2">
        <v>114849</v>
      </c>
      <c r="K952" s="2">
        <v>288000</v>
      </c>
      <c r="L952" s="2">
        <v>288000</v>
      </c>
      <c r="M952" s="2">
        <v>0</v>
      </c>
      <c r="N952" s="6">
        <f t="shared" si="14"/>
        <v>0</v>
      </c>
      <c r="O952" s="2">
        <v>0</v>
      </c>
      <c r="P952" s="2">
        <v>0</v>
      </c>
    </row>
    <row r="953" spans="1:16" ht="45" x14ac:dyDescent="0.25">
      <c r="A953" s="1" t="s">
        <v>4011</v>
      </c>
      <c r="B953" s="1" t="s">
        <v>4765</v>
      </c>
      <c r="C953" s="22" t="s">
        <v>3957</v>
      </c>
      <c r="D953" s="13" t="s">
        <v>119</v>
      </c>
      <c r="E953" s="13" t="s">
        <v>2406</v>
      </c>
      <c r="F953" s="11" t="s">
        <v>4565</v>
      </c>
      <c r="G953" s="1" t="s">
        <v>4772</v>
      </c>
      <c r="H953" s="1" t="s">
        <v>293</v>
      </c>
      <c r="I953" s="1" t="s">
        <v>4566</v>
      </c>
      <c r="J953" s="2">
        <v>0</v>
      </c>
      <c r="K953" s="2">
        <v>479000</v>
      </c>
      <c r="L953" s="2">
        <v>479000</v>
      </c>
      <c r="M953" s="2">
        <v>479000</v>
      </c>
      <c r="N953" s="6">
        <f t="shared" si="14"/>
        <v>1</v>
      </c>
      <c r="O953" s="2">
        <v>0</v>
      </c>
      <c r="P953" s="2">
        <v>0</v>
      </c>
    </row>
    <row r="954" spans="1:16" ht="30" x14ac:dyDescent="0.25">
      <c r="A954" s="1" t="s">
        <v>4011</v>
      </c>
      <c r="B954" s="1" t="s">
        <v>4765</v>
      </c>
      <c r="C954" s="22" t="s">
        <v>3957</v>
      </c>
      <c r="D954" s="13" t="s">
        <v>119</v>
      </c>
      <c r="E954" s="13" t="s">
        <v>2406</v>
      </c>
      <c r="F954" s="11" t="s">
        <v>4567</v>
      </c>
      <c r="G954" s="1" t="s">
        <v>4568</v>
      </c>
      <c r="H954" s="1" t="s">
        <v>26</v>
      </c>
      <c r="I954" s="1" t="s">
        <v>26</v>
      </c>
      <c r="J954" s="2">
        <v>0</v>
      </c>
      <c r="K954" s="2">
        <v>77200</v>
      </c>
      <c r="L954" s="2">
        <v>77200</v>
      </c>
      <c r="M954" s="2">
        <v>53695.065000000002</v>
      </c>
      <c r="N954" s="6">
        <f t="shared" si="14"/>
        <v>0.69553193005181346</v>
      </c>
      <c r="O954" s="2">
        <v>0</v>
      </c>
      <c r="P954" s="2">
        <v>0</v>
      </c>
    </row>
    <row r="955" spans="1:16" ht="30" x14ac:dyDescent="0.25">
      <c r="A955" s="1" t="s">
        <v>4011</v>
      </c>
      <c r="B955" s="1" t="s">
        <v>4765</v>
      </c>
      <c r="C955" s="22" t="s">
        <v>3957</v>
      </c>
      <c r="D955" s="13" t="s">
        <v>150</v>
      </c>
      <c r="E955" s="13" t="s">
        <v>2421</v>
      </c>
      <c r="F955" s="11" t="s">
        <v>3369</v>
      </c>
      <c r="G955" s="1" t="s">
        <v>5224</v>
      </c>
      <c r="H955" s="1" t="s">
        <v>92</v>
      </c>
      <c r="I955" s="1" t="s">
        <v>93</v>
      </c>
      <c r="J955" s="2">
        <v>1095670</v>
      </c>
      <c r="K955" s="2">
        <v>68670</v>
      </c>
      <c r="L955" s="2">
        <v>68670</v>
      </c>
      <c r="M955" s="2">
        <v>0</v>
      </c>
      <c r="N955" s="6">
        <f t="shared" si="14"/>
        <v>0</v>
      </c>
      <c r="O955" s="2">
        <v>2834000</v>
      </c>
      <c r="P955" s="2">
        <v>729000</v>
      </c>
    </row>
    <row r="956" spans="1:16" ht="30" x14ac:dyDescent="0.25">
      <c r="A956" s="1" t="s">
        <v>4011</v>
      </c>
      <c r="B956" s="1" t="s">
        <v>4765</v>
      </c>
      <c r="C956" s="22" t="s">
        <v>3957</v>
      </c>
      <c r="D956" s="13" t="s">
        <v>119</v>
      </c>
      <c r="E956" s="13" t="s">
        <v>2410</v>
      </c>
      <c r="F956" s="11" t="s">
        <v>2206</v>
      </c>
      <c r="G956" s="1" t="s">
        <v>2207</v>
      </c>
      <c r="H956" s="1" t="s">
        <v>92</v>
      </c>
      <c r="I956" s="1" t="s">
        <v>4824</v>
      </c>
      <c r="J956" s="2">
        <v>3321345</v>
      </c>
      <c r="K956" s="2">
        <v>4450000</v>
      </c>
      <c r="L956" s="2">
        <v>4450000</v>
      </c>
      <c r="M956" s="2">
        <v>3269475.5779999997</v>
      </c>
      <c r="N956" s="6">
        <f t="shared" si="14"/>
        <v>0.73471361303370786</v>
      </c>
      <c r="O956" s="2">
        <v>3498000</v>
      </c>
      <c r="P956" s="2">
        <v>0</v>
      </c>
    </row>
    <row r="957" spans="1:16" ht="30" x14ac:dyDescent="0.25">
      <c r="A957" s="1" t="s">
        <v>4011</v>
      </c>
      <c r="B957" s="1" t="s">
        <v>4765</v>
      </c>
      <c r="C957" s="22" t="s">
        <v>3957</v>
      </c>
      <c r="D957" s="13" t="s">
        <v>119</v>
      </c>
      <c r="E957" s="13" t="s">
        <v>2406</v>
      </c>
      <c r="F957" s="11" t="s">
        <v>2208</v>
      </c>
      <c r="G957" s="1" t="s">
        <v>2209</v>
      </c>
      <c r="H957" s="1" t="s">
        <v>7</v>
      </c>
      <c r="I957" s="1" t="s">
        <v>8</v>
      </c>
      <c r="J957" s="2">
        <v>7178439</v>
      </c>
      <c r="K957" s="2">
        <v>10773000</v>
      </c>
      <c r="L957" s="2">
        <v>10773000</v>
      </c>
      <c r="M957" s="2">
        <v>9056503.9390000012</v>
      </c>
      <c r="N957" s="6">
        <f t="shared" si="14"/>
        <v>0.84066684665367131</v>
      </c>
      <c r="O957" s="2">
        <v>1360000</v>
      </c>
      <c r="P957" s="2">
        <v>0</v>
      </c>
    </row>
    <row r="958" spans="1:16" ht="30" x14ac:dyDescent="0.25">
      <c r="A958" s="1" t="s">
        <v>4011</v>
      </c>
      <c r="B958" s="1" t="s">
        <v>4765</v>
      </c>
      <c r="C958" s="22" t="s">
        <v>3957</v>
      </c>
      <c r="D958" s="13" t="s">
        <v>146</v>
      </c>
      <c r="E958" s="13" t="s">
        <v>2415</v>
      </c>
      <c r="F958" s="11" t="s">
        <v>1890</v>
      </c>
      <c r="G958" s="1" t="s">
        <v>1891</v>
      </c>
      <c r="H958" s="1" t="s">
        <v>92</v>
      </c>
      <c r="I958" s="1" t="s">
        <v>845</v>
      </c>
      <c r="J958" s="2">
        <v>98003</v>
      </c>
      <c r="K958" s="2">
        <v>108000</v>
      </c>
      <c r="L958" s="2">
        <v>108000</v>
      </c>
      <c r="M958" s="2">
        <v>77735.286999999997</v>
      </c>
      <c r="N958" s="6">
        <f t="shared" si="14"/>
        <v>0.71977117592592588</v>
      </c>
      <c r="O958" s="2">
        <v>34000</v>
      </c>
      <c r="P958" s="2">
        <v>0</v>
      </c>
    </row>
    <row r="959" spans="1:16" ht="30" x14ac:dyDescent="0.25">
      <c r="A959" s="1" t="s">
        <v>4011</v>
      </c>
      <c r="B959" s="1" t="s">
        <v>4765</v>
      </c>
      <c r="C959" s="22" t="s">
        <v>3957</v>
      </c>
      <c r="D959" s="13" t="s">
        <v>146</v>
      </c>
      <c r="E959" s="13" t="s">
        <v>2415</v>
      </c>
      <c r="F959" s="11" t="s">
        <v>1892</v>
      </c>
      <c r="G959" s="1" t="s">
        <v>5225</v>
      </c>
      <c r="H959" s="1" t="s">
        <v>26</v>
      </c>
      <c r="I959" s="1" t="s">
        <v>1893</v>
      </c>
      <c r="J959" s="2">
        <v>97094</v>
      </c>
      <c r="K959" s="2">
        <v>112000</v>
      </c>
      <c r="L959" s="2">
        <v>112000</v>
      </c>
      <c r="M959" s="2">
        <v>67897.149000000005</v>
      </c>
      <c r="N959" s="6">
        <f t="shared" si="14"/>
        <v>0.60622454464285713</v>
      </c>
      <c r="O959" s="2">
        <v>34000</v>
      </c>
      <c r="P959" s="2">
        <v>0</v>
      </c>
    </row>
    <row r="960" spans="1:16" ht="30" x14ac:dyDescent="0.25">
      <c r="A960" s="1" t="s">
        <v>4011</v>
      </c>
      <c r="B960" s="1" t="s">
        <v>4765</v>
      </c>
      <c r="C960" s="22" t="s">
        <v>3957</v>
      </c>
      <c r="D960" s="13" t="s">
        <v>146</v>
      </c>
      <c r="E960" s="13" t="s">
        <v>2415</v>
      </c>
      <c r="F960" s="11" t="s">
        <v>1894</v>
      </c>
      <c r="G960" s="1" t="s">
        <v>1895</v>
      </c>
      <c r="H960" s="1" t="s">
        <v>91</v>
      </c>
      <c r="I960" s="1" t="s">
        <v>1181</v>
      </c>
      <c r="J960" s="2">
        <v>97537</v>
      </c>
      <c r="K960" s="2">
        <v>115000</v>
      </c>
      <c r="L960" s="2">
        <v>115000</v>
      </c>
      <c r="M960" s="2">
        <v>51552.694000000003</v>
      </c>
      <c r="N960" s="6">
        <f t="shared" si="14"/>
        <v>0.44828429565217393</v>
      </c>
      <c r="O960" s="2">
        <v>32000</v>
      </c>
      <c r="P960" s="2">
        <v>0</v>
      </c>
    </row>
    <row r="961" spans="1:16" x14ac:dyDescent="0.25">
      <c r="A961" s="1" t="s">
        <v>4011</v>
      </c>
      <c r="B961" s="1" t="s">
        <v>4765</v>
      </c>
      <c r="C961" s="22" t="s">
        <v>3957</v>
      </c>
      <c r="D961" s="13" t="s">
        <v>119</v>
      </c>
      <c r="E961" s="13" t="s">
        <v>2406</v>
      </c>
      <c r="F961" s="11" t="s">
        <v>1896</v>
      </c>
      <c r="G961" s="1" t="s">
        <v>1897</v>
      </c>
      <c r="H961" s="1" t="s">
        <v>7</v>
      </c>
      <c r="I961" s="1" t="s">
        <v>8</v>
      </c>
      <c r="J961" s="2">
        <v>1700800</v>
      </c>
      <c r="K961" s="2">
        <v>1260000</v>
      </c>
      <c r="L961" s="2">
        <v>1260000</v>
      </c>
      <c r="M961" s="2">
        <v>1215024.8899999999</v>
      </c>
      <c r="N961" s="6">
        <f t="shared" si="14"/>
        <v>0.96430546825396812</v>
      </c>
      <c r="O961" s="2">
        <v>0</v>
      </c>
      <c r="P961" s="2">
        <v>0</v>
      </c>
    </row>
    <row r="962" spans="1:16" ht="90" x14ac:dyDescent="0.25">
      <c r="A962" s="1" t="s">
        <v>4011</v>
      </c>
      <c r="B962" s="1" t="s">
        <v>4765</v>
      </c>
      <c r="C962" s="22" t="s">
        <v>3957</v>
      </c>
      <c r="D962" s="13" t="s">
        <v>119</v>
      </c>
      <c r="E962" s="13" t="s">
        <v>2412</v>
      </c>
      <c r="F962" s="11" t="s">
        <v>860</v>
      </c>
      <c r="G962" s="1" t="s">
        <v>861</v>
      </c>
      <c r="H962" s="1" t="s">
        <v>95</v>
      </c>
      <c r="I962" s="1" t="s">
        <v>1898</v>
      </c>
      <c r="J962" s="2">
        <v>3218020</v>
      </c>
      <c r="K962" s="2">
        <v>4945000</v>
      </c>
      <c r="L962" s="2">
        <v>4945000</v>
      </c>
      <c r="M962" s="2">
        <v>3584221.9159999997</v>
      </c>
      <c r="N962" s="6">
        <f t="shared" si="14"/>
        <v>0.72481737431749238</v>
      </c>
      <c r="O962" s="2">
        <v>2869000</v>
      </c>
      <c r="P962" s="2">
        <v>0</v>
      </c>
    </row>
    <row r="963" spans="1:16" ht="30" x14ac:dyDescent="0.25">
      <c r="A963" s="1" t="s">
        <v>4011</v>
      </c>
      <c r="B963" s="1" t="s">
        <v>4765</v>
      </c>
      <c r="C963" s="22" t="s">
        <v>3957</v>
      </c>
      <c r="D963" s="13" t="s">
        <v>146</v>
      </c>
      <c r="E963" s="13" t="s">
        <v>146</v>
      </c>
      <c r="F963" s="11" t="s">
        <v>1899</v>
      </c>
      <c r="G963" s="1" t="s">
        <v>5226</v>
      </c>
      <c r="H963" s="1" t="s">
        <v>26</v>
      </c>
      <c r="I963" s="1" t="s">
        <v>451</v>
      </c>
      <c r="J963" s="2">
        <v>1805505</v>
      </c>
      <c r="K963" s="2">
        <v>640050</v>
      </c>
      <c r="L963" s="2">
        <v>640050</v>
      </c>
      <c r="M963" s="2">
        <v>92436.353999999992</v>
      </c>
      <c r="N963" s="6">
        <f t="shared" si="14"/>
        <v>0.14442052027185376</v>
      </c>
      <c r="O963" s="2">
        <v>2539000</v>
      </c>
      <c r="P963" s="2">
        <v>0</v>
      </c>
    </row>
    <row r="964" spans="1:16" ht="30" x14ac:dyDescent="0.25">
      <c r="A964" s="1" t="s">
        <v>4011</v>
      </c>
      <c r="B964" s="1" t="s">
        <v>4765</v>
      </c>
      <c r="C964" s="22" t="s">
        <v>3957</v>
      </c>
      <c r="D964" s="13" t="s">
        <v>146</v>
      </c>
      <c r="E964" s="13" t="s">
        <v>146</v>
      </c>
      <c r="F964" s="11" t="s">
        <v>1900</v>
      </c>
      <c r="G964" s="1" t="s">
        <v>5227</v>
      </c>
      <c r="H964" s="1" t="s">
        <v>91</v>
      </c>
      <c r="I964" s="1" t="s">
        <v>1602</v>
      </c>
      <c r="J964" s="2">
        <v>85844</v>
      </c>
      <c r="K964" s="2">
        <v>87000</v>
      </c>
      <c r="L964" s="2">
        <v>87000</v>
      </c>
      <c r="M964" s="2">
        <v>0</v>
      </c>
      <c r="N964" s="6">
        <f t="shared" si="14"/>
        <v>0</v>
      </c>
      <c r="O964" s="2">
        <v>31850</v>
      </c>
      <c r="P964" s="2">
        <v>0</v>
      </c>
    </row>
    <row r="965" spans="1:16" ht="30" x14ac:dyDescent="0.25">
      <c r="A965" s="1" t="s">
        <v>4011</v>
      </c>
      <c r="B965" s="1" t="s">
        <v>4765</v>
      </c>
      <c r="C965" s="22" t="s">
        <v>3957</v>
      </c>
      <c r="D965" s="13" t="s">
        <v>146</v>
      </c>
      <c r="E965" s="13" t="s">
        <v>146</v>
      </c>
      <c r="F965" s="11" t="s">
        <v>1901</v>
      </c>
      <c r="G965" s="1" t="s">
        <v>1902</v>
      </c>
      <c r="H965" s="1" t="s">
        <v>92</v>
      </c>
      <c r="I965" s="1" t="s">
        <v>326</v>
      </c>
      <c r="J965" s="2">
        <v>269300</v>
      </c>
      <c r="K965" s="2">
        <v>290000</v>
      </c>
      <c r="L965" s="2">
        <v>290000</v>
      </c>
      <c r="M965" s="2">
        <v>154769.356</v>
      </c>
      <c r="N965" s="6">
        <f t="shared" ref="N965:N1028" si="15">IF(K965=0,"-",M965/K965)</f>
        <v>0.53368743448275857</v>
      </c>
      <c r="O965" s="2">
        <v>44500</v>
      </c>
      <c r="P965" s="2">
        <v>0</v>
      </c>
    </row>
    <row r="966" spans="1:16" ht="105" x14ac:dyDescent="0.25">
      <c r="A966" s="1" t="s">
        <v>4011</v>
      </c>
      <c r="B966" s="1" t="s">
        <v>4765</v>
      </c>
      <c r="C966" s="22" t="s">
        <v>3957</v>
      </c>
      <c r="D966" s="13" t="s">
        <v>119</v>
      </c>
      <c r="E966" s="13" t="s">
        <v>2408</v>
      </c>
      <c r="F966" s="11" t="s">
        <v>1903</v>
      </c>
      <c r="G966" s="1" t="s">
        <v>3354</v>
      </c>
      <c r="H966" s="1" t="s">
        <v>95</v>
      </c>
      <c r="I966" s="1" t="s">
        <v>1904</v>
      </c>
      <c r="J966" s="2">
        <v>575189</v>
      </c>
      <c r="K966" s="2">
        <v>994000</v>
      </c>
      <c r="L966" s="2">
        <v>994000</v>
      </c>
      <c r="M966" s="2">
        <v>950543.84100000001</v>
      </c>
      <c r="N966" s="6">
        <f t="shared" si="15"/>
        <v>0.95628153018108653</v>
      </c>
      <c r="O966" s="2">
        <v>1213000</v>
      </c>
      <c r="P966" s="2">
        <v>1545000</v>
      </c>
    </row>
    <row r="967" spans="1:16" ht="30" x14ac:dyDescent="0.25">
      <c r="A967" s="1" t="s">
        <v>4011</v>
      </c>
      <c r="B967" s="1" t="s">
        <v>4765</v>
      </c>
      <c r="C967" s="22" t="s">
        <v>3957</v>
      </c>
      <c r="D967" s="13" t="s">
        <v>119</v>
      </c>
      <c r="E967" s="13" t="s">
        <v>2408</v>
      </c>
      <c r="F967" s="11" t="s">
        <v>4569</v>
      </c>
      <c r="G967" s="1" t="s">
        <v>4570</v>
      </c>
      <c r="H967" s="1" t="s">
        <v>7</v>
      </c>
      <c r="I967" s="1" t="s">
        <v>8</v>
      </c>
      <c r="J967" s="2">
        <v>0</v>
      </c>
      <c r="K967" s="2">
        <v>224000</v>
      </c>
      <c r="L967" s="2">
        <v>224000</v>
      </c>
      <c r="M967" s="2">
        <v>0</v>
      </c>
      <c r="N967" s="6">
        <f t="shared" si="15"/>
        <v>0</v>
      </c>
      <c r="O967" s="2">
        <v>0</v>
      </c>
      <c r="P967" s="2">
        <v>0</v>
      </c>
    </row>
    <row r="968" spans="1:16" ht="105" x14ac:dyDescent="0.25">
      <c r="A968" s="1" t="s">
        <v>4011</v>
      </c>
      <c r="B968" s="1" t="s">
        <v>4765</v>
      </c>
      <c r="C968" s="22" t="s">
        <v>3957</v>
      </c>
      <c r="D968" s="13" t="s">
        <v>119</v>
      </c>
      <c r="E968" s="13" t="s">
        <v>2412</v>
      </c>
      <c r="F968" s="11" t="s">
        <v>1905</v>
      </c>
      <c r="G968" s="1" t="s">
        <v>5867</v>
      </c>
      <c r="H968" s="1" t="s">
        <v>293</v>
      </c>
      <c r="I968" s="1" t="s">
        <v>1906</v>
      </c>
      <c r="J968" s="2">
        <v>1814541</v>
      </c>
      <c r="K968" s="2">
        <v>0</v>
      </c>
      <c r="L968" s="2">
        <v>0</v>
      </c>
      <c r="M968" s="2">
        <v>0</v>
      </c>
      <c r="N968" s="6" t="str">
        <f t="shared" si="15"/>
        <v>-</v>
      </c>
      <c r="O968" s="2">
        <v>0</v>
      </c>
      <c r="P968" s="2">
        <v>0</v>
      </c>
    </row>
    <row r="969" spans="1:16" ht="30" x14ac:dyDescent="0.25">
      <c r="A969" s="1" t="s">
        <v>4011</v>
      </c>
      <c r="B969" s="1" t="s">
        <v>4765</v>
      </c>
      <c r="C969" s="22" t="s">
        <v>3957</v>
      </c>
      <c r="D969" s="13" t="s">
        <v>119</v>
      </c>
      <c r="E969" s="13" t="s">
        <v>2427</v>
      </c>
      <c r="F969" s="11" t="s">
        <v>2649</v>
      </c>
      <c r="G969" s="1" t="s">
        <v>5228</v>
      </c>
      <c r="H969" s="1" t="s">
        <v>7</v>
      </c>
      <c r="I969" s="1" t="s">
        <v>8</v>
      </c>
      <c r="J969" s="2">
        <v>1037676</v>
      </c>
      <c r="K969" s="2">
        <v>1741000</v>
      </c>
      <c r="L969" s="2">
        <v>1741000</v>
      </c>
      <c r="M969" s="2">
        <v>1579401.7130000002</v>
      </c>
      <c r="N969" s="6">
        <f t="shared" si="15"/>
        <v>0.90718076565192429</v>
      </c>
      <c r="O969" s="2">
        <v>2727000</v>
      </c>
      <c r="P969" s="2">
        <v>0</v>
      </c>
    </row>
    <row r="970" spans="1:16" x14ac:dyDescent="0.25">
      <c r="A970" s="1" t="s">
        <v>4011</v>
      </c>
      <c r="B970" s="1" t="s">
        <v>4765</v>
      </c>
      <c r="C970" s="22" t="s">
        <v>3957</v>
      </c>
      <c r="D970" s="13" t="s">
        <v>121</v>
      </c>
      <c r="E970" s="13" t="s">
        <v>121</v>
      </c>
      <c r="F970" s="11" t="s">
        <v>2210</v>
      </c>
      <c r="G970" s="1" t="s">
        <v>5229</v>
      </c>
      <c r="H970" s="1" t="s">
        <v>26</v>
      </c>
      <c r="I970" s="1" t="s">
        <v>2211</v>
      </c>
      <c r="J970" s="2">
        <v>2062220</v>
      </c>
      <c r="K970" s="2">
        <v>2540000</v>
      </c>
      <c r="L970" s="2">
        <v>2540000</v>
      </c>
      <c r="M970" s="2">
        <v>360673.788</v>
      </c>
      <c r="N970" s="6">
        <f t="shared" si="15"/>
        <v>0.14199755433070865</v>
      </c>
      <c r="O970" s="2">
        <v>1050000</v>
      </c>
      <c r="P970" s="2">
        <v>1310000</v>
      </c>
    </row>
    <row r="971" spans="1:16" ht="30" x14ac:dyDescent="0.25">
      <c r="A971" s="1" t="s">
        <v>4011</v>
      </c>
      <c r="B971" s="1" t="s">
        <v>4765</v>
      </c>
      <c r="C971" s="22" t="s">
        <v>3957</v>
      </c>
      <c r="D971" s="13" t="s">
        <v>119</v>
      </c>
      <c r="E971" s="13" t="s">
        <v>2408</v>
      </c>
      <c r="F971" s="11" t="s">
        <v>2212</v>
      </c>
      <c r="G971" s="1" t="s">
        <v>5230</v>
      </c>
      <c r="H971" s="1" t="s">
        <v>7</v>
      </c>
      <c r="I971" s="1" t="s">
        <v>8</v>
      </c>
      <c r="J971" s="2">
        <v>11243352</v>
      </c>
      <c r="K971" s="2">
        <v>19368000</v>
      </c>
      <c r="L971" s="2">
        <v>19368000</v>
      </c>
      <c r="M971" s="2">
        <v>16064937.67</v>
      </c>
      <c r="N971" s="6">
        <f t="shared" si="15"/>
        <v>0.82945774834779018</v>
      </c>
      <c r="O971" s="2">
        <v>6874000</v>
      </c>
      <c r="P971" s="2">
        <v>0</v>
      </c>
    </row>
    <row r="972" spans="1:16" ht="30" x14ac:dyDescent="0.25">
      <c r="A972" s="1" t="s">
        <v>4011</v>
      </c>
      <c r="B972" s="1" t="s">
        <v>4765</v>
      </c>
      <c r="C972" s="22" t="s">
        <v>3957</v>
      </c>
      <c r="D972" s="13" t="s">
        <v>119</v>
      </c>
      <c r="E972" s="13" t="s">
        <v>2410</v>
      </c>
      <c r="F972" s="11" t="s">
        <v>1645</v>
      </c>
      <c r="G972" s="1" t="s">
        <v>5231</v>
      </c>
      <c r="H972" s="1" t="s">
        <v>7</v>
      </c>
      <c r="I972" s="1" t="s">
        <v>8</v>
      </c>
      <c r="J972" s="2">
        <v>6615051</v>
      </c>
      <c r="K972" s="2">
        <v>6580000</v>
      </c>
      <c r="L972" s="2">
        <v>6580000</v>
      </c>
      <c r="M972" s="2">
        <v>5446835.8360000001</v>
      </c>
      <c r="N972" s="6">
        <f t="shared" si="15"/>
        <v>0.8277866012158055</v>
      </c>
      <c r="O972" s="2">
        <v>8420000</v>
      </c>
      <c r="P972" s="2">
        <v>643000</v>
      </c>
    </row>
    <row r="973" spans="1:16" ht="30" x14ac:dyDescent="0.25">
      <c r="A973" s="1" t="s">
        <v>4011</v>
      </c>
      <c r="B973" s="1" t="s">
        <v>4765</v>
      </c>
      <c r="C973" s="22" t="s">
        <v>3957</v>
      </c>
      <c r="D973" s="13" t="s">
        <v>119</v>
      </c>
      <c r="E973" s="13" t="s">
        <v>2406</v>
      </c>
      <c r="F973" s="11" t="s">
        <v>2213</v>
      </c>
      <c r="G973" s="1" t="s">
        <v>5868</v>
      </c>
      <c r="H973" s="1" t="s">
        <v>7</v>
      </c>
      <c r="I973" s="1" t="s">
        <v>8</v>
      </c>
      <c r="J973" s="2">
        <v>223230</v>
      </c>
      <c r="K973" s="2">
        <v>0</v>
      </c>
      <c r="L973" s="2">
        <v>0</v>
      </c>
      <c r="M973" s="2">
        <v>0</v>
      </c>
      <c r="N973" s="6" t="str">
        <f t="shared" si="15"/>
        <v>-</v>
      </c>
      <c r="O973" s="2">
        <v>0</v>
      </c>
      <c r="P973" s="2">
        <v>0</v>
      </c>
    </row>
    <row r="974" spans="1:16" ht="30" x14ac:dyDescent="0.25">
      <c r="A974" s="1" t="s">
        <v>4011</v>
      </c>
      <c r="B974" s="1" t="s">
        <v>4765</v>
      </c>
      <c r="C974" s="22" t="s">
        <v>3957</v>
      </c>
      <c r="D974" s="13" t="s">
        <v>146</v>
      </c>
      <c r="E974" s="13" t="s">
        <v>2404</v>
      </c>
      <c r="F974" s="11" t="s">
        <v>3359</v>
      </c>
      <c r="G974" s="1" t="s">
        <v>5232</v>
      </c>
      <c r="H974" s="1" t="s">
        <v>26</v>
      </c>
      <c r="I974" s="1" t="s">
        <v>3360</v>
      </c>
      <c r="J974" s="2">
        <v>153150</v>
      </c>
      <c r="K974" s="2">
        <v>153650</v>
      </c>
      <c r="L974" s="2">
        <v>153650</v>
      </c>
      <c r="M974" s="2">
        <v>195.321</v>
      </c>
      <c r="N974" s="6">
        <f t="shared" si="15"/>
        <v>1.2712072892938496E-3</v>
      </c>
      <c r="O974" s="2">
        <v>532000</v>
      </c>
      <c r="P974" s="2">
        <v>624000</v>
      </c>
    </row>
    <row r="975" spans="1:16" ht="30" x14ac:dyDescent="0.25">
      <c r="A975" s="1" t="s">
        <v>4011</v>
      </c>
      <c r="B975" s="1" t="s">
        <v>4765</v>
      </c>
      <c r="C975" s="22" t="s">
        <v>3957</v>
      </c>
      <c r="D975" s="13" t="s">
        <v>146</v>
      </c>
      <c r="E975" s="13" t="s">
        <v>2415</v>
      </c>
      <c r="F975" s="11" t="s">
        <v>3365</v>
      </c>
      <c r="G975" s="1" t="s">
        <v>5233</v>
      </c>
      <c r="H975" s="1" t="s">
        <v>91</v>
      </c>
      <c r="I975" s="1" t="s">
        <v>2630</v>
      </c>
      <c r="J975" s="2">
        <v>53150</v>
      </c>
      <c r="K975" s="2">
        <v>53650</v>
      </c>
      <c r="L975" s="2">
        <v>53650</v>
      </c>
      <c r="M975" s="2">
        <v>199.024</v>
      </c>
      <c r="N975" s="6">
        <f t="shared" si="15"/>
        <v>3.7096738117427773E-3</v>
      </c>
      <c r="O975" s="2">
        <v>151000</v>
      </c>
      <c r="P975" s="2">
        <v>0</v>
      </c>
    </row>
    <row r="976" spans="1:16" ht="255" x14ac:dyDescent="0.25">
      <c r="A976" s="1" t="s">
        <v>4011</v>
      </c>
      <c r="B976" s="1" t="s">
        <v>4765</v>
      </c>
      <c r="C976" s="22" t="s">
        <v>3957</v>
      </c>
      <c r="D976" s="13" t="s">
        <v>119</v>
      </c>
      <c r="E976" s="13" t="s">
        <v>2411</v>
      </c>
      <c r="F976" s="11" t="s">
        <v>3337</v>
      </c>
      <c r="G976" s="1" t="s">
        <v>3338</v>
      </c>
      <c r="H976" s="1" t="s">
        <v>95</v>
      </c>
      <c r="I976" s="1" t="s">
        <v>839</v>
      </c>
      <c r="J976" s="2">
        <v>5122620</v>
      </c>
      <c r="K976" s="2">
        <v>5355934</v>
      </c>
      <c r="L976" s="2">
        <v>5355934</v>
      </c>
      <c r="M976" s="2">
        <v>2468034.7749999999</v>
      </c>
      <c r="N976" s="6">
        <f t="shared" si="15"/>
        <v>0.4608038065816345</v>
      </c>
      <c r="O976" s="2">
        <v>0</v>
      </c>
      <c r="P976" s="2">
        <v>0</v>
      </c>
    </row>
    <row r="977" spans="1:16" ht="255" x14ac:dyDescent="0.25">
      <c r="A977" s="1" t="s">
        <v>4011</v>
      </c>
      <c r="B977" s="1" t="s">
        <v>4765</v>
      </c>
      <c r="C977" s="22" t="s">
        <v>3957</v>
      </c>
      <c r="D977" s="13" t="s">
        <v>119</v>
      </c>
      <c r="E977" s="13" t="s">
        <v>2412</v>
      </c>
      <c r="F977" s="11" t="s">
        <v>3342</v>
      </c>
      <c r="G977" s="1" t="s">
        <v>3343</v>
      </c>
      <c r="H977" s="1" t="s">
        <v>95</v>
      </c>
      <c r="I977" s="1" t="s">
        <v>839</v>
      </c>
      <c r="J977" s="2">
        <v>602126</v>
      </c>
      <c r="K977" s="2">
        <v>22000</v>
      </c>
      <c r="L977" s="2">
        <v>22000</v>
      </c>
      <c r="M977" s="2">
        <v>0</v>
      </c>
      <c r="N977" s="6">
        <f t="shared" si="15"/>
        <v>0</v>
      </c>
      <c r="O977" s="2">
        <v>5632000</v>
      </c>
      <c r="P977" s="2">
        <v>7432000</v>
      </c>
    </row>
    <row r="978" spans="1:16" ht="30" x14ac:dyDescent="0.25">
      <c r="A978" s="1" t="s">
        <v>4011</v>
      </c>
      <c r="B978" s="1" t="s">
        <v>4765</v>
      </c>
      <c r="C978" s="22" t="s">
        <v>3957</v>
      </c>
      <c r="D978" s="13" t="s">
        <v>119</v>
      </c>
      <c r="E978" s="13" t="s">
        <v>2412</v>
      </c>
      <c r="F978" s="11" t="s">
        <v>3344</v>
      </c>
      <c r="G978" s="1" t="s">
        <v>3345</v>
      </c>
      <c r="H978" s="1" t="s">
        <v>7</v>
      </c>
      <c r="I978" s="1" t="s">
        <v>8</v>
      </c>
      <c r="J978" s="2">
        <v>280823</v>
      </c>
      <c r="K978" s="2">
        <v>22000</v>
      </c>
      <c r="L978" s="2">
        <v>22000</v>
      </c>
      <c r="M978" s="2">
        <v>246.92500000000001</v>
      </c>
      <c r="N978" s="6">
        <f t="shared" si="15"/>
        <v>1.1223863636363638E-2</v>
      </c>
      <c r="O978" s="2">
        <v>2976000</v>
      </c>
      <c r="P978" s="2">
        <v>3309000</v>
      </c>
    </row>
    <row r="979" spans="1:16" x14ac:dyDescent="0.25">
      <c r="A979" s="1" t="s">
        <v>4011</v>
      </c>
      <c r="B979" s="1" t="s">
        <v>4765</v>
      </c>
      <c r="C979" s="22" t="s">
        <v>3957</v>
      </c>
      <c r="D979" s="13" t="s">
        <v>119</v>
      </c>
      <c r="E979" s="13" t="s">
        <v>2410</v>
      </c>
      <c r="F979" s="11" t="s">
        <v>3340</v>
      </c>
      <c r="G979" s="1" t="s">
        <v>3341</v>
      </c>
      <c r="H979" s="1" t="s">
        <v>7</v>
      </c>
      <c r="I979" s="1" t="s">
        <v>8</v>
      </c>
      <c r="J979" s="2">
        <v>3210792</v>
      </c>
      <c r="K979" s="2">
        <v>0</v>
      </c>
      <c r="L979" s="2">
        <v>0</v>
      </c>
      <c r="M979" s="2">
        <v>0</v>
      </c>
      <c r="N979" s="6" t="str">
        <f t="shared" si="15"/>
        <v>-</v>
      </c>
      <c r="O979" s="2">
        <v>0</v>
      </c>
      <c r="P979" s="2">
        <v>0</v>
      </c>
    </row>
    <row r="980" spans="1:16" x14ac:dyDescent="0.25">
      <c r="A980" s="1" t="s">
        <v>4011</v>
      </c>
      <c r="B980" s="1" t="s">
        <v>4765</v>
      </c>
      <c r="C980" s="22" t="s">
        <v>3957</v>
      </c>
      <c r="D980" s="13" t="s">
        <v>119</v>
      </c>
      <c r="E980" s="13" t="s">
        <v>2406</v>
      </c>
      <c r="F980" s="11" t="s">
        <v>3352</v>
      </c>
      <c r="G980" s="1" t="s">
        <v>3353</v>
      </c>
      <c r="H980" s="1" t="s">
        <v>7</v>
      </c>
      <c r="I980" s="1" t="s">
        <v>8</v>
      </c>
      <c r="J980" s="2">
        <v>1169300</v>
      </c>
      <c r="K980" s="2">
        <v>0</v>
      </c>
      <c r="L980" s="2">
        <v>0</v>
      </c>
      <c r="M980" s="2">
        <v>0</v>
      </c>
      <c r="N980" s="6" t="str">
        <f t="shared" si="15"/>
        <v>-</v>
      </c>
      <c r="O980" s="2">
        <v>0</v>
      </c>
      <c r="P980" s="2">
        <v>0</v>
      </c>
    </row>
    <row r="981" spans="1:16" ht="30" x14ac:dyDescent="0.25">
      <c r="A981" s="1" t="s">
        <v>4011</v>
      </c>
      <c r="B981" s="1" t="s">
        <v>4765</v>
      </c>
      <c r="C981" s="22" t="s">
        <v>3957</v>
      </c>
      <c r="D981" s="13" t="s">
        <v>146</v>
      </c>
      <c r="E981" s="13" t="s">
        <v>146</v>
      </c>
      <c r="F981" s="11" t="s">
        <v>3361</v>
      </c>
      <c r="G981" s="1" t="s">
        <v>3362</v>
      </c>
      <c r="H981" s="1" t="s">
        <v>92</v>
      </c>
      <c r="I981" s="1" t="s">
        <v>93</v>
      </c>
      <c r="J981" s="2">
        <v>582914</v>
      </c>
      <c r="K981" s="2">
        <v>20154</v>
      </c>
      <c r="L981" s="2">
        <v>20154</v>
      </c>
      <c r="M981" s="2">
        <v>0</v>
      </c>
      <c r="N981" s="6">
        <f t="shared" si="15"/>
        <v>0</v>
      </c>
      <c r="O981" s="2">
        <v>3797000</v>
      </c>
      <c r="P981" s="2">
        <v>4391000</v>
      </c>
    </row>
    <row r="982" spans="1:16" ht="30" x14ac:dyDescent="0.25">
      <c r="A982" s="1" t="s">
        <v>4011</v>
      </c>
      <c r="B982" s="1" t="s">
        <v>4765</v>
      </c>
      <c r="C982" s="22" t="s">
        <v>3957</v>
      </c>
      <c r="D982" s="13" t="s">
        <v>115</v>
      </c>
      <c r="E982" s="13" t="s">
        <v>2416</v>
      </c>
      <c r="F982" s="11" t="s">
        <v>3356</v>
      </c>
      <c r="G982" s="1" t="s">
        <v>3357</v>
      </c>
      <c r="H982" s="1" t="s">
        <v>822</v>
      </c>
      <c r="I982" s="1" t="s">
        <v>3358</v>
      </c>
      <c r="J982" s="2">
        <v>153150</v>
      </c>
      <c r="K982" s="2">
        <v>153650</v>
      </c>
      <c r="L982" s="2">
        <v>153650</v>
      </c>
      <c r="M982" s="2">
        <v>198.53399999999999</v>
      </c>
      <c r="N982" s="6">
        <f t="shared" si="15"/>
        <v>1.2921184510250568E-3</v>
      </c>
      <c r="O982" s="2">
        <v>280000</v>
      </c>
      <c r="P982" s="2">
        <v>336000</v>
      </c>
    </row>
    <row r="983" spans="1:16" ht="45" x14ac:dyDescent="0.25">
      <c r="A983" s="1" t="s">
        <v>4011</v>
      </c>
      <c r="B983" s="1" t="s">
        <v>4765</v>
      </c>
      <c r="C983" s="22" t="s">
        <v>3957</v>
      </c>
      <c r="D983" s="13" t="s">
        <v>121</v>
      </c>
      <c r="E983" s="13" t="s">
        <v>121</v>
      </c>
      <c r="F983" s="11" t="s">
        <v>3371</v>
      </c>
      <c r="G983" s="1" t="s">
        <v>5234</v>
      </c>
      <c r="H983" s="1" t="s">
        <v>26</v>
      </c>
      <c r="I983" s="1" t="s">
        <v>2474</v>
      </c>
      <c r="J983" s="2">
        <v>53150</v>
      </c>
      <c r="K983" s="2">
        <v>60500</v>
      </c>
      <c r="L983" s="2">
        <v>60500</v>
      </c>
      <c r="M983" s="2">
        <v>0</v>
      </c>
      <c r="N983" s="6">
        <f t="shared" si="15"/>
        <v>0</v>
      </c>
      <c r="O983" s="2">
        <v>238000</v>
      </c>
      <c r="P983" s="2">
        <v>119000</v>
      </c>
    </row>
    <row r="984" spans="1:16" ht="30" x14ac:dyDescent="0.25">
      <c r="A984" s="1" t="s">
        <v>4011</v>
      </c>
      <c r="B984" s="1" t="s">
        <v>4765</v>
      </c>
      <c r="C984" s="22" t="s">
        <v>3957</v>
      </c>
      <c r="D984" s="13" t="s">
        <v>119</v>
      </c>
      <c r="E984" s="13" t="s">
        <v>2408</v>
      </c>
      <c r="F984" s="11" t="s">
        <v>3355</v>
      </c>
      <c r="G984" s="1" t="s">
        <v>5869</v>
      </c>
      <c r="H984" s="1" t="s">
        <v>7</v>
      </c>
      <c r="I984" s="1" t="s">
        <v>8</v>
      </c>
      <c r="J984" s="2">
        <v>531500</v>
      </c>
      <c r="K984" s="2">
        <v>23000</v>
      </c>
      <c r="L984" s="2">
        <v>23000</v>
      </c>
      <c r="M984" s="2">
        <v>0</v>
      </c>
      <c r="N984" s="6">
        <f t="shared" si="15"/>
        <v>0</v>
      </c>
      <c r="O984" s="2">
        <v>4320000</v>
      </c>
      <c r="P984" s="2">
        <v>2932000</v>
      </c>
    </row>
    <row r="985" spans="1:16" ht="30" x14ac:dyDescent="0.25">
      <c r="A985" s="1" t="s">
        <v>4011</v>
      </c>
      <c r="B985" s="1" t="s">
        <v>4765</v>
      </c>
      <c r="C985" s="22" t="s">
        <v>3957</v>
      </c>
      <c r="D985" s="13" t="s">
        <v>146</v>
      </c>
      <c r="E985" s="13" t="s">
        <v>146</v>
      </c>
      <c r="F985" s="11" t="s">
        <v>3363</v>
      </c>
      <c r="G985" s="1" t="s">
        <v>1884</v>
      </c>
      <c r="H985" s="1" t="s">
        <v>26</v>
      </c>
      <c r="I985" s="1" t="s">
        <v>1885</v>
      </c>
      <c r="J985" s="2">
        <v>149961</v>
      </c>
      <c r="K985" s="2">
        <v>0</v>
      </c>
      <c r="L985" s="2">
        <v>0</v>
      </c>
      <c r="M985" s="2">
        <v>0</v>
      </c>
      <c r="N985" s="6" t="str">
        <f t="shared" si="15"/>
        <v>-</v>
      </c>
      <c r="O985" s="2">
        <v>0</v>
      </c>
      <c r="P985" s="2">
        <v>0</v>
      </c>
    </row>
    <row r="986" spans="1:16" ht="30" x14ac:dyDescent="0.25">
      <c r="A986" s="1" t="s">
        <v>4011</v>
      </c>
      <c r="B986" s="1" t="s">
        <v>4765</v>
      </c>
      <c r="C986" s="22" t="s">
        <v>3957</v>
      </c>
      <c r="D986" s="13" t="s">
        <v>119</v>
      </c>
      <c r="E986" s="13" t="s">
        <v>2406</v>
      </c>
      <c r="F986" s="11" t="s">
        <v>2794</v>
      </c>
      <c r="G986" s="1" t="s">
        <v>2795</v>
      </c>
      <c r="H986" s="1" t="s">
        <v>7</v>
      </c>
      <c r="I986" s="1" t="s">
        <v>8</v>
      </c>
      <c r="J986" s="2">
        <v>2508680</v>
      </c>
      <c r="K986" s="2">
        <v>3092000</v>
      </c>
      <c r="L986" s="2">
        <v>3092000</v>
      </c>
      <c r="M986" s="2">
        <v>1659338.2139999997</v>
      </c>
      <c r="N986" s="6">
        <f t="shared" si="15"/>
        <v>0.5366553085381629</v>
      </c>
      <c r="O986" s="2">
        <v>0</v>
      </c>
      <c r="P986" s="2">
        <v>0</v>
      </c>
    </row>
    <row r="987" spans="1:16" ht="30" x14ac:dyDescent="0.25">
      <c r="A987" s="1" t="s">
        <v>4011</v>
      </c>
      <c r="B987" s="1" t="s">
        <v>4765</v>
      </c>
      <c r="C987" s="22" t="s">
        <v>3957</v>
      </c>
      <c r="D987" s="13" t="s">
        <v>119</v>
      </c>
      <c r="E987" s="13" t="s">
        <v>2408</v>
      </c>
      <c r="F987" s="11" t="s">
        <v>2716</v>
      </c>
      <c r="G987" s="1" t="s">
        <v>5235</v>
      </c>
      <c r="H987" s="1" t="s">
        <v>7</v>
      </c>
      <c r="I987" s="1" t="s">
        <v>8</v>
      </c>
      <c r="J987" s="2">
        <v>147491</v>
      </c>
      <c r="K987" s="2">
        <v>1805000</v>
      </c>
      <c r="L987" s="2">
        <v>1805000</v>
      </c>
      <c r="M987" s="2">
        <v>1781366.1220000002</v>
      </c>
      <c r="N987" s="6">
        <f t="shared" si="15"/>
        <v>0.98690643878116358</v>
      </c>
      <c r="O987" s="2">
        <v>0</v>
      </c>
      <c r="P987" s="2">
        <v>0</v>
      </c>
    </row>
    <row r="988" spans="1:16" ht="30" x14ac:dyDescent="0.25">
      <c r="A988" s="1" t="s">
        <v>4011</v>
      </c>
      <c r="B988" s="1" t="s">
        <v>4765</v>
      </c>
      <c r="C988" s="22" t="s">
        <v>3957</v>
      </c>
      <c r="D988" s="13" t="s">
        <v>115</v>
      </c>
      <c r="E988" s="13" t="s">
        <v>115</v>
      </c>
      <c r="F988" s="11" t="s">
        <v>4207</v>
      </c>
      <c r="G988" s="1" t="s">
        <v>4208</v>
      </c>
      <c r="H988" s="1" t="s">
        <v>26</v>
      </c>
      <c r="I988" s="1" t="s">
        <v>1885</v>
      </c>
      <c r="J988" s="2">
        <v>0</v>
      </c>
      <c r="K988" s="2">
        <v>150500</v>
      </c>
      <c r="L988" s="2">
        <v>150500</v>
      </c>
      <c r="M988" s="2">
        <v>81.17</v>
      </c>
      <c r="N988" s="6">
        <f t="shared" si="15"/>
        <v>5.3933554817275746E-4</v>
      </c>
      <c r="O988" s="2">
        <v>426000</v>
      </c>
      <c r="P988" s="2">
        <v>372000</v>
      </c>
    </row>
    <row r="989" spans="1:16" x14ac:dyDescent="0.25">
      <c r="A989" s="1" t="s">
        <v>4011</v>
      </c>
      <c r="B989" s="1" t="s">
        <v>4765</v>
      </c>
      <c r="C989" s="22" t="s">
        <v>3957</v>
      </c>
      <c r="D989" s="13" t="s">
        <v>119</v>
      </c>
      <c r="E989" s="13" t="s">
        <v>2406</v>
      </c>
      <c r="F989" s="11" t="s">
        <v>2885</v>
      </c>
      <c r="G989" s="1" t="s">
        <v>5236</v>
      </c>
      <c r="H989" s="1" t="s">
        <v>7</v>
      </c>
      <c r="I989" s="1" t="s">
        <v>8</v>
      </c>
      <c r="J989" s="2">
        <v>21879961</v>
      </c>
      <c r="K989" s="2">
        <v>1698000</v>
      </c>
      <c r="L989" s="2">
        <v>1698000</v>
      </c>
      <c r="M989" s="2">
        <v>736837.99</v>
      </c>
      <c r="N989" s="6">
        <f t="shared" si="15"/>
        <v>0.43394463486454654</v>
      </c>
      <c r="O989" s="2">
        <v>15017000</v>
      </c>
      <c r="P989" s="2">
        <v>0</v>
      </c>
    </row>
    <row r="990" spans="1:16" ht="30" x14ac:dyDescent="0.25">
      <c r="A990" s="1" t="s">
        <v>4011</v>
      </c>
      <c r="B990" s="1" t="s">
        <v>4765</v>
      </c>
      <c r="C990" s="22" t="s">
        <v>3957</v>
      </c>
      <c r="D990" s="13" t="s">
        <v>146</v>
      </c>
      <c r="E990" s="13" t="s">
        <v>2415</v>
      </c>
      <c r="F990" s="11" t="s">
        <v>3366</v>
      </c>
      <c r="G990" s="1" t="s">
        <v>5237</v>
      </c>
      <c r="H990" s="1" t="s">
        <v>92</v>
      </c>
      <c r="I990" s="1" t="s">
        <v>3367</v>
      </c>
      <c r="J990" s="2">
        <v>53150</v>
      </c>
      <c r="K990" s="2">
        <v>53650</v>
      </c>
      <c r="L990" s="2">
        <v>53650</v>
      </c>
      <c r="M990" s="2">
        <v>0</v>
      </c>
      <c r="N990" s="6">
        <f t="shared" si="15"/>
        <v>0</v>
      </c>
      <c r="O990" s="2">
        <v>196000</v>
      </c>
      <c r="P990" s="2">
        <v>0</v>
      </c>
    </row>
    <row r="991" spans="1:16" ht="30" x14ac:dyDescent="0.25">
      <c r="A991" s="1" t="s">
        <v>4011</v>
      </c>
      <c r="B991" s="1" t="s">
        <v>4765</v>
      </c>
      <c r="C991" s="22" t="s">
        <v>3957</v>
      </c>
      <c r="D991" s="13" t="s">
        <v>119</v>
      </c>
      <c r="E991" s="13" t="s">
        <v>2419</v>
      </c>
      <c r="F991" s="11" t="s">
        <v>3346</v>
      </c>
      <c r="G991" s="1" t="s">
        <v>3347</v>
      </c>
      <c r="H991" s="1" t="s">
        <v>26</v>
      </c>
      <c r="I991" s="1" t="s">
        <v>26</v>
      </c>
      <c r="J991" s="2">
        <v>12756</v>
      </c>
      <c r="K991" s="2">
        <v>0</v>
      </c>
      <c r="L991" s="2">
        <v>0</v>
      </c>
      <c r="M991" s="2">
        <v>0</v>
      </c>
      <c r="N991" s="6" t="str">
        <f t="shared" si="15"/>
        <v>-</v>
      </c>
      <c r="O991" s="2">
        <v>0</v>
      </c>
      <c r="P991" s="2">
        <v>0</v>
      </c>
    </row>
    <row r="992" spans="1:16" ht="30" x14ac:dyDescent="0.25">
      <c r="A992" s="1" t="s">
        <v>4011</v>
      </c>
      <c r="B992" s="1" t="s">
        <v>4765</v>
      </c>
      <c r="C992" s="22" t="s">
        <v>3957</v>
      </c>
      <c r="D992" s="13" t="s">
        <v>119</v>
      </c>
      <c r="E992" s="13" t="s">
        <v>2427</v>
      </c>
      <c r="F992" s="11" t="s">
        <v>3348</v>
      </c>
      <c r="G992" s="1" t="s">
        <v>5870</v>
      </c>
      <c r="H992" s="1" t="s">
        <v>92</v>
      </c>
      <c r="I992" s="1" t="s">
        <v>1661</v>
      </c>
      <c r="J992" s="2">
        <v>3275103</v>
      </c>
      <c r="K992" s="2">
        <v>0</v>
      </c>
      <c r="L992" s="2">
        <v>0</v>
      </c>
      <c r="M992" s="2">
        <v>0</v>
      </c>
      <c r="N992" s="6" t="str">
        <f t="shared" si="15"/>
        <v>-</v>
      </c>
      <c r="O992" s="2">
        <v>0</v>
      </c>
      <c r="P992" s="2">
        <v>0</v>
      </c>
    </row>
    <row r="993" spans="1:16" ht="30" x14ac:dyDescent="0.25">
      <c r="A993" s="1" t="s">
        <v>4011</v>
      </c>
      <c r="B993" s="1" t="s">
        <v>4765</v>
      </c>
      <c r="C993" s="22" t="s">
        <v>3957</v>
      </c>
      <c r="D993" s="13" t="s">
        <v>119</v>
      </c>
      <c r="E993" s="13" t="s">
        <v>2410</v>
      </c>
      <c r="F993" s="11" t="s">
        <v>2886</v>
      </c>
      <c r="G993" s="1" t="s">
        <v>5238</v>
      </c>
      <c r="H993" s="1" t="s">
        <v>7</v>
      </c>
      <c r="I993" s="1" t="s">
        <v>8</v>
      </c>
      <c r="J993" s="2">
        <v>10228123</v>
      </c>
      <c r="K993" s="2">
        <v>831000</v>
      </c>
      <c r="L993" s="2">
        <v>831000</v>
      </c>
      <c r="M993" s="2">
        <v>151746.93099999998</v>
      </c>
      <c r="N993" s="6">
        <f t="shared" si="15"/>
        <v>0.18260761853188928</v>
      </c>
      <c r="O993" s="2">
        <v>2368000</v>
      </c>
      <c r="P993" s="2">
        <v>1055000</v>
      </c>
    </row>
    <row r="994" spans="1:16" ht="30" x14ac:dyDescent="0.25">
      <c r="A994" s="1" t="s">
        <v>4011</v>
      </c>
      <c r="B994" s="1" t="s">
        <v>4765</v>
      </c>
      <c r="C994" s="22" t="s">
        <v>3957</v>
      </c>
      <c r="D994" s="13" t="s">
        <v>146</v>
      </c>
      <c r="E994" s="13" t="s">
        <v>2415</v>
      </c>
      <c r="F994" s="11" t="s">
        <v>3368</v>
      </c>
      <c r="G994" s="1" t="s">
        <v>5239</v>
      </c>
      <c r="H994" s="1" t="s">
        <v>91</v>
      </c>
      <c r="I994" s="1" t="s">
        <v>91</v>
      </c>
      <c r="J994" s="2">
        <v>53150</v>
      </c>
      <c r="K994" s="2">
        <v>53650</v>
      </c>
      <c r="L994" s="2">
        <v>53650</v>
      </c>
      <c r="M994" s="2">
        <v>0</v>
      </c>
      <c r="N994" s="6">
        <f t="shared" si="15"/>
        <v>0</v>
      </c>
      <c r="O994" s="2">
        <v>150000</v>
      </c>
      <c r="P994" s="2">
        <v>0</v>
      </c>
    </row>
    <row r="995" spans="1:16" ht="30" x14ac:dyDescent="0.25">
      <c r="A995" s="1" t="s">
        <v>4011</v>
      </c>
      <c r="B995" s="1" t="s">
        <v>4765</v>
      </c>
      <c r="C995" s="22" t="s">
        <v>3957</v>
      </c>
      <c r="D995" s="13" t="s">
        <v>146</v>
      </c>
      <c r="E995" s="13" t="s">
        <v>146</v>
      </c>
      <c r="F995" s="11" t="s">
        <v>3364</v>
      </c>
      <c r="G995" s="1" t="s">
        <v>5240</v>
      </c>
      <c r="H995" s="1" t="s">
        <v>92</v>
      </c>
      <c r="I995" s="1" t="s">
        <v>2848</v>
      </c>
      <c r="J995" s="2">
        <v>153150</v>
      </c>
      <c r="K995" s="2">
        <v>153650</v>
      </c>
      <c r="L995" s="2">
        <v>153650</v>
      </c>
      <c r="M995" s="2">
        <v>184.61099999999999</v>
      </c>
      <c r="N995" s="6">
        <f t="shared" si="15"/>
        <v>1.2015034168564921E-3</v>
      </c>
      <c r="O995" s="2">
        <v>213000</v>
      </c>
      <c r="P995" s="2">
        <v>340000</v>
      </c>
    </row>
    <row r="996" spans="1:16" ht="30" x14ac:dyDescent="0.25">
      <c r="A996" s="1" t="s">
        <v>4011</v>
      </c>
      <c r="B996" s="1" t="s">
        <v>4765</v>
      </c>
      <c r="C996" s="22" t="s">
        <v>3957</v>
      </c>
      <c r="D996" s="13" t="s">
        <v>119</v>
      </c>
      <c r="E996" s="13" t="s">
        <v>2412</v>
      </c>
      <c r="F996" s="11" t="s">
        <v>4209</v>
      </c>
      <c r="G996" s="1" t="s">
        <v>4210</v>
      </c>
      <c r="H996" s="1" t="s">
        <v>91</v>
      </c>
      <c r="I996" s="1" t="s">
        <v>4211</v>
      </c>
      <c r="J996" s="2">
        <v>0</v>
      </c>
      <c r="K996" s="2">
        <v>1062000</v>
      </c>
      <c r="L996" s="2">
        <v>1062000</v>
      </c>
      <c r="M996" s="2">
        <v>991066.39</v>
      </c>
      <c r="N996" s="6">
        <f t="shared" si="15"/>
        <v>0.93320752354048964</v>
      </c>
      <c r="O996" s="2">
        <v>3295000</v>
      </c>
      <c r="P996" s="2">
        <v>1816000</v>
      </c>
    </row>
    <row r="997" spans="1:16" x14ac:dyDescent="0.25">
      <c r="A997" s="1" t="s">
        <v>4011</v>
      </c>
      <c r="B997" s="1" t="s">
        <v>4765</v>
      </c>
      <c r="C997" s="22" t="s">
        <v>3957</v>
      </c>
      <c r="D997" s="13" t="s">
        <v>121</v>
      </c>
      <c r="E997" s="13" t="s">
        <v>121</v>
      </c>
      <c r="F997" s="11" t="s">
        <v>3372</v>
      </c>
      <c r="G997" s="1" t="s">
        <v>5871</v>
      </c>
      <c r="H997" s="1" t="s">
        <v>7</v>
      </c>
      <c r="I997" s="1" t="s">
        <v>8</v>
      </c>
      <c r="J997" s="2">
        <v>1812415</v>
      </c>
      <c r="K997" s="2">
        <v>0</v>
      </c>
      <c r="L997" s="2">
        <v>0</v>
      </c>
      <c r="M997" s="2">
        <v>0</v>
      </c>
      <c r="N997" s="6" t="str">
        <f t="shared" si="15"/>
        <v>-</v>
      </c>
      <c r="O997" s="2">
        <v>0</v>
      </c>
      <c r="P997" s="2">
        <v>0</v>
      </c>
    </row>
    <row r="998" spans="1:16" ht="30" x14ac:dyDescent="0.25">
      <c r="A998" s="1" t="s">
        <v>4011</v>
      </c>
      <c r="B998" s="1" t="s">
        <v>4765</v>
      </c>
      <c r="C998" s="22" t="s">
        <v>3957</v>
      </c>
      <c r="D998" s="13" t="s">
        <v>119</v>
      </c>
      <c r="E998" s="13" t="s">
        <v>2427</v>
      </c>
      <c r="F998" s="11" t="s">
        <v>3349</v>
      </c>
      <c r="G998" s="1" t="s">
        <v>5872</v>
      </c>
      <c r="H998" s="1" t="s">
        <v>7</v>
      </c>
      <c r="I998" s="1" t="s">
        <v>8</v>
      </c>
      <c r="J998" s="2">
        <v>6222660</v>
      </c>
      <c r="K998" s="2">
        <v>0</v>
      </c>
      <c r="L998" s="2">
        <v>0</v>
      </c>
      <c r="M998" s="2">
        <v>0</v>
      </c>
      <c r="N998" s="6" t="str">
        <f t="shared" si="15"/>
        <v>-</v>
      </c>
      <c r="O998" s="2">
        <v>0</v>
      </c>
      <c r="P998" s="2">
        <v>0</v>
      </c>
    </row>
    <row r="999" spans="1:16" ht="30" x14ac:dyDescent="0.25">
      <c r="A999" s="1" t="s">
        <v>4011</v>
      </c>
      <c r="B999" s="1" t="s">
        <v>4765</v>
      </c>
      <c r="C999" s="22" t="s">
        <v>3957</v>
      </c>
      <c r="D999" s="13" t="s">
        <v>119</v>
      </c>
      <c r="E999" s="13" t="s">
        <v>2406</v>
      </c>
      <c r="F999" s="11" t="s">
        <v>2887</v>
      </c>
      <c r="G999" s="1" t="s">
        <v>5241</v>
      </c>
      <c r="H999" s="1" t="s">
        <v>7</v>
      </c>
      <c r="I999" s="1" t="s">
        <v>8</v>
      </c>
      <c r="J999" s="2">
        <v>7123753</v>
      </c>
      <c r="K999" s="2">
        <v>1360000</v>
      </c>
      <c r="L999" s="2">
        <v>1360000</v>
      </c>
      <c r="M999" s="2">
        <v>993914.97600000002</v>
      </c>
      <c r="N999" s="6">
        <f t="shared" si="15"/>
        <v>0.73081983529411765</v>
      </c>
      <c r="O999" s="2">
        <v>3655000</v>
      </c>
      <c r="P999" s="2">
        <v>0</v>
      </c>
    </row>
    <row r="1000" spans="1:16" ht="30" x14ac:dyDescent="0.25">
      <c r="A1000" s="1" t="s">
        <v>4011</v>
      </c>
      <c r="B1000" s="1" t="s">
        <v>4765</v>
      </c>
      <c r="C1000" s="22" t="s">
        <v>3957</v>
      </c>
      <c r="D1000" s="13" t="s">
        <v>119</v>
      </c>
      <c r="E1000" s="13" t="s">
        <v>2406</v>
      </c>
      <c r="F1000" s="11" t="s">
        <v>2888</v>
      </c>
      <c r="G1000" s="1" t="s">
        <v>5242</v>
      </c>
      <c r="H1000" s="1" t="s">
        <v>7</v>
      </c>
      <c r="I1000" s="1" t="s">
        <v>8</v>
      </c>
      <c r="J1000" s="2">
        <v>14173091</v>
      </c>
      <c r="K1000" s="2">
        <v>5288000</v>
      </c>
      <c r="L1000" s="2">
        <v>5288000</v>
      </c>
      <c r="M1000" s="2">
        <v>2327982.9759999998</v>
      </c>
      <c r="N1000" s="6">
        <f t="shared" si="15"/>
        <v>0.4402388381240544</v>
      </c>
      <c r="O1000" s="2">
        <v>13167000</v>
      </c>
      <c r="P1000" s="2">
        <v>0</v>
      </c>
    </row>
    <row r="1001" spans="1:16" ht="30" x14ac:dyDescent="0.25">
      <c r="A1001" s="1" t="s">
        <v>4011</v>
      </c>
      <c r="B1001" s="1" t="s">
        <v>4765</v>
      </c>
      <c r="C1001" s="22" t="s">
        <v>3957</v>
      </c>
      <c r="D1001" s="13" t="s">
        <v>119</v>
      </c>
      <c r="E1001" s="13" t="s">
        <v>2410</v>
      </c>
      <c r="F1001" s="11" t="s">
        <v>2889</v>
      </c>
      <c r="G1001" s="1" t="s">
        <v>5243</v>
      </c>
      <c r="H1001" s="1" t="s">
        <v>7</v>
      </c>
      <c r="I1001" s="1" t="s">
        <v>8</v>
      </c>
      <c r="J1001" s="2">
        <v>3316447</v>
      </c>
      <c r="K1001" s="2">
        <v>3890000</v>
      </c>
      <c r="L1001" s="2">
        <v>3890000</v>
      </c>
      <c r="M1001" s="2">
        <v>1554897.804</v>
      </c>
      <c r="N1001" s="6">
        <f t="shared" si="15"/>
        <v>0.39971665912596399</v>
      </c>
      <c r="O1001" s="2">
        <v>6300000</v>
      </c>
      <c r="P1001" s="2">
        <v>0</v>
      </c>
    </row>
    <row r="1002" spans="1:16" x14ac:dyDescent="0.25">
      <c r="A1002" s="1" t="s">
        <v>4011</v>
      </c>
      <c r="B1002" s="1" t="s">
        <v>4765</v>
      </c>
      <c r="C1002" s="22" t="s">
        <v>3957</v>
      </c>
      <c r="D1002" s="13" t="s">
        <v>119</v>
      </c>
      <c r="E1002" s="13" t="s">
        <v>2406</v>
      </c>
      <c r="F1002" s="11" t="s">
        <v>2890</v>
      </c>
      <c r="G1002" s="1" t="s">
        <v>5244</v>
      </c>
      <c r="H1002" s="1" t="s">
        <v>7</v>
      </c>
      <c r="I1002" s="1" t="s">
        <v>8</v>
      </c>
      <c r="J1002" s="2">
        <v>6865574</v>
      </c>
      <c r="K1002" s="2">
        <v>2393000</v>
      </c>
      <c r="L1002" s="2">
        <v>2393000</v>
      </c>
      <c r="M1002" s="2">
        <v>60031.233</v>
      </c>
      <c r="N1002" s="6">
        <f t="shared" si="15"/>
        <v>2.5086181780192226E-2</v>
      </c>
      <c r="O1002" s="2">
        <v>4863000</v>
      </c>
      <c r="P1002" s="2">
        <v>2621000</v>
      </c>
    </row>
    <row r="1003" spans="1:16" ht="30" x14ac:dyDescent="0.25">
      <c r="A1003" s="1" t="s">
        <v>4011</v>
      </c>
      <c r="B1003" s="1" t="s">
        <v>4765</v>
      </c>
      <c r="C1003" s="22" t="s">
        <v>3957</v>
      </c>
      <c r="D1003" s="13" t="s">
        <v>150</v>
      </c>
      <c r="E1003" s="13" t="s">
        <v>2418</v>
      </c>
      <c r="F1003" s="11" t="s">
        <v>3370</v>
      </c>
      <c r="G1003" s="1" t="s">
        <v>5873</v>
      </c>
      <c r="H1003" s="1" t="s">
        <v>7</v>
      </c>
      <c r="I1003" s="1" t="s">
        <v>8</v>
      </c>
      <c r="J1003" s="2">
        <v>1417500</v>
      </c>
      <c r="K1003" s="2">
        <v>0</v>
      </c>
      <c r="L1003" s="2">
        <v>0</v>
      </c>
      <c r="M1003" s="2">
        <v>0</v>
      </c>
      <c r="N1003" s="6" t="str">
        <f t="shared" si="15"/>
        <v>-</v>
      </c>
      <c r="O1003" s="2">
        <v>0</v>
      </c>
      <c r="P1003" s="2">
        <v>0</v>
      </c>
    </row>
    <row r="1004" spans="1:16" ht="30" x14ac:dyDescent="0.25">
      <c r="A1004" s="1" t="s">
        <v>4011</v>
      </c>
      <c r="B1004" s="1" t="s">
        <v>4765</v>
      </c>
      <c r="C1004" s="22" t="s">
        <v>3957</v>
      </c>
      <c r="D1004" s="13" t="s">
        <v>119</v>
      </c>
      <c r="E1004" s="13" t="s">
        <v>2411</v>
      </c>
      <c r="F1004" s="11" t="s">
        <v>3339</v>
      </c>
      <c r="G1004" s="1" t="s">
        <v>5245</v>
      </c>
      <c r="H1004" s="1" t="s">
        <v>7</v>
      </c>
      <c r="I1004" s="1" t="s">
        <v>8</v>
      </c>
      <c r="J1004" s="2">
        <v>4000000</v>
      </c>
      <c r="K1004" s="2">
        <v>4105965</v>
      </c>
      <c r="L1004" s="2">
        <v>4105965</v>
      </c>
      <c r="M1004" s="2">
        <v>1338791.3790000002</v>
      </c>
      <c r="N1004" s="6">
        <f t="shared" si="15"/>
        <v>0.32606010499358862</v>
      </c>
      <c r="O1004" s="2">
        <v>0</v>
      </c>
      <c r="P1004" s="2">
        <v>0</v>
      </c>
    </row>
    <row r="1005" spans="1:16" ht="30" x14ac:dyDescent="0.25">
      <c r="A1005" s="1" t="s">
        <v>4011</v>
      </c>
      <c r="B1005" s="1" t="s">
        <v>4765</v>
      </c>
      <c r="C1005" s="22" t="s">
        <v>3957</v>
      </c>
      <c r="D1005" s="13" t="s">
        <v>150</v>
      </c>
      <c r="E1005" s="13" t="s">
        <v>2418</v>
      </c>
      <c r="F1005" s="11" t="s">
        <v>4212</v>
      </c>
      <c r="G1005" s="1" t="s">
        <v>4213</v>
      </c>
      <c r="H1005" s="1" t="s">
        <v>7</v>
      </c>
      <c r="I1005" s="1" t="s">
        <v>8</v>
      </c>
      <c r="J1005" s="2">
        <v>0</v>
      </c>
      <c r="K1005" s="2">
        <v>979000</v>
      </c>
      <c r="L1005" s="2">
        <v>979000</v>
      </c>
      <c r="M1005" s="2">
        <v>358790.64500000002</v>
      </c>
      <c r="N1005" s="6">
        <f t="shared" si="15"/>
        <v>0.36648686925434121</v>
      </c>
      <c r="O1005" s="2">
        <v>0</v>
      </c>
      <c r="P1005" s="2">
        <v>0</v>
      </c>
    </row>
    <row r="1006" spans="1:16" ht="30" x14ac:dyDescent="0.25">
      <c r="A1006" s="1" t="s">
        <v>4011</v>
      </c>
      <c r="B1006" s="1" t="s">
        <v>4765</v>
      </c>
      <c r="C1006" s="22" t="s">
        <v>3957</v>
      </c>
      <c r="D1006" s="13" t="s">
        <v>150</v>
      </c>
      <c r="E1006" s="13" t="s">
        <v>2418</v>
      </c>
      <c r="F1006" s="11" t="s">
        <v>4214</v>
      </c>
      <c r="G1006" s="1" t="s">
        <v>4215</v>
      </c>
      <c r="H1006" s="1" t="s">
        <v>7</v>
      </c>
      <c r="I1006" s="1" t="s">
        <v>8</v>
      </c>
      <c r="J1006" s="2">
        <v>0</v>
      </c>
      <c r="K1006" s="2">
        <v>882000</v>
      </c>
      <c r="L1006" s="2">
        <v>882000</v>
      </c>
      <c r="M1006" s="2">
        <v>483559.43699999998</v>
      </c>
      <c r="N1006" s="6">
        <f t="shared" si="15"/>
        <v>0.54825332993197273</v>
      </c>
      <c r="O1006" s="2">
        <v>0</v>
      </c>
      <c r="P1006" s="2">
        <v>0</v>
      </c>
    </row>
    <row r="1007" spans="1:16" ht="30" x14ac:dyDescent="0.25">
      <c r="A1007" s="1" t="s">
        <v>4011</v>
      </c>
      <c r="B1007" s="1" t="s">
        <v>4765</v>
      </c>
      <c r="C1007" s="22" t="s">
        <v>3957</v>
      </c>
      <c r="D1007" s="13" t="s">
        <v>119</v>
      </c>
      <c r="E1007" s="13" t="s">
        <v>2410</v>
      </c>
      <c r="F1007" s="11" t="s">
        <v>5647</v>
      </c>
      <c r="G1007" s="1" t="s">
        <v>5648</v>
      </c>
      <c r="H1007" s="1" t="s">
        <v>7</v>
      </c>
      <c r="I1007" s="1" t="s">
        <v>8</v>
      </c>
      <c r="J1007" s="2">
        <v>0</v>
      </c>
      <c r="K1007" s="2">
        <v>177500</v>
      </c>
      <c r="L1007" s="2">
        <v>177500</v>
      </c>
      <c r="M1007" s="2">
        <v>0</v>
      </c>
      <c r="N1007" s="6">
        <f t="shared" si="15"/>
        <v>0</v>
      </c>
      <c r="O1007" s="2">
        <v>3880000</v>
      </c>
      <c r="P1007" s="2">
        <v>0</v>
      </c>
    </row>
    <row r="1008" spans="1:16" ht="30" x14ac:dyDescent="0.25">
      <c r="A1008" s="1" t="s">
        <v>4011</v>
      </c>
      <c r="B1008" s="1" t="s">
        <v>4765</v>
      </c>
      <c r="C1008" s="22" t="s">
        <v>3957</v>
      </c>
      <c r="D1008" s="13" t="s">
        <v>119</v>
      </c>
      <c r="E1008" s="13" t="s">
        <v>5523</v>
      </c>
      <c r="F1008" s="11" t="s">
        <v>5550</v>
      </c>
      <c r="G1008" s="1" t="s">
        <v>5551</v>
      </c>
      <c r="H1008" s="1" t="s">
        <v>7</v>
      </c>
      <c r="I1008" s="1" t="s">
        <v>8</v>
      </c>
      <c r="J1008" s="2">
        <v>0</v>
      </c>
      <c r="K1008" s="2">
        <v>55700</v>
      </c>
      <c r="L1008" s="2">
        <v>55700</v>
      </c>
      <c r="M1008" s="2">
        <v>143.27600000000001</v>
      </c>
      <c r="N1008" s="6">
        <f t="shared" si="15"/>
        <v>2.5722800718132855E-3</v>
      </c>
      <c r="O1008" s="2">
        <v>2108000</v>
      </c>
      <c r="P1008" s="2">
        <v>0</v>
      </c>
    </row>
    <row r="1009" spans="1:16" ht="30" x14ac:dyDescent="0.25">
      <c r="A1009" s="1" t="s">
        <v>4011</v>
      </c>
      <c r="B1009" s="1" t="s">
        <v>4766</v>
      </c>
      <c r="C1009" s="22" t="s">
        <v>3958</v>
      </c>
      <c r="D1009" s="13" t="s">
        <v>208</v>
      </c>
      <c r="E1009" s="13" t="s">
        <v>2418</v>
      </c>
      <c r="F1009" s="11" t="s">
        <v>3373</v>
      </c>
      <c r="G1009" s="1" t="s">
        <v>3374</v>
      </c>
      <c r="H1009" s="1" t="s">
        <v>7</v>
      </c>
      <c r="I1009" s="1" t="s">
        <v>8</v>
      </c>
      <c r="J1009" s="2">
        <v>53150</v>
      </c>
      <c r="K1009" s="2">
        <v>41650</v>
      </c>
      <c r="L1009" s="2">
        <v>41650</v>
      </c>
      <c r="M1009" s="2">
        <v>76.396000000000001</v>
      </c>
      <c r="N1009" s="6">
        <f t="shared" si="15"/>
        <v>1.8342376950780312E-3</v>
      </c>
      <c r="O1009" s="2">
        <v>666000</v>
      </c>
      <c r="P1009" s="2">
        <v>0</v>
      </c>
    </row>
    <row r="1010" spans="1:16" ht="30" x14ac:dyDescent="0.25">
      <c r="A1010" s="1" t="s">
        <v>4011</v>
      </c>
      <c r="B1010" s="1" t="s">
        <v>4766</v>
      </c>
      <c r="C1010" s="22" t="s">
        <v>3957</v>
      </c>
      <c r="D1010" s="13" t="s">
        <v>124</v>
      </c>
      <c r="E1010" s="13" t="s">
        <v>124</v>
      </c>
      <c r="F1010" s="11" t="s">
        <v>4216</v>
      </c>
      <c r="G1010" s="1" t="s">
        <v>4217</v>
      </c>
      <c r="H1010" s="1" t="s">
        <v>29</v>
      </c>
      <c r="I1010" s="1" t="s">
        <v>2763</v>
      </c>
      <c r="J1010" s="2">
        <v>0</v>
      </c>
      <c r="K1010" s="2">
        <v>2000</v>
      </c>
      <c r="L1010" s="2">
        <v>2000</v>
      </c>
      <c r="M1010" s="2">
        <v>0</v>
      </c>
      <c r="N1010" s="6">
        <f t="shared" si="15"/>
        <v>0</v>
      </c>
      <c r="O1010" s="2">
        <v>0</v>
      </c>
      <c r="P1010" s="2">
        <v>0</v>
      </c>
    </row>
    <row r="1011" spans="1:16" ht="30" x14ac:dyDescent="0.25">
      <c r="A1011" s="1" t="s">
        <v>4011</v>
      </c>
      <c r="B1011" s="1" t="s">
        <v>4766</v>
      </c>
      <c r="C1011" s="22" t="s">
        <v>3957</v>
      </c>
      <c r="D1011" s="13" t="s">
        <v>112</v>
      </c>
      <c r="E1011" s="13" t="s">
        <v>2428</v>
      </c>
      <c r="F1011" s="11" t="s">
        <v>4825</v>
      </c>
      <c r="G1011" s="1" t="s">
        <v>4826</v>
      </c>
      <c r="H1011" s="1" t="s">
        <v>29</v>
      </c>
      <c r="I1011" s="1" t="s">
        <v>207</v>
      </c>
      <c r="J1011" s="2">
        <v>0</v>
      </c>
      <c r="K1011" s="2">
        <v>45000</v>
      </c>
      <c r="L1011" s="2">
        <v>45000</v>
      </c>
      <c r="M1011" s="2">
        <v>0</v>
      </c>
      <c r="N1011" s="6">
        <f t="shared" si="15"/>
        <v>0</v>
      </c>
      <c r="O1011" s="2">
        <v>0</v>
      </c>
      <c r="P1011" s="2">
        <v>0</v>
      </c>
    </row>
    <row r="1012" spans="1:16" x14ac:dyDescent="0.25">
      <c r="A1012" s="1" t="s">
        <v>4011</v>
      </c>
      <c r="B1012" s="1" t="s">
        <v>4766</v>
      </c>
      <c r="C1012" s="22" t="s">
        <v>3957</v>
      </c>
      <c r="D1012" s="13" t="s">
        <v>121</v>
      </c>
      <c r="E1012" s="13" t="s">
        <v>121</v>
      </c>
      <c r="F1012" s="11" t="s">
        <v>2214</v>
      </c>
      <c r="G1012" s="1" t="s">
        <v>2215</v>
      </c>
      <c r="H1012" s="1" t="s">
        <v>29</v>
      </c>
      <c r="I1012" s="1" t="s">
        <v>4827</v>
      </c>
      <c r="J1012" s="2">
        <v>68850</v>
      </c>
      <c r="K1012" s="2">
        <v>41000</v>
      </c>
      <c r="L1012" s="2">
        <v>41000</v>
      </c>
      <c r="M1012" s="2">
        <v>4085.6509999999998</v>
      </c>
      <c r="N1012" s="6">
        <f t="shared" si="15"/>
        <v>9.9650024390243896E-2</v>
      </c>
      <c r="O1012" s="2">
        <v>2573000</v>
      </c>
      <c r="P1012" s="2">
        <v>1256000</v>
      </c>
    </row>
    <row r="1013" spans="1:16" ht="45" x14ac:dyDescent="0.25">
      <c r="A1013" s="1" t="s">
        <v>4011</v>
      </c>
      <c r="B1013" s="1" t="s">
        <v>4766</v>
      </c>
      <c r="C1013" s="22" t="s">
        <v>3957</v>
      </c>
      <c r="D1013" s="13" t="s">
        <v>146</v>
      </c>
      <c r="E1013" s="13" t="s">
        <v>2417</v>
      </c>
      <c r="F1013" s="11" t="s">
        <v>4218</v>
      </c>
      <c r="G1013" s="1" t="s">
        <v>4219</v>
      </c>
      <c r="H1013" s="1" t="s">
        <v>98</v>
      </c>
      <c r="I1013" s="1" t="s">
        <v>862</v>
      </c>
      <c r="J1013" s="2">
        <v>0</v>
      </c>
      <c r="K1013" s="2">
        <v>5000</v>
      </c>
      <c r="L1013" s="2">
        <v>5000</v>
      </c>
      <c r="M1013" s="2">
        <v>400.02</v>
      </c>
      <c r="N1013" s="6">
        <f t="shared" si="15"/>
        <v>8.0003999999999992E-2</v>
      </c>
      <c r="O1013" s="2">
        <v>0</v>
      </c>
      <c r="P1013" s="2">
        <v>0</v>
      </c>
    </row>
    <row r="1014" spans="1:16" ht="30" x14ac:dyDescent="0.25">
      <c r="A1014" s="1" t="s">
        <v>4011</v>
      </c>
      <c r="B1014" s="1" t="s">
        <v>4766</v>
      </c>
      <c r="C1014" s="22" t="s">
        <v>3957</v>
      </c>
      <c r="D1014" s="13" t="s">
        <v>146</v>
      </c>
      <c r="E1014" s="13" t="s">
        <v>2415</v>
      </c>
      <c r="F1014" s="11" t="s">
        <v>4220</v>
      </c>
      <c r="G1014" s="1" t="s">
        <v>4221</v>
      </c>
      <c r="H1014" s="1" t="s">
        <v>98</v>
      </c>
      <c r="I1014" s="1" t="s">
        <v>863</v>
      </c>
      <c r="J1014" s="2">
        <v>0</v>
      </c>
      <c r="K1014" s="2">
        <v>15000</v>
      </c>
      <c r="L1014" s="2">
        <v>15000</v>
      </c>
      <c r="M1014" s="2">
        <v>0</v>
      </c>
      <c r="N1014" s="6">
        <f t="shared" si="15"/>
        <v>0</v>
      </c>
      <c r="O1014" s="2">
        <v>0</v>
      </c>
      <c r="P1014" s="2">
        <v>0</v>
      </c>
    </row>
    <row r="1015" spans="1:16" ht="45" x14ac:dyDescent="0.25">
      <c r="A1015" s="1" t="s">
        <v>4011</v>
      </c>
      <c r="B1015" s="1" t="s">
        <v>4766</v>
      </c>
      <c r="C1015" s="22" t="s">
        <v>3957</v>
      </c>
      <c r="D1015" s="13" t="s">
        <v>146</v>
      </c>
      <c r="E1015" s="13" t="s">
        <v>2417</v>
      </c>
      <c r="F1015" s="11" t="s">
        <v>4222</v>
      </c>
      <c r="G1015" s="1" t="s">
        <v>4223</v>
      </c>
      <c r="H1015" s="1" t="s">
        <v>98</v>
      </c>
      <c r="I1015" s="1" t="s">
        <v>4224</v>
      </c>
      <c r="J1015" s="2">
        <v>0</v>
      </c>
      <c r="K1015" s="2">
        <v>3000</v>
      </c>
      <c r="L1015" s="2">
        <v>3000</v>
      </c>
      <c r="M1015" s="2">
        <v>0</v>
      </c>
      <c r="N1015" s="6">
        <f t="shared" si="15"/>
        <v>0</v>
      </c>
      <c r="O1015" s="2">
        <v>0</v>
      </c>
      <c r="P1015" s="2">
        <v>0</v>
      </c>
    </row>
    <row r="1016" spans="1:16" ht="30" x14ac:dyDescent="0.25">
      <c r="A1016" s="1" t="s">
        <v>4011</v>
      </c>
      <c r="B1016" s="1" t="s">
        <v>4766</v>
      </c>
      <c r="C1016" s="22" t="s">
        <v>3957</v>
      </c>
      <c r="D1016" s="13" t="s">
        <v>119</v>
      </c>
      <c r="E1016" s="13" t="s">
        <v>2412</v>
      </c>
      <c r="F1016" s="11" t="s">
        <v>4950</v>
      </c>
      <c r="G1016" s="1" t="s">
        <v>4951</v>
      </c>
      <c r="H1016" s="1" t="s">
        <v>7</v>
      </c>
      <c r="I1016" s="1" t="s">
        <v>8</v>
      </c>
      <c r="J1016" s="2">
        <v>0</v>
      </c>
      <c r="K1016" s="2">
        <v>2000</v>
      </c>
      <c r="L1016" s="2">
        <v>2000</v>
      </c>
      <c r="M1016" s="2">
        <v>0</v>
      </c>
      <c r="N1016" s="6">
        <f t="shared" si="15"/>
        <v>0</v>
      </c>
      <c r="O1016" s="2">
        <v>0</v>
      </c>
      <c r="P1016" s="2">
        <v>0</v>
      </c>
    </row>
    <row r="1017" spans="1:16" ht="30" x14ac:dyDescent="0.25">
      <c r="A1017" s="1" t="s">
        <v>4011</v>
      </c>
      <c r="B1017" s="1" t="s">
        <v>4766</v>
      </c>
      <c r="C1017" s="22" t="s">
        <v>3957</v>
      </c>
      <c r="D1017" s="13" t="s">
        <v>146</v>
      </c>
      <c r="E1017" s="13" t="s">
        <v>2415</v>
      </c>
      <c r="F1017" s="11" t="s">
        <v>2216</v>
      </c>
      <c r="G1017" s="1" t="s">
        <v>5246</v>
      </c>
      <c r="H1017" s="1" t="s">
        <v>29</v>
      </c>
      <c r="I1017" s="1" t="s">
        <v>1607</v>
      </c>
      <c r="J1017" s="2">
        <v>902901</v>
      </c>
      <c r="K1017" s="2">
        <v>1994000</v>
      </c>
      <c r="L1017" s="2">
        <v>1994000</v>
      </c>
      <c r="M1017" s="2">
        <v>1623440.3459999999</v>
      </c>
      <c r="N1017" s="6">
        <f t="shared" si="15"/>
        <v>0.81416266098294876</v>
      </c>
      <c r="O1017" s="2">
        <v>0</v>
      </c>
      <c r="P1017" s="2">
        <v>0</v>
      </c>
    </row>
    <row r="1018" spans="1:16" x14ac:dyDescent="0.25">
      <c r="A1018" s="1" t="s">
        <v>4011</v>
      </c>
      <c r="B1018" s="1" t="s">
        <v>4766</v>
      </c>
      <c r="C1018" s="22" t="s">
        <v>3957</v>
      </c>
      <c r="D1018" s="13" t="s">
        <v>112</v>
      </c>
      <c r="E1018" s="13" t="s">
        <v>2403</v>
      </c>
      <c r="F1018" s="11" t="s">
        <v>4225</v>
      </c>
      <c r="G1018" s="1" t="s">
        <v>4226</v>
      </c>
      <c r="H1018" s="1" t="s">
        <v>98</v>
      </c>
      <c r="I1018" s="1" t="s">
        <v>862</v>
      </c>
      <c r="J1018" s="2">
        <v>0</v>
      </c>
      <c r="K1018" s="2">
        <v>260000</v>
      </c>
      <c r="L1018" s="2">
        <v>260000</v>
      </c>
      <c r="M1018" s="2">
        <v>18367.629000000001</v>
      </c>
      <c r="N1018" s="6">
        <f t="shared" si="15"/>
        <v>7.0644726923076925E-2</v>
      </c>
      <c r="O1018" s="2">
        <v>0</v>
      </c>
      <c r="P1018" s="2">
        <v>0</v>
      </c>
    </row>
    <row r="1019" spans="1:16" x14ac:dyDescent="0.25">
      <c r="A1019" s="1" t="s">
        <v>4011</v>
      </c>
      <c r="B1019" s="1" t="s">
        <v>4766</v>
      </c>
      <c r="C1019" s="22" t="s">
        <v>3957</v>
      </c>
      <c r="D1019" s="13" t="s">
        <v>119</v>
      </c>
      <c r="E1019" s="13" t="s">
        <v>2412</v>
      </c>
      <c r="F1019" s="11" t="s">
        <v>4952</v>
      </c>
      <c r="G1019" s="1" t="s">
        <v>4953</v>
      </c>
      <c r="H1019" s="1" t="s">
        <v>98</v>
      </c>
      <c r="I1019" s="1" t="s">
        <v>8</v>
      </c>
      <c r="J1019" s="2">
        <v>0</v>
      </c>
      <c r="K1019" s="2">
        <v>2000</v>
      </c>
      <c r="L1019" s="2">
        <v>2000</v>
      </c>
      <c r="M1019" s="2">
        <v>0</v>
      </c>
      <c r="N1019" s="6">
        <f t="shared" si="15"/>
        <v>0</v>
      </c>
      <c r="O1019" s="2">
        <v>0</v>
      </c>
      <c r="P1019" s="2">
        <v>0</v>
      </c>
    </row>
    <row r="1020" spans="1:16" x14ac:dyDescent="0.25">
      <c r="A1020" s="1" t="s">
        <v>4011</v>
      </c>
      <c r="B1020" s="1" t="s">
        <v>4766</v>
      </c>
      <c r="C1020" s="22" t="s">
        <v>3957</v>
      </c>
      <c r="D1020" s="13" t="s">
        <v>119</v>
      </c>
      <c r="E1020" s="13" t="s">
        <v>2406</v>
      </c>
      <c r="F1020" s="11" t="s">
        <v>4954</v>
      </c>
      <c r="G1020" s="1" t="s">
        <v>4955</v>
      </c>
      <c r="H1020" s="1" t="s">
        <v>98</v>
      </c>
      <c r="I1020" s="1" t="s">
        <v>2217</v>
      </c>
      <c r="J1020" s="2">
        <v>0</v>
      </c>
      <c r="K1020" s="2">
        <v>10000</v>
      </c>
      <c r="L1020" s="2">
        <v>10000</v>
      </c>
      <c r="M1020" s="2">
        <v>0</v>
      </c>
      <c r="N1020" s="6">
        <f t="shared" si="15"/>
        <v>0</v>
      </c>
      <c r="O1020" s="2">
        <v>0</v>
      </c>
      <c r="P1020" s="2">
        <v>0</v>
      </c>
    </row>
    <row r="1021" spans="1:16" ht="30" x14ac:dyDescent="0.25">
      <c r="A1021" s="1" t="s">
        <v>4011</v>
      </c>
      <c r="B1021" s="1" t="s">
        <v>4766</v>
      </c>
      <c r="C1021" s="22" t="s">
        <v>3957</v>
      </c>
      <c r="D1021" s="13" t="s">
        <v>115</v>
      </c>
      <c r="E1021" s="13" t="s">
        <v>115</v>
      </c>
      <c r="F1021" s="11" t="s">
        <v>4227</v>
      </c>
      <c r="G1021" s="1" t="s">
        <v>4228</v>
      </c>
      <c r="H1021" s="1" t="s">
        <v>29</v>
      </c>
      <c r="I1021" s="1" t="s">
        <v>30</v>
      </c>
      <c r="J1021" s="2">
        <v>0</v>
      </c>
      <c r="K1021" s="2">
        <v>35000</v>
      </c>
      <c r="L1021" s="2">
        <v>35000</v>
      </c>
      <c r="M1021" s="2">
        <v>0</v>
      </c>
      <c r="N1021" s="6">
        <f t="shared" si="15"/>
        <v>0</v>
      </c>
      <c r="O1021" s="2">
        <v>25000</v>
      </c>
      <c r="P1021" s="2">
        <v>0</v>
      </c>
    </row>
    <row r="1022" spans="1:16" ht="30" x14ac:dyDescent="0.25">
      <c r="A1022" s="1" t="s">
        <v>4011</v>
      </c>
      <c r="B1022" s="1" t="s">
        <v>4766</v>
      </c>
      <c r="C1022" s="22" t="s">
        <v>3957</v>
      </c>
      <c r="D1022" s="13" t="s">
        <v>137</v>
      </c>
      <c r="E1022" s="13" t="s">
        <v>2429</v>
      </c>
      <c r="F1022" s="11" t="s">
        <v>4229</v>
      </c>
      <c r="G1022" s="1" t="s">
        <v>4230</v>
      </c>
      <c r="H1022" s="1" t="s">
        <v>98</v>
      </c>
      <c r="I1022" s="1" t="s">
        <v>862</v>
      </c>
      <c r="J1022" s="2">
        <v>0</v>
      </c>
      <c r="K1022" s="2">
        <v>3000</v>
      </c>
      <c r="L1022" s="2">
        <v>3000</v>
      </c>
      <c r="M1022" s="2">
        <v>465.517</v>
      </c>
      <c r="N1022" s="6">
        <f t="shared" si="15"/>
        <v>0.15517233333333333</v>
      </c>
      <c r="O1022" s="2">
        <v>0</v>
      </c>
      <c r="P1022" s="2">
        <v>0</v>
      </c>
    </row>
    <row r="1023" spans="1:16" ht="30" x14ac:dyDescent="0.25">
      <c r="A1023" s="1" t="s">
        <v>4011</v>
      </c>
      <c r="B1023" s="1" t="s">
        <v>4766</v>
      </c>
      <c r="C1023" s="22" t="s">
        <v>3957</v>
      </c>
      <c r="D1023" s="13" t="s">
        <v>119</v>
      </c>
      <c r="E1023" s="13" t="s">
        <v>2412</v>
      </c>
      <c r="F1023" s="11" t="s">
        <v>4956</v>
      </c>
      <c r="G1023" s="1" t="s">
        <v>4957</v>
      </c>
      <c r="H1023" s="1" t="s">
        <v>7</v>
      </c>
      <c r="I1023" s="1" t="s">
        <v>8</v>
      </c>
      <c r="J1023" s="2">
        <v>0</v>
      </c>
      <c r="K1023" s="2">
        <v>3000</v>
      </c>
      <c r="L1023" s="2">
        <v>3000</v>
      </c>
      <c r="M1023" s="2">
        <v>0</v>
      </c>
      <c r="N1023" s="6">
        <f t="shared" si="15"/>
        <v>0</v>
      </c>
      <c r="O1023" s="2">
        <v>0</v>
      </c>
      <c r="P1023" s="2">
        <v>0</v>
      </c>
    </row>
    <row r="1024" spans="1:16" ht="30" x14ac:dyDescent="0.25">
      <c r="A1024" s="1" t="s">
        <v>4011</v>
      </c>
      <c r="B1024" s="1" t="s">
        <v>4766</v>
      </c>
      <c r="C1024" s="22" t="s">
        <v>3957</v>
      </c>
      <c r="D1024" s="13" t="s">
        <v>119</v>
      </c>
      <c r="E1024" s="13" t="s">
        <v>2406</v>
      </c>
      <c r="F1024" s="11" t="s">
        <v>4958</v>
      </c>
      <c r="G1024" s="1" t="s">
        <v>4959</v>
      </c>
      <c r="H1024" s="1" t="s">
        <v>7</v>
      </c>
      <c r="I1024" s="1" t="s">
        <v>8</v>
      </c>
      <c r="J1024" s="2">
        <v>0</v>
      </c>
      <c r="K1024" s="2">
        <v>4000</v>
      </c>
      <c r="L1024" s="2">
        <v>4000</v>
      </c>
      <c r="M1024" s="2">
        <v>0</v>
      </c>
      <c r="N1024" s="6">
        <f t="shared" si="15"/>
        <v>0</v>
      </c>
      <c r="O1024" s="2">
        <v>0</v>
      </c>
      <c r="P1024" s="2">
        <v>0</v>
      </c>
    </row>
    <row r="1025" spans="1:16" ht="30" x14ac:dyDescent="0.25">
      <c r="A1025" s="1" t="s">
        <v>4011</v>
      </c>
      <c r="B1025" s="1" t="s">
        <v>4766</v>
      </c>
      <c r="C1025" s="22" t="s">
        <v>3957</v>
      </c>
      <c r="D1025" s="13" t="s">
        <v>119</v>
      </c>
      <c r="E1025" s="13" t="s">
        <v>2412</v>
      </c>
      <c r="F1025" s="11" t="s">
        <v>4960</v>
      </c>
      <c r="G1025" s="1" t="s">
        <v>4961</v>
      </c>
      <c r="H1025" s="1" t="s">
        <v>7</v>
      </c>
      <c r="I1025" s="1" t="s">
        <v>8</v>
      </c>
      <c r="J1025" s="2">
        <v>0</v>
      </c>
      <c r="K1025" s="2">
        <v>1000</v>
      </c>
      <c r="L1025" s="2">
        <v>1000</v>
      </c>
      <c r="M1025" s="2">
        <v>0</v>
      </c>
      <c r="N1025" s="6">
        <f t="shared" si="15"/>
        <v>0</v>
      </c>
      <c r="O1025" s="2">
        <v>0</v>
      </c>
      <c r="P1025" s="2">
        <v>0</v>
      </c>
    </row>
    <row r="1026" spans="1:16" ht="30" x14ac:dyDescent="0.25">
      <c r="A1026" s="1" t="s">
        <v>4011</v>
      </c>
      <c r="B1026" s="1" t="s">
        <v>4766</v>
      </c>
      <c r="C1026" s="22" t="s">
        <v>3957</v>
      </c>
      <c r="D1026" s="13" t="s">
        <v>146</v>
      </c>
      <c r="E1026" s="13" t="s">
        <v>146</v>
      </c>
      <c r="F1026" s="11" t="s">
        <v>1907</v>
      </c>
      <c r="G1026" s="1" t="s">
        <v>1908</v>
      </c>
      <c r="H1026" s="1" t="s">
        <v>29</v>
      </c>
      <c r="I1026" s="1" t="s">
        <v>203</v>
      </c>
      <c r="J1026" s="2">
        <v>299972</v>
      </c>
      <c r="K1026" s="2">
        <v>324000</v>
      </c>
      <c r="L1026" s="2">
        <v>324000</v>
      </c>
      <c r="M1026" s="2">
        <v>157177.39600000001</v>
      </c>
      <c r="N1026" s="6">
        <f t="shared" si="15"/>
        <v>0.48511541975308642</v>
      </c>
      <c r="O1026" s="2">
        <v>49000</v>
      </c>
      <c r="P1026" s="2">
        <v>0</v>
      </c>
    </row>
    <row r="1027" spans="1:16" ht="30" x14ac:dyDescent="0.25">
      <c r="A1027" s="1" t="s">
        <v>4011</v>
      </c>
      <c r="B1027" s="1" t="s">
        <v>4766</v>
      </c>
      <c r="C1027" s="22" t="s">
        <v>3957</v>
      </c>
      <c r="D1027" s="13" t="s">
        <v>115</v>
      </c>
      <c r="E1027" s="13" t="s">
        <v>115</v>
      </c>
      <c r="F1027" s="11" t="s">
        <v>2218</v>
      </c>
      <c r="G1027" s="1" t="s">
        <v>2219</v>
      </c>
      <c r="H1027" s="1" t="s">
        <v>98</v>
      </c>
      <c r="I1027" s="1" t="s">
        <v>4828</v>
      </c>
      <c r="J1027" s="2">
        <v>84650</v>
      </c>
      <c r="K1027" s="2">
        <v>205660</v>
      </c>
      <c r="L1027" s="2">
        <v>205660</v>
      </c>
      <c r="M1027" s="2">
        <v>96869.137000000002</v>
      </c>
      <c r="N1027" s="6">
        <f t="shared" si="15"/>
        <v>0.47101593406593406</v>
      </c>
      <c r="O1027" s="2">
        <v>16000000</v>
      </c>
      <c r="P1027" s="2">
        <v>17000000</v>
      </c>
    </row>
    <row r="1028" spans="1:16" ht="30" x14ac:dyDescent="0.25">
      <c r="A1028" s="1" t="s">
        <v>4011</v>
      </c>
      <c r="B1028" s="1" t="s">
        <v>4766</v>
      </c>
      <c r="C1028" s="22" t="s">
        <v>3957</v>
      </c>
      <c r="D1028" s="13" t="s">
        <v>137</v>
      </c>
      <c r="E1028" s="13" t="s">
        <v>2429</v>
      </c>
      <c r="F1028" s="11" t="s">
        <v>4231</v>
      </c>
      <c r="G1028" s="1" t="s">
        <v>4232</v>
      </c>
      <c r="H1028" s="1" t="s">
        <v>29</v>
      </c>
      <c r="I1028" s="1" t="s">
        <v>203</v>
      </c>
      <c r="J1028" s="2">
        <v>0</v>
      </c>
      <c r="K1028" s="2">
        <v>70000</v>
      </c>
      <c r="L1028" s="2">
        <v>70000</v>
      </c>
      <c r="M1028" s="2">
        <v>10735.388000000001</v>
      </c>
      <c r="N1028" s="6">
        <f t="shared" si="15"/>
        <v>0.15336268571428571</v>
      </c>
      <c r="O1028" s="2">
        <v>0</v>
      </c>
      <c r="P1028" s="2">
        <v>0</v>
      </c>
    </row>
    <row r="1029" spans="1:16" ht="45" x14ac:dyDescent="0.25">
      <c r="A1029" s="1" t="s">
        <v>4011</v>
      </c>
      <c r="B1029" s="1" t="s">
        <v>4766</v>
      </c>
      <c r="C1029" s="22" t="s">
        <v>3957</v>
      </c>
      <c r="D1029" s="13" t="s">
        <v>146</v>
      </c>
      <c r="E1029" s="13" t="s">
        <v>2417</v>
      </c>
      <c r="F1029" s="11" t="s">
        <v>4233</v>
      </c>
      <c r="G1029" s="1" t="s">
        <v>4234</v>
      </c>
      <c r="H1029" s="1" t="s">
        <v>98</v>
      </c>
      <c r="I1029" s="1" t="s">
        <v>4235</v>
      </c>
      <c r="J1029" s="2">
        <v>0</v>
      </c>
      <c r="K1029" s="2">
        <v>30000</v>
      </c>
      <c r="L1029" s="2">
        <v>30000</v>
      </c>
      <c r="M1029" s="2">
        <v>157.5</v>
      </c>
      <c r="N1029" s="6">
        <f t="shared" ref="N1029:N1092" si="16">IF(K1029=0,"-",M1029/K1029)</f>
        <v>5.2500000000000003E-3</v>
      </c>
      <c r="O1029" s="2">
        <v>0</v>
      </c>
      <c r="P1029" s="2">
        <v>0</v>
      </c>
    </row>
    <row r="1030" spans="1:16" ht="30" x14ac:dyDescent="0.25">
      <c r="A1030" s="1" t="s">
        <v>4011</v>
      </c>
      <c r="B1030" s="1" t="s">
        <v>4766</v>
      </c>
      <c r="C1030" s="22" t="s">
        <v>3957</v>
      </c>
      <c r="D1030" s="13" t="s">
        <v>119</v>
      </c>
      <c r="E1030" s="13" t="s">
        <v>2412</v>
      </c>
      <c r="F1030" s="11" t="s">
        <v>4962</v>
      </c>
      <c r="G1030" s="1" t="s">
        <v>4963</v>
      </c>
      <c r="H1030" s="1" t="s">
        <v>7</v>
      </c>
      <c r="I1030" s="1" t="s">
        <v>8</v>
      </c>
      <c r="J1030" s="2">
        <v>0</v>
      </c>
      <c r="K1030" s="2">
        <v>11000</v>
      </c>
      <c r="L1030" s="2">
        <v>11000</v>
      </c>
      <c r="M1030" s="2">
        <v>10078.482</v>
      </c>
      <c r="N1030" s="6">
        <f t="shared" si="16"/>
        <v>0.91622563636363641</v>
      </c>
      <c r="O1030" s="2">
        <v>0</v>
      </c>
      <c r="P1030" s="2">
        <v>0</v>
      </c>
    </row>
    <row r="1031" spans="1:16" ht="30" x14ac:dyDescent="0.25">
      <c r="A1031" s="1" t="s">
        <v>4011</v>
      </c>
      <c r="B1031" s="1" t="s">
        <v>4766</v>
      </c>
      <c r="C1031" s="22" t="s">
        <v>3957</v>
      </c>
      <c r="D1031" s="13" t="s">
        <v>146</v>
      </c>
      <c r="E1031" s="13" t="s">
        <v>2404</v>
      </c>
      <c r="F1031" s="11" t="s">
        <v>4236</v>
      </c>
      <c r="G1031" s="1" t="s">
        <v>4237</v>
      </c>
      <c r="H1031" s="1" t="s">
        <v>29</v>
      </c>
      <c r="I1031" s="1" t="s">
        <v>30</v>
      </c>
      <c r="J1031" s="2">
        <v>0</v>
      </c>
      <c r="K1031" s="2">
        <v>1000</v>
      </c>
      <c r="L1031" s="2">
        <v>1000</v>
      </c>
      <c r="M1031" s="2">
        <v>176.80699999999999</v>
      </c>
      <c r="N1031" s="6">
        <f t="shared" si="16"/>
        <v>0.17680699999999999</v>
      </c>
      <c r="O1031" s="2">
        <v>0</v>
      </c>
      <c r="P1031" s="2">
        <v>0</v>
      </c>
    </row>
    <row r="1032" spans="1:16" ht="30" x14ac:dyDescent="0.25">
      <c r="A1032" s="1" t="s">
        <v>4011</v>
      </c>
      <c r="B1032" s="1" t="s">
        <v>4766</v>
      </c>
      <c r="C1032" s="22" t="s">
        <v>3957</v>
      </c>
      <c r="D1032" s="13" t="s">
        <v>121</v>
      </c>
      <c r="E1032" s="13" t="s">
        <v>121</v>
      </c>
      <c r="F1032" s="11" t="s">
        <v>2220</v>
      </c>
      <c r="G1032" s="1" t="s">
        <v>2221</v>
      </c>
      <c r="H1032" s="1" t="s">
        <v>98</v>
      </c>
      <c r="I1032" s="1" t="s">
        <v>863</v>
      </c>
      <c r="J1032" s="2">
        <v>874</v>
      </c>
      <c r="K1032" s="2">
        <v>1000</v>
      </c>
      <c r="L1032" s="2">
        <v>1000</v>
      </c>
      <c r="M1032" s="2">
        <v>0</v>
      </c>
      <c r="N1032" s="6">
        <f t="shared" si="16"/>
        <v>0</v>
      </c>
      <c r="O1032" s="2">
        <v>0</v>
      </c>
      <c r="P1032" s="2">
        <v>0</v>
      </c>
    </row>
    <row r="1033" spans="1:16" ht="30" x14ac:dyDescent="0.25">
      <c r="A1033" s="1" t="s">
        <v>4011</v>
      </c>
      <c r="B1033" s="1" t="s">
        <v>4766</v>
      </c>
      <c r="C1033" s="22" t="s">
        <v>3957</v>
      </c>
      <c r="D1033" s="13" t="s">
        <v>115</v>
      </c>
      <c r="E1033" s="13" t="s">
        <v>115</v>
      </c>
      <c r="F1033" s="11" t="s">
        <v>3395</v>
      </c>
      <c r="G1033" s="1" t="s">
        <v>3396</v>
      </c>
      <c r="H1033" s="1" t="s">
        <v>29</v>
      </c>
      <c r="I1033" s="1" t="s">
        <v>100</v>
      </c>
      <c r="J1033" s="2">
        <v>42130</v>
      </c>
      <c r="K1033" s="2">
        <v>0</v>
      </c>
      <c r="L1033" s="2">
        <v>0</v>
      </c>
      <c r="M1033" s="2">
        <v>0</v>
      </c>
      <c r="N1033" s="6" t="str">
        <f t="shared" si="16"/>
        <v>-</v>
      </c>
      <c r="O1033" s="2">
        <v>0</v>
      </c>
      <c r="P1033" s="2">
        <v>0</v>
      </c>
    </row>
    <row r="1034" spans="1:16" ht="30" x14ac:dyDescent="0.25">
      <c r="A1034" s="1" t="s">
        <v>4011</v>
      </c>
      <c r="B1034" s="1" t="s">
        <v>4766</v>
      </c>
      <c r="C1034" s="22" t="s">
        <v>3957</v>
      </c>
      <c r="D1034" s="13" t="s">
        <v>156</v>
      </c>
      <c r="E1034" s="13" t="s">
        <v>156</v>
      </c>
      <c r="F1034" s="11" t="s">
        <v>3409</v>
      </c>
      <c r="G1034" s="1" t="s">
        <v>3410</v>
      </c>
      <c r="H1034" s="1" t="s">
        <v>98</v>
      </c>
      <c r="I1034" s="1" t="s">
        <v>3411</v>
      </c>
      <c r="J1034" s="2">
        <v>53150</v>
      </c>
      <c r="K1034" s="2">
        <v>30500</v>
      </c>
      <c r="L1034" s="2">
        <v>30500</v>
      </c>
      <c r="M1034" s="2">
        <v>85.944000000000003</v>
      </c>
      <c r="N1034" s="6">
        <f t="shared" si="16"/>
        <v>2.8178360655737706E-3</v>
      </c>
      <c r="O1034" s="2">
        <v>552000</v>
      </c>
      <c r="P1034" s="2">
        <v>530000</v>
      </c>
    </row>
    <row r="1035" spans="1:16" ht="30" x14ac:dyDescent="0.25">
      <c r="A1035" s="1" t="s">
        <v>4011</v>
      </c>
      <c r="B1035" s="1" t="s">
        <v>4766</v>
      </c>
      <c r="C1035" s="22" t="s">
        <v>3957</v>
      </c>
      <c r="D1035" s="13" t="s">
        <v>112</v>
      </c>
      <c r="E1035" s="13" t="s">
        <v>2424</v>
      </c>
      <c r="F1035" s="11" t="s">
        <v>864</v>
      </c>
      <c r="G1035" s="1" t="s">
        <v>865</v>
      </c>
      <c r="H1035" s="1" t="s">
        <v>98</v>
      </c>
      <c r="I1035" s="1" t="s">
        <v>866</v>
      </c>
      <c r="J1035" s="2">
        <v>217714</v>
      </c>
      <c r="K1035" s="2">
        <v>226000</v>
      </c>
      <c r="L1035" s="2">
        <v>226000</v>
      </c>
      <c r="M1035" s="2">
        <v>13784.16</v>
      </c>
      <c r="N1035" s="6">
        <f t="shared" si="16"/>
        <v>6.0991858407079644E-2</v>
      </c>
      <c r="O1035" s="2">
        <v>0</v>
      </c>
      <c r="P1035" s="2">
        <v>0</v>
      </c>
    </row>
    <row r="1036" spans="1:16" ht="30" x14ac:dyDescent="0.25">
      <c r="A1036" s="1" t="s">
        <v>4011</v>
      </c>
      <c r="B1036" s="1" t="s">
        <v>4766</v>
      </c>
      <c r="C1036" s="22" t="s">
        <v>3957</v>
      </c>
      <c r="D1036" s="13" t="s">
        <v>137</v>
      </c>
      <c r="E1036" s="13" t="s">
        <v>2429</v>
      </c>
      <c r="F1036" s="11" t="s">
        <v>4238</v>
      </c>
      <c r="G1036" s="1" t="s">
        <v>4239</v>
      </c>
      <c r="H1036" s="1" t="s">
        <v>98</v>
      </c>
      <c r="I1036" s="1" t="s">
        <v>863</v>
      </c>
      <c r="J1036" s="2">
        <v>0</v>
      </c>
      <c r="K1036" s="2">
        <v>10000</v>
      </c>
      <c r="L1036" s="2">
        <v>10000</v>
      </c>
      <c r="M1036" s="2">
        <v>0</v>
      </c>
      <c r="N1036" s="6">
        <f t="shared" si="16"/>
        <v>0</v>
      </c>
      <c r="O1036" s="2">
        <v>0</v>
      </c>
      <c r="P1036" s="2">
        <v>0</v>
      </c>
    </row>
    <row r="1037" spans="1:16" ht="30" x14ac:dyDescent="0.25">
      <c r="A1037" s="1" t="s">
        <v>4011</v>
      </c>
      <c r="B1037" s="1" t="s">
        <v>4766</v>
      </c>
      <c r="C1037" s="22" t="s">
        <v>3957</v>
      </c>
      <c r="D1037" s="13" t="s">
        <v>146</v>
      </c>
      <c r="E1037" s="13" t="s">
        <v>146</v>
      </c>
      <c r="F1037" s="11" t="s">
        <v>2222</v>
      </c>
      <c r="G1037" s="1" t="s">
        <v>2223</v>
      </c>
      <c r="H1037" s="1" t="s">
        <v>29</v>
      </c>
      <c r="I1037" s="1" t="s">
        <v>867</v>
      </c>
      <c r="J1037" s="2">
        <v>2454</v>
      </c>
      <c r="K1037" s="2">
        <v>3000</v>
      </c>
      <c r="L1037" s="2">
        <v>3000</v>
      </c>
      <c r="M1037" s="2">
        <v>0</v>
      </c>
      <c r="N1037" s="6">
        <f t="shared" si="16"/>
        <v>0</v>
      </c>
      <c r="O1037" s="2">
        <v>0</v>
      </c>
      <c r="P1037" s="2">
        <v>0</v>
      </c>
    </row>
    <row r="1038" spans="1:16" x14ac:dyDescent="0.25">
      <c r="A1038" s="1" t="s">
        <v>4011</v>
      </c>
      <c r="B1038" s="1" t="s">
        <v>4766</v>
      </c>
      <c r="C1038" s="22" t="s">
        <v>3957</v>
      </c>
      <c r="D1038" s="13" t="s">
        <v>119</v>
      </c>
      <c r="E1038" s="13" t="s">
        <v>2406</v>
      </c>
      <c r="F1038" s="11" t="s">
        <v>4964</v>
      </c>
      <c r="G1038" s="1" t="s">
        <v>4965</v>
      </c>
      <c r="H1038" s="1" t="s">
        <v>7</v>
      </c>
      <c r="I1038" s="1" t="s">
        <v>8</v>
      </c>
      <c r="J1038" s="2">
        <v>0</v>
      </c>
      <c r="K1038" s="2">
        <v>2000</v>
      </c>
      <c r="L1038" s="2">
        <v>2000</v>
      </c>
      <c r="M1038" s="2">
        <v>0</v>
      </c>
      <c r="N1038" s="6">
        <f t="shared" si="16"/>
        <v>0</v>
      </c>
      <c r="O1038" s="2">
        <v>0</v>
      </c>
      <c r="P1038" s="2">
        <v>0</v>
      </c>
    </row>
    <row r="1039" spans="1:16" ht="30" x14ac:dyDescent="0.25">
      <c r="A1039" s="1" t="s">
        <v>4011</v>
      </c>
      <c r="B1039" s="1" t="s">
        <v>4766</v>
      </c>
      <c r="C1039" s="22" t="s">
        <v>3957</v>
      </c>
      <c r="D1039" s="13" t="s">
        <v>124</v>
      </c>
      <c r="E1039" s="13" t="s">
        <v>124</v>
      </c>
      <c r="F1039" s="11" t="s">
        <v>868</v>
      </c>
      <c r="G1039" s="1" t="s">
        <v>869</v>
      </c>
      <c r="H1039" s="1" t="s">
        <v>29</v>
      </c>
      <c r="I1039" s="1" t="s">
        <v>284</v>
      </c>
      <c r="J1039" s="2">
        <v>858211</v>
      </c>
      <c r="K1039" s="2">
        <v>868000</v>
      </c>
      <c r="L1039" s="2">
        <v>868000</v>
      </c>
      <c r="M1039" s="2">
        <v>134286.75200000001</v>
      </c>
      <c r="N1039" s="6">
        <f t="shared" si="16"/>
        <v>0.15470823963133642</v>
      </c>
      <c r="O1039" s="2">
        <v>0</v>
      </c>
      <c r="P1039" s="2">
        <v>0</v>
      </c>
    </row>
    <row r="1040" spans="1:16" x14ac:dyDescent="0.25">
      <c r="A1040" s="1" t="s">
        <v>4011</v>
      </c>
      <c r="B1040" s="1" t="s">
        <v>4766</v>
      </c>
      <c r="C1040" s="22" t="s">
        <v>3957</v>
      </c>
      <c r="D1040" s="13" t="s">
        <v>119</v>
      </c>
      <c r="E1040" s="13" t="s">
        <v>2406</v>
      </c>
      <c r="F1040" s="11" t="s">
        <v>4966</v>
      </c>
      <c r="G1040" s="1" t="s">
        <v>4967</v>
      </c>
      <c r="H1040" s="1" t="s">
        <v>7</v>
      </c>
      <c r="I1040" s="1" t="s">
        <v>8</v>
      </c>
      <c r="J1040" s="2">
        <v>0</v>
      </c>
      <c r="K1040" s="2">
        <v>28000</v>
      </c>
      <c r="L1040" s="2">
        <v>28000</v>
      </c>
      <c r="M1040" s="2">
        <v>0</v>
      </c>
      <c r="N1040" s="6">
        <f t="shared" si="16"/>
        <v>0</v>
      </c>
      <c r="O1040" s="2">
        <v>0</v>
      </c>
      <c r="P1040" s="2">
        <v>0</v>
      </c>
    </row>
    <row r="1041" spans="1:16" ht="30" x14ac:dyDescent="0.25">
      <c r="A1041" s="1" t="s">
        <v>4011</v>
      </c>
      <c r="B1041" s="1" t="s">
        <v>4766</v>
      </c>
      <c r="C1041" s="22" t="s">
        <v>3957</v>
      </c>
      <c r="D1041" s="13" t="s">
        <v>121</v>
      </c>
      <c r="E1041" s="13" t="s">
        <v>2430</v>
      </c>
      <c r="F1041" s="11" t="s">
        <v>870</v>
      </c>
      <c r="G1041" s="1" t="s">
        <v>871</v>
      </c>
      <c r="H1041" s="1" t="s">
        <v>29</v>
      </c>
      <c r="I1041" s="1" t="s">
        <v>872</v>
      </c>
      <c r="J1041" s="2">
        <v>6378000</v>
      </c>
      <c r="K1041" s="2">
        <v>2119020</v>
      </c>
      <c r="L1041" s="2">
        <v>2119020</v>
      </c>
      <c r="M1041" s="2">
        <v>1473638.4679999999</v>
      </c>
      <c r="N1041" s="6">
        <f t="shared" si="16"/>
        <v>0.69543395909429828</v>
      </c>
      <c r="O1041" s="2">
        <v>5623000</v>
      </c>
      <c r="P1041" s="2">
        <v>7267500</v>
      </c>
    </row>
    <row r="1042" spans="1:16" ht="30" x14ac:dyDescent="0.25">
      <c r="A1042" s="1" t="s">
        <v>4011</v>
      </c>
      <c r="B1042" s="1" t="s">
        <v>4766</v>
      </c>
      <c r="C1042" s="22" t="s">
        <v>3957</v>
      </c>
      <c r="D1042" s="13" t="s">
        <v>119</v>
      </c>
      <c r="E1042" s="13" t="s">
        <v>2406</v>
      </c>
      <c r="F1042" s="11" t="s">
        <v>4968</v>
      </c>
      <c r="G1042" s="1" t="s">
        <v>4969</v>
      </c>
      <c r="H1042" s="1" t="s">
        <v>7</v>
      </c>
      <c r="I1042" s="1" t="s">
        <v>8</v>
      </c>
      <c r="J1042" s="2">
        <v>0</v>
      </c>
      <c r="K1042" s="2">
        <v>87000</v>
      </c>
      <c r="L1042" s="2">
        <v>87000</v>
      </c>
      <c r="M1042" s="2">
        <v>0</v>
      </c>
      <c r="N1042" s="6">
        <f t="shared" si="16"/>
        <v>0</v>
      </c>
      <c r="O1042" s="2">
        <v>0</v>
      </c>
      <c r="P1042" s="2">
        <v>0</v>
      </c>
    </row>
    <row r="1043" spans="1:16" ht="30" x14ac:dyDescent="0.25">
      <c r="A1043" s="1" t="s">
        <v>4011</v>
      </c>
      <c r="B1043" s="1" t="s">
        <v>4766</v>
      </c>
      <c r="C1043" s="22" t="s">
        <v>3957</v>
      </c>
      <c r="D1043" s="13" t="s">
        <v>115</v>
      </c>
      <c r="E1043" s="13" t="s">
        <v>115</v>
      </c>
      <c r="F1043" s="11" t="s">
        <v>873</v>
      </c>
      <c r="G1043" s="1" t="s">
        <v>874</v>
      </c>
      <c r="H1043" s="1" t="s">
        <v>29</v>
      </c>
      <c r="I1043" s="1" t="s">
        <v>875</v>
      </c>
      <c r="J1043" s="2">
        <v>5315000</v>
      </c>
      <c r="K1043" s="2">
        <v>2730000</v>
      </c>
      <c r="L1043" s="2">
        <v>2730000</v>
      </c>
      <c r="M1043" s="2">
        <v>2258762.5430000001</v>
      </c>
      <c r="N1043" s="6">
        <f t="shared" si="16"/>
        <v>0.82738554688644694</v>
      </c>
      <c r="O1043" s="2">
        <v>7063000</v>
      </c>
      <c r="P1043" s="2">
        <v>0</v>
      </c>
    </row>
    <row r="1044" spans="1:16" ht="30" x14ac:dyDescent="0.25">
      <c r="A1044" s="1" t="s">
        <v>4011</v>
      </c>
      <c r="B1044" s="1" t="s">
        <v>4766</v>
      </c>
      <c r="C1044" s="22" t="s">
        <v>3957</v>
      </c>
      <c r="D1044" s="13" t="s">
        <v>119</v>
      </c>
      <c r="E1044" s="13" t="s">
        <v>2427</v>
      </c>
      <c r="F1044" s="11" t="s">
        <v>4970</v>
      </c>
      <c r="G1044" s="1" t="s">
        <v>4971</v>
      </c>
      <c r="H1044" s="1" t="s">
        <v>7</v>
      </c>
      <c r="I1044" s="1" t="s">
        <v>8</v>
      </c>
      <c r="J1044" s="2">
        <v>0</v>
      </c>
      <c r="K1044" s="2">
        <v>81000</v>
      </c>
      <c r="L1044" s="2">
        <v>81000</v>
      </c>
      <c r="M1044" s="2">
        <v>11486.337</v>
      </c>
      <c r="N1044" s="6">
        <f t="shared" si="16"/>
        <v>0.14180662962962962</v>
      </c>
      <c r="O1044" s="2">
        <v>0</v>
      </c>
      <c r="P1044" s="2">
        <v>0</v>
      </c>
    </row>
    <row r="1045" spans="1:16" ht="30" x14ac:dyDescent="0.25">
      <c r="A1045" s="1" t="s">
        <v>4011</v>
      </c>
      <c r="B1045" s="1" t="s">
        <v>4766</v>
      </c>
      <c r="C1045" s="22" t="s">
        <v>3957</v>
      </c>
      <c r="D1045" s="13" t="s">
        <v>119</v>
      </c>
      <c r="E1045" s="13" t="s">
        <v>2406</v>
      </c>
      <c r="F1045" s="11" t="s">
        <v>4571</v>
      </c>
      <c r="G1045" s="1" t="s">
        <v>4572</v>
      </c>
      <c r="H1045" s="1" t="s">
        <v>7</v>
      </c>
      <c r="I1045" s="1" t="s">
        <v>8</v>
      </c>
      <c r="J1045" s="2">
        <v>0</v>
      </c>
      <c r="K1045" s="2">
        <v>90000</v>
      </c>
      <c r="L1045" s="2">
        <v>90000</v>
      </c>
      <c r="M1045" s="2">
        <v>0</v>
      </c>
      <c r="N1045" s="6">
        <f t="shared" si="16"/>
        <v>0</v>
      </c>
      <c r="O1045" s="2">
        <v>0</v>
      </c>
      <c r="P1045" s="2">
        <v>0</v>
      </c>
    </row>
    <row r="1046" spans="1:16" ht="30" x14ac:dyDescent="0.25">
      <c r="A1046" s="1" t="s">
        <v>4011</v>
      </c>
      <c r="B1046" s="1" t="s">
        <v>4766</v>
      </c>
      <c r="C1046" s="22" t="s">
        <v>3957</v>
      </c>
      <c r="D1046" s="13" t="s">
        <v>119</v>
      </c>
      <c r="E1046" s="13" t="s">
        <v>2412</v>
      </c>
      <c r="F1046" s="11" t="s">
        <v>876</v>
      </c>
      <c r="G1046" s="1" t="s">
        <v>877</v>
      </c>
      <c r="H1046" s="1" t="s">
        <v>7</v>
      </c>
      <c r="I1046" s="1" t="s">
        <v>8</v>
      </c>
      <c r="J1046" s="2">
        <v>2816950</v>
      </c>
      <c r="K1046" s="2">
        <v>1256000</v>
      </c>
      <c r="L1046" s="2">
        <v>1256000</v>
      </c>
      <c r="M1046" s="2">
        <v>1223006.794</v>
      </c>
      <c r="N1046" s="6">
        <f t="shared" si="16"/>
        <v>0.97373152388535034</v>
      </c>
      <c r="O1046" s="2">
        <v>0</v>
      </c>
      <c r="P1046" s="2">
        <v>0</v>
      </c>
    </row>
    <row r="1047" spans="1:16" x14ac:dyDescent="0.25">
      <c r="A1047" s="1" t="s">
        <v>4011</v>
      </c>
      <c r="B1047" s="1" t="s">
        <v>4766</v>
      </c>
      <c r="C1047" s="22" t="s">
        <v>3957</v>
      </c>
      <c r="D1047" s="13" t="s">
        <v>119</v>
      </c>
      <c r="E1047" s="13" t="s">
        <v>2412</v>
      </c>
      <c r="F1047" s="11" t="s">
        <v>4972</v>
      </c>
      <c r="G1047" s="1" t="s">
        <v>4973</v>
      </c>
      <c r="H1047" s="1" t="s">
        <v>7</v>
      </c>
      <c r="I1047" s="1" t="s">
        <v>8</v>
      </c>
      <c r="J1047" s="2">
        <v>0</v>
      </c>
      <c r="K1047" s="2">
        <v>12000</v>
      </c>
      <c r="L1047" s="2">
        <v>12000</v>
      </c>
      <c r="M1047" s="2">
        <v>11278.974</v>
      </c>
      <c r="N1047" s="6">
        <f t="shared" si="16"/>
        <v>0.93991449999999999</v>
      </c>
      <c r="O1047" s="2">
        <v>0</v>
      </c>
      <c r="P1047" s="2">
        <v>0</v>
      </c>
    </row>
    <row r="1048" spans="1:16" x14ac:dyDescent="0.25">
      <c r="A1048" s="1" t="s">
        <v>4011</v>
      </c>
      <c r="B1048" s="1" t="s">
        <v>4766</v>
      </c>
      <c r="C1048" s="22" t="s">
        <v>3957</v>
      </c>
      <c r="D1048" s="13" t="s">
        <v>121</v>
      </c>
      <c r="E1048" s="13" t="s">
        <v>121</v>
      </c>
      <c r="F1048" s="11" t="s">
        <v>878</v>
      </c>
      <c r="G1048" s="1" t="s">
        <v>879</v>
      </c>
      <c r="H1048" s="1" t="s">
        <v>29</v>
      </c>
      <c r="I1048" s="1" t="s">
        <v>880</v>
      </c>
      <c r="J1048" s="2">
        <v>522996</v>
      </c>
      <c r="K1048" s="2">
        <v>648000</v>
      </c>
      <c r="L1048" s="2">
        <v>648000</v>
      </c>
      <c r="M1048" s="2">
        <v>310787.34899999999</v>
      </c>
      <c r="N1048" s="6">
        <f t="shared" si="16"/>
        <v>0.47961010648148145</v>
      </c>
      <c r="O1048" s="2">
        <v>78000</v>
      </c>
      <c r="P1048" s="2">
        <v>0</v>
      </c>
    </row>
    <row r="1049" spans="1:16" ht="30" x14ac:dyDescent="0.25">
      <c r="A1049" s="1" t="s">
        <v>4011</v>
      </c>
      <c r="B1049" s="1" t="s">
        <v>4766</v>
      </c>
      <c r="C1049" s="22" t="s">
        <v>3957</v>
      </c>
      <c r="D1049" s="13" t="s">
        <v>156</v>
      </c>
      <c r="E1049" s="13" t="s">
        <v>156</v>
      </c>
      <c r="F1049" s="11" t="s">
        <v>4240</v>
      </c>
      <c r="G1049" s="1" t="s">
        <v>4241</v>
      </c>
      <c r="H1049" s="1" t="s">
        <v>98</v>
      </c>
      <c r="I1049" s="1" t="s">
        <v>881</v>
      </c>
      <c r="J1049" s="2">
        <v>0</v>
      </c>
      <c r="K1049" s="2">
        <v>10000</v>
      </c>
      <c r="L1049" s="2">
        <v>10000</v>
      </c>
      <c r="M1049" s="2">
        <v>0</v>
      </c>
      <c r="N1049" s="6">
        <f t="shared" si="16"/>
        <v>0</v>
      </c>
      <c r="O1049" s="2">
        <v>0</v>
      </c>
      <c r="P1049" s="2">
        <v>0</v>
      </c>
    </row>
    <row r="1050" spans="1:16" ht="30" x14ac:dyDescent="0.25">
      <c r="A1050" s="1" t="s">
        <v>4011</v>
      </c>
      <c r="B1050" s="1" t="s">
        <v>4766</v>
      </c>
      <c r="C1050" s="22" t="s">
        <v>3957</v>
      </c>
      <c r="D1050" s="13" t="s">
        <v>121</v>
      </c>
      <c r="E1050" s="13" t="s">
        <v>2430</v>
      </c>
      <c r="F1050" s="11" t="s">
        <v>2224</v>
      </c>
      <c r="G1050" s="1" t="s">
        <v>2225</v>
      </c>
      <c r="H1050" s="1" t="s">
        <v>29</v>
      </c>
      <c r="I1050" s="1" t="s">
        <v>284</v>
      </c>
      <c r="J1050" s="2">
        <v>122245</v>
      </c>
      <c r="K1050" s="2">
        <v>291000</v>
      </c>
      <c r="L1050" s="2">
        <v>291000</v>
      </c>
      <c r="M1050" s="2">
        <v>0</v>
      </c>
      <c r="N1050" s="6">
        <f t="shared" si="16"/>
        <v>0</v>
      </c>
      <c r="O1050" s="2">
        <v>0</v>
      </c>
      <c r="P1050" s="2">
        <v>0</v>
      </c>
    </row>
    <row r="1051" spans="1:16" ht="30" x14ac:dyDescent="0.25">
      <c r="A1051" s="1" t="s">
        <v>4011</v>
      </c>
      <c r="B1051" s="1" t="s">
        <v>4766</v>
      </c>
      <c r="C1051" s="22" t="s">
        <v>3957</v>
      </c>
      <c r="D1051" s="13" t="s">
        <v>146</v>
      </c>
      <c r="E1051" s="13" t="s">
        <v>2415</v>
      </c>
      <c r="F1051" s="11" t="s">
        <v>4242</v>
      </c>
      <c r="G1051" s="1" t="s">
        <v>4243</v>
      </c>
      <c r="H1051" s="1" t="s">
        <v>98</v>
      </c>
      <c r="I1051" s="1" t="s">
        <v>4244</v>
      </c>
      <c r="J1051" s="2">
        <v>0</v>
      </c>
      <c r="K1051" s="2">
        <v>5000</v>
      </c>
      <c r="L1051" s="2">
        <v>5000</v>
      </c>
      <c r="M1051" s="2">
        <v>0</v>
      </c>
      <c r="N1051" s="6">
        <f t="shared" si="16"/>
        <v>0</v>
      </c>
      <c r="O1051" s="2">
        <v>0</v>
      </c>
      <c r="P1051" s="2">
        <v>0</v>
      </c>
    </row>
    <row r="1052" spans="1:16" ht="30" x14ac:dyDescent="0.25">
      <c r="A1052" s="1" t="s">
        <v>4011</v>
      </c>
      <c r="B1052" s="1" t="s">
        <v>4766</v>
      </c>
      <c r="C1052" s="22" t="s">
        <v>3957</v>
      </c>
      <c r="D1052" s="13" t="s">
        <v>119</v>
      </c>
      <c r="E1052" s="13" t="s">
        <v>2410</v>
      </c>
      <c r="F1052" s="11" t="s">
        <v>4245</v>
      </c>
      <c r="G1052" s="1" t="s">
        <v>4246</v>
      </c>
      <c r="H1052" s="1" t="s">
        <v>29</v>
      </c>
      <c r="I1052" s="1" t="s">
        <v>8</v>
      </c>
      <c r="J1052" s="2">
        <v>0</v>
      </c>
      <c r="K1052" s="2">
        <v>110000</v>
      </c>
      <c r="L1052" s="2">
        <v>110000</v>
      </c>
      <c r="M1052" s="2">
        <v>110000</v>
      </c>
      <c r="N1052" s="6">
        <f t="shared" si="16"/>
        <v>1</v>
      </c>
      <c r="O1052" s="2">
        <v>0</v>
      </c>
      <c r="P1052" s="2">
        <v>0</v>
      </c>
    </row>
    <row r="1053" spans="1:16" ht="30" x14ac:dyDescent="0.25">
      <c r="A1053" s="1" t="s">
        <v>4011</v>
      </c>
      <c r="B1053" s="1" t="s">
        <v>4766</v>
      </c>
      <c r="C1053" s="22" t="s">
        <v>3957</v>
      </c>
      <c r="D1053" s="13" t="s">
        <v>146</v>
      </c>
      <c r="E1053" s="13" t="s">
        <v>146</v>
      </c>
      <c r="F1053" s="11" t="s">
        <v>4247</v>
      </c>
      <c r="G1053" s="1" t="s">
        <v>4248</v>
      </c>
      <c r="H1053" s="1" t="s">
        <v>29</v>
      </c>
      <c r="I1053" s="1" t="s">
        <v>207</v>
      </c>
      <c r="J1053" s="2">
        <v>0</v>
      </c>
      <c r="K1053" s="2">
        <v>6000</v>
      </c>
      <c r="L1053" s="2">
        <v>6000</v>
      </c>
      <c r="M1053" s="2">
        <v>2897.848</v>
      </c>
      <c r="N1053" s="6">
        <f t="shared" si="16"/>
        <v>0.48297466666666666</v>
      </c>
      <c r="O1053" s="2">
        <v>0</v>
      </c>
      <c r="P1053" s="2">
        <v>0</v>
      </c>
    </row>
    <row r="1054" spans="1:16" ht="30" x14ac:dyDescent="0.25">
      <c r="A1054" s="1" t="s">
        <v>4011</v>
      </c>
      <c r="B1054" s="1" t="s">
        <v>4766</v>
      </c>
      <c r="C1054" s="22" t="s">
        <v>3957</v>
      </c>
      <c r="D1054" s="13" t="s">
        <v>146</v>
      </c>
      <c r="E1054" s="13" t="s">
        <v>146</v>
      </c>
      <c r="F1054" s="11" t="s">
        <v>882</v>
      </c>
      <c r="G1054" s="1" t="s">
        <v>883</v>
      </c>
      <c r="H1054" s="1" t="s">
        <v>29</v>
      </c>
      <c r="I1054" s="1" t="s">
        <v>875</v>
      </c>
      <c r="J1054" s="2">
        <v>74633</v>
      </c>
      <c r="K1054" s="2">
        <v>0</v>
      </c>
      <c r="L1054" s="2">
        <v>0</v>
      </c>
      <c r="M1054" s="2">
        <v>0</v>
      </c>
      <c r="N1054" s="6" t="str">
        <f t="shared" si="16"/>
        <v>-</v>
      </c>
      <c r="O1054" s="2">
        <v>0</v>
      </c>
      <c r="P1054" s="2">
        <v>0</v>
      </c>
    </row>
    <row r="1055" spans="1:16" ht="30" x14ac:dyDescent="0.25">
      <c r="A1055" s="1" t="s">
        <v>4011</v>
      </c>
      <c r="B1055" s="1" t="s">
        <v>4766</v>
      </c>
      <c r="C1055" s="22" t="s">
        <v>3957</v>
      </c>
      <c r="D1055" s="13" t="s">
        <v>146</v>
      </c>
      <c r="E1055" s="13" t="s">
        <v>146</v>
      </c>
      <c r="F1055" s="11" t="s">
        <v>4249</v>
      </c>
      <c r="G1055" s="1" t="s">
        <v>4250</v>
      </c>
      <c r="H1055" s="1" t="s">
        <v>29</v>
      </c>
      <c r="I1055" s="1" t="s">
        <v>204</v>
      </c>
      <c r="J1055" s="2">
        <v>0</v>
      </c>
      <c r="K1055" s="2">
        <v>58300</v>
      </c>
      <c r="L1055" s="2">
        <v>58300</v>
      </c>
      <c r="M1055" s="2">
        <v>18.353000000000002</v>
      </c>
      <c r="N1055" s="6">
        <f t="shared" si="16"/>
        <v>3.1480274442538596E-4</v>
      </c>
      <c r="O1055" s="2">
        <v>0</v>
      </c>
      <c r="P1055" s="2">
        <v>0</v>
      </c>
    </row>
    <row r="1056" spans="1:16" ht="30" x14ac:dyDescent="0.25">
      <c r="A1056" s="1" t="s">
        <v>4011</v>
      </c>
      <c r="B1056" s="1" t="s">
        <v>4766</v>
      </c>
      <c r="C1056" s="22" t="s">
        <v>3957</v>
      </c>
      <c r="D1056" s="13" t="s">
        <v>146</v>
      </c>
      <c r="E1056" s="13" t="s">
        <v>146</v>
      </c>
      <c r="F1056" s="11" t="s">
        <v>884</v>
      </c>
      <c r="G1056" s="1" t="s">
        <v>885</v>
      </c>
      <c r="H1056" s="1" t="s">
        <v>29</v>
      </c>
      <c r="I1056" s="1" t="s">
        <v>886</v>
      </c>
      <c r="J1056" s="2">
        <v>1328750</v>
      </c>
      <c r="K1056" s="2">
        <v>1459000</v>
      </c>
      <c r="L1056" s="2">
        <v>1459000</v>
      </c>
      <c r="M1056" s="2">
        <v>1165428.6870000002</v>
      </c>
      <c r="N1056" s="6">
        <f t="shared" si="16"/>
        <v>0.79878594037011663</v>
      </c>
      <c r="O1056" s="2">
        <v>0</v>
      </c>
      <c r="P1056" s="2">
        <v>0</v>
      </c>
    </row>
    <row r="1057" spans="1:16" ht="30" x14ac:dyDescent="0.25">
      <c r="A1057" s="1" t="s">
        <v>4011</v>
      </c>
      <c r="B1057" s="1" t="s">
        <v>4766</v>
      </c>
      <c r="C1057" s="22" t="s">
        <v>3957</v>
      </c>
      <c r="D1057" s="13" t="s">
        <v>146</v>
      </c>
      <c r="E1057" s="13" t="s">
        <v>146</v>
      </c>
      <c r="F1057" s="11" t="s">
        <v>4251</v>
      </c>
      <c r="G1057" s="1" t="s">
        <v>4252</v>
      </c>
      <c r="H1057" s="1" t="s">
        <v>29</v>
      </c>
      <c r="I1057" s="1" t="s">
        <v>880</v>
      </c>
      <c r="J1057" s="2">
        <v>0</v>
      </c>
      <c r="K1057" s="2">
        <v>3000</v>
      </c>
      <c r="L1057" s="2">
        <v>3000</v>
      </c>
      <c r="M1057" s="2">
        <v>2153.6170000000002</v>
      </c>
      <c r="N1057" s="6">
        <f t="shared" si="16"/>
        <v>0.71787233333333345</v>
      </c>
      <c r="O1057" s="2">
        <v>0</v>
      </c>
      <c r="P1057" s="2">
        <v>0</v>
      </c>
    </row>
    <row r="1058" spans="1:16" ht="30" x14ac:dyDescent="0.25">
      <c r="A1058" s="1" t="s">
        <v>4011</v>
      </c>
      <c r="B1058" s="1" t="s">
        <v>4766</v>
      </c>
      <c r="C1058" s="22" t="s">
        <v>3957</v>
      </c>
      <c r="D1058" s="13" t="s">
        <v>146</v>
      </c>
      <c r="E1058" s="13" t="s">
        <v>146</v>
      </c>
      <c r="F1058" s="11" t="s">
        <v>1909</v>
      </c>
      <c r="G1058" s="1" t="s">
        <v>5247</v>
      </c>
      <c r="H1058" s="1" t="s">
        <v>29</v>
      </c>
      <c r="I1058" s="1" t="s">
        <v>875</v>
      </c>
      <c r="J1058" s="2">
        <v>277443</v>
      </c>
      <c r="K1058" s="2">
        <v>318000</v>
      </c>
      <c r="L1058" s="2">
        <v>318000</v>
      </c>
      <c r="M1058" s="2">
        <v>140331.12</v>
      </c>
      <c r="N1058" s="6">
        <f t="shared" si="16"/>
        <v>0.44129283018867921</v>
      </c>
      <c r="O1058" s="2">
        <v>41000</v>
      </c>
      <c r="P1058" s="2">
        <v>0</v>
      </c>
    </row>
    <row r="1059" spans="1:16" ht="30" x14ac:dyDescent="0.25">
      <c r="A1059" s="1" t="s">
        <v>4011</v>
      </c>
      <c r="B1059" s="1" t="s">
        <v>4766</v>
      </c>
      <c r="C1059" s="22" t="s">
        <v>3957</v>
      </c>
      <c r="D1059" s="13" t="s">
        <v>156</v>
      </c>
      <c r="E1059" s="13" t="s">
        <v>156</v>
      </c>
      <c r="F1059" s="11" t="s">
        <v>887</v>
      </c>
      <c r="G1059" s="1" t="s">
        <v>888</v>
      </c>
      <c r="H1059" s="1" t="s">
        <v>29</v>
      </c>
      <c r="I1059" s="1" t="s">
        <v>872</v>
      </c>
      <c r="J1059" s="2">
        <v>188317</v>
      </c>
      <c r="K1059" s="2">
        <v>55000</v>
      </c>
      <c r="L1059" s="2">
        <v>55000</v>
      </c>
      <c r="M1059" s="2">
        <v>0</v>
      </c>
      <c r="N1059" s="6">
        <f t="shared" si="16"/>
        <v>0</v>
      </c>
      <c r="O1059" s="2">
        <v>165000</v>
      </c>
      <c r="P1059" s="2">
        <v>0</v>
      </c>
    </row>
    <row r="1060" spans="1:16" ht="30" x14ac:dyDescent="0.25">
      <c r="A1060" s="1" t="s">
        <v>4011</v>
      </c>
      <c r="B1060" s="1" t="s">
        <v>4766</v>
      </c>
      <c r="C1060" s="22" t="s">
        <v>3957</v>
      </c>
      <c r="D1060" s="13" t="s">
        <v>137</v>
      </c>
      <c r="E1060" s="13" t="s">
        <v>2429</v>
      </c>
      <c r="F1060" s="11" t="s">
        <v>889</v>
      </c>
      <c r="G1060" s="1" t="s">
        <v>890</v>
      </c>
      <c r="H1060" s="1" t="s">
        <v>99</v>
      </c>
      <c r="I1060" s="1" t="s">
        <v>891</v>
      </c>
      <c r="J1060" s="2">
        <v>4786689</v>
      </c>
      <c r="K1060" s="2">
        <v>532000</v>
      </c>
      <c r="L1060" s="2">
        <v>532000</v>
      </c>
      <c r="M1060" s="2">
        <v>72624</v>
      </c>
      <c r="N1060" s="6">
        <f t="shared" si="16"/>
        <v>0.13651127819548872</v>
      </c>
      <c r="O1060" s="2">
        <v>2127000</v>
      </c>
      <c r="P1060" s="2">
        <v>3000000</v>
      </c>
    </row>
    <row r="1061" spans="1:16" ht="30" x14ac:dyDescent="0.25">
      <c r="A1061" s="1" t="s">
        <v>4011</v>
      </c>
      <c r="B1061" s="1" t="s">
        <v>4766</v>
      </c>
      <c r="C1061" s="22" t="s">
        <v>3957</v>
      </c>
      <c r="D1061" s="13" t="s">
        <v>146</v>
      </c>
      <c r="E1061" s="13" t="s">
        <v>146</v>
      </c>
      <c r="F1061" s="11" t="s">
        <v>2226</v>
      </c>
      <c r="G1061" s="1" t="s">
        <v>2227</v>
      </c>
      <c r="H1061" s="1" t="s">
        <v>98</v>
      </c>
      <c r="I1061" s="1" t="s">
        <v>881</v>
      </c>
      <c r="J1061" s="2">
        <v>80696</v>
      </c>
      <c r="K1061" s="2">
        <v>201000</v>
      </c>
      <c r="L1061" s="2">
        <v>201000</v>
      </c>
      <c r="M1061" s="2">
        <v>0</v>
      </c>
      <c r="N1061" s="6">
        <f t="shared" si="16"/>
        <v>0</v>
      </c>
      <c r="O1061" s="2">
        <v>0</v>
      </c>
      <c r="P1061" s="2">
        <v>0</v>
      </c>
    </row>
    <row r="1062" spans="1:16" ht="30" x14ac:dyDescent="0.25">
      <c r="A1062" s="1" t="s">
        <v>4011</v>
      </c>
      <c r="B1062" s="1" t="s">
        <v>4766</v>
      </c>
      <c r="C1062" s="22" t="s">
        <v>3957</v>
      </c>
      <c r="D1062" s="13" t="s">
        <v>121</v>
      </c>
      <c r="E1062" s="13" t="s">
        <v>2422</v>
      </c>
      <c r="F1062" s="11" t="s">
        <v>1910</v>
      </c>
      <c r="G1062" s="1" t="s">
        <v>1911</v>
      </c>
      <c r="H1062" s="1" t="s">
        <v>29</v>
      </c>
      <c r="I1062" s="1" t="s">
        <v>872</v>
      </c>
      <c r="J1062" s="2">
        <v>212600</v>
      </c>
      <c r="K1062" s="2">
        <v>295000</v>
      </c>
      <c r="L1062" s="2">
        <v>295000</v>
      </c>
      <c r="M1062" s="2">
        <v>118661.1</v>
      </c>
      <c r="N1062" s="6">
        <f t="shared" si="16"/>
        <v>0.40224101694915254</v>
      </c>
      <c r="O1062" s="2">
        <v>0</v>
      </c>
      <c r="P1062" s="2">
        <v>0</v>
      </c>
    </row>
    <row r="1063" spans="1:16" ht="30" x14ac:dyDescent="0.25">
      <c r="A1063" s="1" t="s">
        <v>4011</v>
      </c>
      <c r="B1063" s="1" t="s">
        <v>4766</v>
      </c>
      <c r="C1063" s="22" t="s">
        <v>3957</v>
      </c>
      <c r="D1063" s="13" t="s">
        <v>9</v>
      </c>
      <c r="E1063" s="13" t="s">
        <v>9</v>
      </c>
      <c r="F1063" s="11" t="s">
        <v>5248</v>
      </c>
      <c r="G1063" s="1" t="s">
        <v>5249</v>
      </c>
      <c r="H1063" s="1" t="s">
        <v>29</v>
      </c>
      <c r="I1063" s="1" t="s">
        <v>8</v>
      </c>
      <c r="J1063" s="2">
        <v>0</v>
      </c>
      <c r="K1063" s="2">
        <v>553000</v>
      </c>
      <c r="L1063" s="2">
        <v>553000</v>
      </c>
      <c r="M1063" s="2">
        <v>0</v>
      </c>
      <c r="N1063" s="6">
        <f t="shared" si="16"/>
        <v>0</v>
      </c>
      <c r="O1063" s="2">
        <v>6000000</v>
      </c>
      <c r="P1063" s="2">
        <v>2384000</v>
      </c>
    </row>
    <row r="1064" spans="1:16" ht="225" x14ac:dyDescent="0.25">
      <c r="A1064" s="1" t="s">
        <v>4011</v>
      </c>
      <c r="B1064" s="1" t="s">
        <v>4766</v>
      </c>
      <c r="C1064" s="22" t="s">
        <v>3957</v>
      </c>
      <c r="D1064" s="13" t="s">
        <v>119</v>
      </c>
      <c r="E1064" s="13" t="s">
        <v>2406</v>
      </c>
      <c r="F1064" s="11" t="s">
        <v>892</v>
      </c>
      <c r="G1064" s="1" t="s">
        <v>893</v>
      </c>
      <c r="H1064" s="1" t="s">
        <v>99</v>
      </c>
      <c r="I1064" s="1" t="s">
        <v>894</v>
      </c>
      <c r="J1064" s="2">
        <v>66841</v>
      </c>
      <c r="K1064" s="2">
        <v>181000</v>
      </c>
      <c r="L1064" s="2">
        <v>181000</v>
      </c>
      <c r="M1064" s="2">
        <v>96512.368999999992</v>
      </c>
      <c r="N1064" s="6">
        <f t="shared" si="16"/>
        <v>0.53321750828729275</v>
      </c>
      <c r="O1064" s="2">
        <v>100000</v>
      </c>
      <c r="P1064" s="2">
        <v>50000</v>
      </c>
    </row>
    <row r="1065" spans="1:16" ht="30" x14ac:dyDescent="0.25">
      <c r="A1065" s="1" t="s">
        <v>4011</v>
      </c>
      <c r="B1065" s="1" t="s">
        <v>4766</v>
      </c>
      <c r="C1065" s="22" t="s">
        <v>3957</v>
      </c>
      <c r="D1065" s="13" t="s">
        <v>119</v>
      </c>
      <c r="E1065" s="13" t="s">
        <v>2412</v>
      </c>
      <c r="F1065" s="11" t="s">
        <v>895</v>
      </c>
      <c r="G1065" s="1" t="s">
        <v>896</v>
      </c>
      <c r="H1065" s="1" t="s">
        <v>7</v>
      </c>
      <c r="I1065" s="1" t="s">
        <v>8</v>
      </c>
      <c r="J1065" s="2">
        <v>6114377</v>
      </c>
      <c r="K1065" s="2">
        <v>9877000</v>
      </c>
      <c r="L1065" s="2">
        <v>9877000</v>
      </c>
      <c r="M1065" s="2">
        <v>8236262.5930000003</v>
      </c>
      <c r="N1065" s="6">
        <f t="shared" si="16"/>
        <v>0.83388302045155416</v>
      </c>
      <c r="O1065" s="2">
        <v>7500000</v>
      </c>
      <c r="P1065" s="2">
        <v>2053000</v>
      </c>
    </row>
    <row r="1066" spans="1:16" ht="30" x14ac:dyDescent="0.25">
      <c r="A1066" s="1" t="s">
        <v>4011</v>
      </c>
      <c r="B1066" s="1" t="s">
        <v>4766</v>
      </c>
      <c r="C1066" s="22" t="s">
        <v>3957</v>
      </c>
      <c r="D1066" s="13" t="s">
        <v>119</v>
      </c>
      <c r="E1066" s="13" t="s">
        <v>2406</v>
      </c>
      <c r="F1066" s="11" t="s">
        <v>4974</v>
      </c>
      <c r="G1066" s="1" t="s">
        <v>4975</v>
      </c>
      <c r="H1066" s="1" t="s">
        <v>7</v>
      </c>
      <c r="I1066" s="1" t="s">
        <v>8</v>
      </c>
      <c r="J1066" s="2">
        <v>0</v>
      </c>
      <c r="K1066" s="2">
        <v>2000</v>
      </c>
      <c r="L1066" s="2">
        <v>2000</v>
      </c>
      <c r="M1066" s="2">
        <v>0</v>
      </c>
      <c r="N1066" s="6">
        <f t="shared" si="16"/>
        <v>0</v>
      </c>
      <c r="O1066" s="2">
        <v>0</v>
      </c>
      <c r="P1066" s="2">
        <v>0</v>
      </c>
    </row>
    <row r="1067" spans="1:16" ht="30" x14ac:dyDescent="0.25">
      <c r="A1067" s="1" t="s">
        <v>4011</v>
      </c>
      <c r="B1067" s="1" t="s">
        <v>4766</v>
      </c>
      <c r="C1067" s="22" t="s">
        <v>3957</v>
      </c>
      <c r="D1067" s="13" t="s">
        <v>119</v>
      </c>
      <c r="E1067" s="13" t="s">
        <v>2427</v>
      </c>
      <c r="F1067" s="11" t="s">
        <v>4976</v>
      </c>
      <c r="G1067" s="1" t="s">
        <v>4977</v>
      </c>
      <c r="H1067" s="1" t="s">
        <v>7</v>
      </c>
      <c r="I1067" s="1" t="s">
        <v>8</v>
      </c>
      <c r="J1067" s="2">
        <v>0</v>
      </c>
      <c r="K1067" s="2">
        <v>8000</v>
      </c>
      <c r="L1067" s="2">
        <v>8000</v>
      </c>
      <c r="M1067" s="2">
        <v>0</v>
      </c>
      <c r="N1067" s="6">
        <f t="shared" si="16"/>
        <v>0</v>
      </c>
      <c r="O1067" s="2">
        <v>0</v>
      </c>
      <c r="P1067" s="2">
        <v>0</v>
      </c>
    </row>
    <row r="1068" spans="1:16" ht="30" x14ac:dyDescent="0.25">
      <c r="A1068" s="1" t="s">
        <v>4011</v>
      </c>
      <c r="B1068" s="1" t="s">
        <v>4766</v>
      </c>
      <c r="C1068" s="22" t="s">
        <v>3957</v>
      </c>
      <c r="D1068" s="13" t="s">
        <v>119</v>
      </c>
      <c r="E1068" s="13" t="s">
        <v>2412</v>
      </c>
      <c r="F1068" s="11" t="s">
        <v>897</v>
      </c>
      <c r="G1068" s="1" t="s">
        <v>898</v>
      </c>
      <c r="H1068" s="1" t="s">
        <v>7</v>
      </c>
      <c r="I1068" s="1" t="s">
        <v>8</v>
      </c>
      <c r="J1068" s="2">
        <v>251849</v>
      </c>
      <c r="K1068" s="2">
        <v>1079000</v>
      </c>
      <c r="L1068" s="2">
        <v>1079000</v>
      </c>
      <c r="M1068" s="2">
        <v>885960.10800000001</v>
      </c>
      <c r="N1068" s="6">
        <f t="shared" si="16"/>
        <v>0.82109370528266912</v>
      </c>
      <c r="O1068" s="2">
        <v>0</v>
      </c>
      <c r="P1068" s="2">
        <v>0</v>
      </c>
    </row>
    <row r="1069" spans="1:16" ht="30" x14ac:dyDescent="0.25">
      <c r="A1069" s="1" t="s">
        <v>4011</v>
      </c>
      <c r="B1069" s="1" t="s">
        <v>4766</v>
      </c>
      <c r="C1069" s="22" t="s">
        <v>3957</v>
      </c>
      <c r="D1069" s="13" t="s">
        <v>115</v>
      </c>
      <c r="E1069" s="13" t="s">
        <v>115</v>
      </c>
      <c r="F1069" s="11" t="s">
        <v>899</v>
      </c>
      <c r="G1069" s="1" t="s">
        <v>900</v>
      </c>
      <c r="H1069" s="1" t="s">
        <v>29</v>
      </c>
      <c r="I1069" s="1" t="s">
        <v>3397</v>
      </c>
      <c r="J1069" s="2">
        <v>245723</v>
      </c>
      <c r="K1069" s="2">
        <v>142000</v>
      </c>
      <c r="L1069" s="2">
        <v>142000</v>
      </c>
      <c r="M1069" s="2">
        <v>0</v>
      </c>
      <c r="N1069" s="6">
        <f t="shared" si="16"/>
        <v>0</v>
      </c>
      <c r="O1069" s="2">
        <v>0</v>
      </c>
      <c r="P1069" s="2">
        <v>0</v>
      </c>
    </row>
    <row r="1070" spans="1:16" x14ac:dyDescent="0.25">
      <c r="A1070" s="1" t="s">
        <v>4011</v>
      </c>
      <c r="B1070" s="1" t="s">
        <v>4766</v>
      </c>
      <c r="C1070" s="22" t="s">
        <v>3957</v>
      </c>
      <c r="D1070" s="13" t="s">
        <v>112</v>
      </c>
      <c r="E1070" s="13" t="s">
        <v>112</v>
      </c>
      <c r="F1070" s="11" t="s">
        <v>901</v>
      </c>
      <c r="G1070" s="1" t="s">
        <v>902</v>
      </c>
      <c r="H1070" s="1" t="s">
        <v>29</v>
      </c>
      <c r="I1070" s="1" t="s">
        <v>257</v>
      </c>
      <c r="J1070" s="2">
        <v>56731</v>
      </c>
      <c r="K1070" s="2">
        <v>188000</v>
      </c>
      <c r="L1070" s="2">
        <v>188000</v>
      </c>
      <c r="M1070" s="2">
        <v>0</v>
      </c>
      <c r="N1070" s="6">
        <f t="shared" si="16"/>
        <v>0</v>
      </c>
      <c r="O1070" s="2">
        <v>0</v>
      </c>
      <c r="P1070" s="2">
        <v>0</v>
      </c>
    </row>
    <row r="1071" spans="1:16" ht="30" x14ac:dyDescent="0.25">
      <c r="A1071" s="1" t="s">
        <v>4011</v>
      </c>
      <c r="B1071" s="1" t="s">
        <v>4766</v>
      </c>
      <c r="C1071" s="22" t="s">
        <v>3957</v>
      </c>
      <c r="D1071" s="13" t="s">
        <v>146</v>
      </c>
      <c r="E1071" s="13" t="s">
        <v>146</v>
      </c>
      <c r="F1071" s="11" t="s">
        <v>4253</v>
      </c>
      <c r="G1071" s="1" t="s">
        <v>4254</v>
      </c>
      <c r="H1071" s="1" t="s">
        <v>29</v>
      </c>
      <c r="I1071" s="1" t="s">
        <v>2228</v>
      </c>
      <c r="J1071" s="2">
        <v>0</v>
      </c>
      <c r="K1071" s="2">
        <v>57000</v>
      </c>
      <c r="L1071" s="2">
        <v>57000</v>
      </c>
      <c r="M1071" s="2">
        <v>34916.826999999997</v>
      </c>
      <c r="N1071" s="6">
        <f t="shared" si="16"/>
        <v>0.61257591228070174</v>
      </c>
      <c r="O1071" s="2">
        <v>0</v>
      </c>
      <c r="P1071" s="2">
        <v>0</v>
      </c>
    </row>
    <row r="1072" spans="1:16" ht="30" x14ac:dyDescent="0.25">
      <c r="A1072" s="1" t="s">
        <v>4011</v>
      </c>
      <c r="B1072" s="1" t="s">
        <v>4766</v>
      </c>
      <c r="C1072" s="22" t="s">
        <v>3957</v>
      </c>
      <c r="D1072" s="13" t="s">
        <v>146</v>
      </c>
      <c r="E1072" s="13" t="s">
        <v>2415</v>
      </c>
      <c r="F1072" s="11" t="s">
        <v>903</v>
      </c>
      <c r="G1072" s="1" t="s">
        <v>904</v>
      </c>
      <c r="H1072" s="1" t="s">
        <v>98</v>
      </c>
      <c r="I1072" s="1" t="s">
        <v>881</v>
      </c>
      <c r="J1072" s="2">
        <v>53150</v>
      </c>
      <c r="K1072" s="2">
        <v>1351000</v>
      </c>
      <c r="L1072" s="2">
        <v>1351000</v>
      </c>
      <c r="M1072" s="2">
        <v>738.09699999999998</v>
      </c>
      <c r="N1072" s="6">
        <f t="shared" si="16"/>
        <v>5.4633382679496667E-4</v>
      </c>
      <c r="O1072" s="2">
        <v>2560000</v>
      </c>
      <c r="P1072" s="2">
        <v>2361000</v>
      </c>
    </row>
    <row r="1073" spans="1:16" ht="30" x14ac:dyDescent="0.25">
      <c r="A1073" s="1" t="s">
        <v>4011</v>
      </c>
      <c r="B1073" s="1" t="s">
        <v>4766</v>
      </c>
      <c r="C1073" s="22" t="s">
        <v>3957</v>
      </c>
      <c r="D1073" s="13" t="s">
        <v>137</v>
      </c>
      <c r="E1073" s="13" t="s">
        <v>2429</v>
      </c>
      <c r="F1073" s="11" t="s">
        <v>905</v>
      </c>
      <c r="G1073" s="1" t="s">
        <v>906</v>
      </c>
      <c r="H1073" s="1" t="s">
        <v>29</v>
      </c>
      <c r="I1073" s="1" t="s">
        <v>867</v>
      </c>
      <c r="J1073" s="2">
        <v>61654</v>
      </c>
      <c r="K1073" s="2">
        <v>191000</v>
      </c>
      <c r="L1073" s="2">
        <v>191000</v>
      </c>
      <c r="M1073" s="2">
        <v>28570</v>
      </c>
      <c r="N1073" s="6">
        <f t="shared" si="16"/>
        <v>0.14958115183246073</v>
      </c>
      <c r="O1073" s="2">
        <v>0</v>
      </c>
      <c r="P1073" s="2">
        <v>0</v>
      </c>
    </row>
    <row r="1074" spans="1:16" ht="30" x14ac:dyDescent="0.25">
      <c r="A1074" s="1" t="s">
        <v>4011</v>
      </c>
      <c r="B1074" s="1" t="s">
        <v>4766</v>
      </c>
      <c r="C1074" s="22" t="s">
        <v>3957</v>
      </c>
      <c r="D1074" s="13" t="s">
        <v>121</v>
      </c>
      <c r="E1074" s="13" t="s">
        <v>121</v>
      </c>
      <c r="F1074" s="11" t="s">
        <v>4829</v>
      </c>
      <c r="G1074" s="1" t="s">
        <v>4830</v>
      </c>
      <c r="H1074" s="1" t="s">
        <v>29</v>
      </c>
      <c r="I1074" s="1" t="s">
        <v>920</v>
      </c>
      <c r="J1074" s="2">
        <v>0</v>
      </c>
      <c r="K1074" s="2">
        <v>30150</v>
      </c>
      <c r="L1074" s="2">
        <v>30150</v>
      </c>
      <c r="M1074" s="2">
        <v>81.17</v>
      </c>
      <c r="N1074" s="6">
        <f t="shared" si="16"/>
        <v>2.6922056384742952E-3</v>
      </c>
      <c r="O1074" s="2">
        <v>300000</v>
      </c>
      <c r="P1074" s="2">
        <v>67000</v>
      </c>
    </row>
    <row r="1075" spans="1:16" x14ac:dyDescent="0.25">
      <c r="A1075" s="1" t="s">
        <v>4011</v>
      </c>
      <c r="B1075" s="1" t="s">
        <v>4766</v>
      </c>
      <c r="C1075" s="22" t="s">
        <v>3957</v>
      </c>
      <c r="D1075" s="13" t="s">
        <v>121</v>
      </c>
      <c r="E1075" s="13" t="s">
        <v>121</v>
      </c>
      <c r="F1075" s="11" t="s">
        <v>3412</v>
      </c>
      <c r="G1075" s="1" t="s">
        <v>5250</v>
      </c>
      <c r="H1075" s="1" t="s">
        <v>29</v>
      </c>
      <c r="I1075" s="1" t="s">
        <v>30</v>
      </c>
      <c r="J1075" s="2">
        <v>53150</v>
      </c>
      <c r="K1075" s="2">
        <v>53650</v>
      </c>
      <c r="L1075" s="2">
        <v>53650</v>
      </c>
      <c r="M1075" s="2">
        <v>81.17</v>
      </c>
      <c r="N1075" s="6">
        <f t="shared" si="16"/>
        <v>1.5129543336439889E-3</v>
      </c>
      <c r="O1075" s="2">
        <v>266000</v>
      </c>
      <c r="P1075" s="2">
        <v>59000</v>
      </c>
    </row>
    <row r="1076" spans="1:16" ht="30" x14ac:dyDescent="0.25">
      <c r="A1076" s="1" t="s">
        <v>4011</v>
      </c>
      <c r="B1076" s="1" t="s">
        <v>4766</v>
      </c>
      <c r="C1076" s="22" t="s">
        <v>3957</v>
      </c>
      <c r="D1076" s="13" t="s">
        <v>146</v>
      </c>
      <c r="E1076" s="13" t="s">
        <v>146</v>
      </c>
      <c r="F1076" s="11" t="s">
        <v>3398</v>
      </c>
      <c r="G1076" s="1" t="s">
        <v>5251</v>
      </c>
      <c r="H1076" s="1" t="s">
        <v>98</v>
      </c>
      <c r="I1076" s="1" t="s">
        <v>205</v>
      </c>
      <c r="J1076" s="2">
        <v>123308</v>
      </c>
      <c r="K1076" s="2">
        <v>123308</v>
      </c>
      <c r="L1076" s="2">
        <v>123308</v>
      </c>
      <c r="M1076" s="2">
        <v>0</v>
      </c>
      <c r="N1076" s="6">
        <f t="shared" si="16"/>
        <v>0</v>
      </c>
      <c r="O1076" s="2">
        <v>0</v>
      </c>
      <c r="P1076" s="2">
        <v>0</v>
      </c>
    </row>
    <row r="1077" spans="1:16" ht="225" x14ac:dyDescent="0.25">
      <c r="A1077" s="1" t="s">
        <v>4011</v>
      </c>
      <c r="B1077" s="1" t="s">
        <v>4766</v>
      </c>
      <c r="C1077" s="22" t="s">
        <v>3957</v>
      </c>
      <c r="D1077" s="13" t="s">
        <v>119</v>
      </c>
      <c r="E1077" s="13" t="s">
        <v>2410</v>
      </c>
      <c r="F1077" s="11" t="s">
        <v>4573</v>
      </c>
      <c r="G1077" s="1" t="s">
        <v>4574</v>
      </c>
      <c r="H1077" s="1" t="s">
        <v>99</v>
      </c>
      <c r="I1077" s="1" t="s">
        <v>894</v>
      </c>
      <c r="J1077" s="2">
        <v>0</v>
      </c>
      <c r="K1077" s="2">
        <v>583000</v>
      </c>
      <c r="L1077" s="2">
        <v>583000</v>
      </c>
      <c r="M1077" s="2">
        <v>2902.0369999999998</v>
      </c>
      <c r="N1077" s="6">
        <f t="shared" si="16"/>
        <v>4.9777650085763292E-3</v>
      </c>
      <c r="O1077" s="2">
        <v>1520000</v>
      </c>
      <c r="P1077" s="2">
        <v>72000</v>
      </c>
    </row>
    <row r="1078" spans="1:16" ht="165" x14ac:dyDescent="0.25">
      <c r="A1078" s="1" t="s">
        <v>4011</v>
      </c>
      <c r="B1078" s="1" t="s">
        <v>4766</v>
      </c>
      <c r="C1078" s="22" t="s">
        <v>3957</v>
      </c>
      <c r="D1078" s="13" t="s">
        <v>119</v>
      </c>
      <c r="E1078" s="13" t="s">
        <v>2427</v>
      </c>
      <c r="F1078" s="11" t="s">
        <v>907</v>
      </c>
      <c r="G1078" s="1" t="s">
        <v>908</v>
      </c>
      <c r="H1078" s="1" t="s">
        <v>99</v>
      </c>
      <c r="I1078" s="1" t="s">
        <v>909</v>
      </c>
      <c r="J1078" s="2">
        <v>583624</v>
      </c>
      <c r="K1078" s="2">
        <v>50000</v>
      </c>
      <c r="L1078" s="2">
        <v>50000</v>
      </c>
      <c r="M1078" s="2">
        <v>6320.9579999999996</v>
      </c>
      <c r="N1078" s="6">
        <f t="shared" si="16"/>
        <v>0.12641916</v>
      </c>
      <c r="O1078" s="2">
        <v>240000</v>
      </c>
      <c r="P1078" s="2">
        <v>0</v>
      </c>
    </row>
    <row r="1079" spans="1:16" ht="30" x14ac:dyDescent="0.25">
      <c r="A1079" s="1" t="s">
        <v>4011</v>
      </c>
      <c r="B1079" s="1" t="s">
        <v>4766</v>
      </c>
      <c r="C1079" s="22" t="s">
        <v>3957</v>
      </c>
      <c r="D1079" s="13" t="s">
        <v>119</v>
      </c>
      <c r="E1079" s="13" t="s">
        <v>2412</v>
      </c>
      <c r="F1079" s="11" t="s">
        <v>910</v>
      </c>
      <c r="G1079" s="1" t="s">
        <v>911</v>
      </c>
      <c r="H1079" s="1" t="s">
        <v>7</v>
      </c>
      <c r="I1079" s="1" t="s">
        <v>8</v>
      </c>
      <c r="J1079" s="2">
        <v>991780</v>
      </c>
      <c r="K1079" s="2">
        <v>660000</v>
      </c>
      <c r="L1079" s="2">
        <v>660000</v>
      </c>
      <c r="M1079" s="2">
        <v>561645.25899999996</v>
      </c>
      <c r="N1079" s="6">
        <f t="shared" si="16"/>
        <v>0.85097766515151507</v>
      </c>
      <c r="O1079" s="2">
        <v>0</v>
      </c>
      <c r="P1079" s="2">
        <v>0</v>
      </c>
    </row>
    <row r="1080" spans="1:16" ht="30" x14ac:dyDescent="0.25">
      <c r="A1080" s="1" t="s">
        <v>4011</v>
      </c>
      <c r="B1080" s="1" t="s">
        <v>4766</v>
      </c>
      <c r="C1080" s="22" t="s">
        <v>3957</v>
      </c>
      <c r="D1080" s="13" t="s">
        <v>115</v>
      </c>
      <c r="E1080" s="13" t="s">
        <v>2415</v>
      </c>
      <c r="F1080" s="11" t="s">
        <v>2586</v>
      </c>
      <c r="G1080" s="1" t="s">
        <v>2587</v>
      </c>
      <c r="H1080" s="1" t="s">
        <v>29</v>
      </c>
      <c r="I1080" s="1" t="s">
        <v>2588</v>
      </c>
      <c r="J1080" s="2">
        <v>10630</v>
      </c>
      <c r="K1080" s="2">
        <v>6500</v>
      </c>
      <c r="L1080" s="2">
        <v>6500</v>
      </c>
      <c r="M1080" s="2">
        <v>1929.15</v>
      </c>
      <c r="N1080" s="6">
        <f t="shared" si="16"/>
        <v>0.29679230769230769</v>
      </c>
      <c r="O1080" s="2">
        <v>0</v>
      </c>
      <c r="P1080" s="2">
        <v>0</v>
      </c>
    </row>
    <row r="1081" spans="1:16" ht="30" x14ac:dyDescent="0.25">
      <c r="A1081" s="1" t="s">
        <v>4011</v>
      </c>
      <c r="B1081" s="1" t="s">
        <v>4766</v>
      </c>
      <c r="C1081" s="22" t="s">
        <v>3957</v>
      </c>
      <c r="D1081" s="13" t="s">
        <v>115</v>
      </c>
      <c r="E1081" s="13" t="s">
        <v>115</v>
      </c>
      <c r="F1081" s="11" t="s">
        <v>4978</v>
      </c>
      <c r="G1081" s="1" t="s">
        <v>4979</v>
      </c>
      <c r="H1081" s="1" t="s">
        <v>29</v>
      </c>
      <c r="I1081" s="1" t="s">
        <v>4980</v>
      </c>
      <c r="J1081" s="2">
        <v>0</v>
      </c>
      <c r="K1081" s="2">
        <v>6000</v>
      </c>
      <c r="L1081" s="2">
        <v>6000</v>
      </c>
      <c r="M1081" s="2">
        <v>5574.5590000000002</v>
      </c>
      <c r="N1081" s="6">
        <f t="shared" si="16"/>
        <v>0.92909316666666675</v>
      </c>
      <c r="O1081" s="2">
        <v>0</v>
      </c>
      <c r="P1081" s="2">
        <v>0</v>
      </c>
    </row>
    <row r="1082" spans="1:16" ht="30" x14ac:dyDescent="0.25">
      <c r="A1082" s="1" t="s">
        <v>4011</v>
      </c>
      <c r="B1082" s="1" t="s">
        <v>4766</v>
      </c>
      <c r="C1082" s="22" t="s">
        <v>3957</v>
      </c>
      <c r="D1082" s="13" t="s">
        <v>124</v>
      </c>
      <c r="E1082" s="13" t="s">
        <v>2413</v>
      </c>
      <c r="F1082" s="11" t="s">
        <v>4981</v>
      </c>
      <c r="G1082" s="1" t="s">
        <v>4982</v>
      </c>
      <c r="H1082" s="1" t="s">
        <v>29</v>
      </c>
      <c r="I1082" s="1" t="s">
        <v>206</v>
      </c>
      <c r="J1082" s="2">
        <v>0</v>
      </c>
      <c r="K1082" s="2">
        <v>3000</v>
      </c>
      <c r="L1082" s="2">
        <v>3000</v>
      </c>
      <c r="M1082" s="2">
        <v>2261.5329999999999</v>
      </c>
      <c r="N1082" s="6">
        <f t="shared" si="16"/>
        <v>0.75384433333333334</v>
      </c>
      <c r="O1082" s="2">
        <v>0</v>
      </c>
      <c r="P1082" s="2">
        <v>0</v>
      </c>
    </row>
    <row r="1083" spans="1:16" ht="105" x14ac:dyDescent="0.25">
      <c r="A1083" s="1" t="s">
        <v>4011</v>
      </c>
      <c r="B1083" s="1" t="s">
        <v>4766</v>
      </c>
      <c r="C1083" s="22" t="s">
        <v>3957</v>
      </c>
      <c r="D1083" s="13" t="s">
        <v>119</v>
      </c>
      <c r="E1083" s="13" t="s">
        <v>2410</v>
      </c>
      <c r="F1083" s="11" t="s">
        <v>912</v>
      </c>
      <c r="G1083" s="1" t="s">
        <v>343</v>
      </c>
      <c r="H1083" s="1" t="s">
        <v>99</v>
      </c>
      <c r="I1083" s="1" t="s">
        <v>913</v>
      </c>
      <c r="J1083" s="2">
        <v>6165401</v>
      </c>
      <c r="K1083" s="2">
        <v>3789000</v>
      </c>
      <c r="L1083" s="2">
        <v>3789000</v>
      </c>
      <c r="M1083" s="2">
        <v>2556323.946</v>
      </c>
      <c r="N1083" s="6">
        <f t="shared" si="16"/>
        <v>0.67466981947743465</v>
      </c>
      <c r="O1083" s="2">
        <v>4953000</v>
      </c>
      <c r="P1083" s="2">
        <v>635000</v>
      </c>
    </row>
    <row r="1084" spans="1:16" ht="90" x14ac:dyDescent="0.25">
      <c r="A1084" s="1" t="s">
        <v>4011</v>
      </c>
      <c r="B1084" s="1" t="s">
        <v>4766</v>
      </c>
      <c r="C1084" s="22" t="s">
        <v>3957</v>
      </c>
      <c r="D1084" s="13" t="s">
        <v>119</v>
      </c>
      <c r="E1084" s="13" t="s">
        <v>2406</v>
      </c>
      <c r="F1084" s="11" t="s">
        <v>200</v>
      </c>
      <c r="G1084" s="1" t="s">
        <v>201</v>
      </c>
      <c r="H1084" s="1" t="s">
        <v>99</v>
      </c>
      <c r="I1084" s="1" t="s">
        <v>202</v>
      </c>
      <c r="J1084" s="2">
        <v>378540</v>
      </c>
      <c r="K1084" s="2">
        <v>440000</v>
      </c>
      <c r="L1084" s="2">
        <v>440000</v>
      </c>
      <c r="M1084" s="2">
        <v>392744.48600000003</v>
      </c>
      <c r="N1084" s="6">
        <f t="shared" si="16"/>
        <v>0.8926011045454546</v>
      </c>
      <c r="O1084" s="2">
        <v>0</v>
      </c>
      <c r="P1084" s="2">
        <v>0</v>
      </c>
    </row>
    <row r="1085" spans="1:16" ht="30" x14ac:dyDescent="0.25">
      <c r="A1085" s="1" t="s">
        <v>4011</v>
      </c>
      <c r="B1085" s="1" t="s">
        <v>4766</v>
      </c>
      <c r="C1085" s="22" t="s">
        <v>3957</v>
      </c>
      <c r="D1085" s="13" t="s">
        <v>119</v>
      </c>
      <c r="E1085" s="13" t="s">
        <v>2427</v>
      </c>
      <c r="F1085" s="11" t="s">
        <v>914</v>
      </c>
      <c r="G1085" s="1" t="s">
        <v>915</v>
      </c>
      <c r="H1085" s="1" t="s">
        <v>7</v>
      </c>
      <c r="I1085" s="1" t="s">
        <v>8</v>
      </c>
      <c r="J1085" s="2">
        <v>1488200</v>
      </c>
      <c r="K1085" s="2">
        <v>1994000</v>
      </c>
      <c r="L1085" s="2">
        <v>1994000</v>
      </c>
      <c r="M1085" s="2">
        <v>1899271.3529999999</v>
      </c>
      <c r="N1085" s="6">
        <f t="shared" si="16"/>
        <v>0.95249315596790363</v>
      </c>
      <c r="O1085" s="2">
        <v>506000</v>
      </c>
      <c r="P1085" s="2">
        <v>0</v>
      </c>
    </row>
    <row r="1086" spans="1:16" ht="30" x14ac:dyDescent="0.25">
      <c r="A1086" s="1" t="s">
        <v>4011</v>
      </c>
      <c r="B1086" s="1" t="s">
        <v>4766</v>
      </c>
      <c r="C1086" s="22" t="s">
        <v>3957</v>
      </c>
      <c r="D1086" s="13" t="s">
        <v>115</v>
      </c>
      <c r="E1086" s="13" t="s">
        <v>2415</v>
      </c>
      <c r="F1086" s="11" t="s">
        <v>916</v>
      </c>
      <c r="G1086" s="1" t="s">
        <v>917</v>
      </c>
      <c r="H1086" s="1" t="s">
        <v>29</v>
      </c>
      <c r="I1086" s="1" t="s">
        <v>203</v>
      </c>
      <c r="J1086" s="2">
        <v>18177</v>
      </c>
      <c r="K1086" s="2">
        <v>23000</v>
      </c>
      <c r="L1086" s="2">
        <v>23000</v>
      </c>
      <c r="M1086" s="2">
        <v>0</v>
      </c>
      <c r="N1086" s="6">
        <f t="shared" si="16"/>
        <v>0</v>
      </c>
      <c r="O1086" s="2">
        <v>0</v>
      </c>
      <c r="P1086" s="2">
        <v>0</v>
      </c>
    </row>
    <row r="1087" spans="1:16" x14ac:dyDescent="0.25">
      <c r="A1087" s="1" t="s">
        <v>4011</v>
      </c>
      <c r="B1087" s="1" t="s">
        <v>4766</v>
      </c>
      <c r="C1087" s="22" t="s">
        <v>3957</v>
      </c>
      <c r="D1087" s="13" t="s">
        <v>137</v>
      </c>
      <c r="E1087" s="13" t="s">
        <v>137</v>
      </c>
      <c r="F1087" s="11" t="s">
        <v>2229</v>
      </c>
      <c r="G1087" s="1" t="s">
        <v>5252</v>
      </c>
      <c r="H1087" s="1" t="s">
        <v>98</v>
      </c>
      <c r="I1087" s="1" t="s">
        <v>205</v>
      </c>
      <c r="J1087" s="2">
        <v>63780</v>
      </c>
      <c r="K1087" s="2">
        <v>215000</v>
      </c>
      <c r="L1087" s="2">
        <v>215000</v>
      </c>
      <c r="M1087" s="2">
        <v>55206.707999999999</v>
      </c>
      <c r="N1087" s="6">
        <f t="shared" si="16"/>
        <v>0.25677538604651162</v>
      </c>
      <c r="O1087" s="2">
        <v>0</v>
      </c>
      <c r="P1087" s="2">
        <v>0</v>
      </c>
    </row>
    <row r="1088" spans="1:16" ht="30" x14ac:dyDescent="0.25">
      <c r="A1088" s="1" t="s">
        <v>4011</v>
      </c>
      <c r="B1088" s="1" t="s">
        <v>4766</v>
      </c>
      <c r="C1088" s="22" t="s">
        <v>3957</v>
      </c>
      <c r="D1088" s="13" t="s">
        <v>146</v>
      </c>
      <c r="E1088" s="13" t="s">
        <v>146</v>
      </c>
      <c r="F1088" s="11" t="s">
        <v>3399</v>
      </c>
      <c r="G1088" s="1" t="s">
        <v>5253</v>
      </c>
      <c r="H1088" s="1" t="s">
        <v>98</v>
      </c>
      <c r="I1088" s="1" t="s">
        <v>863</v>
      </c>
      <c r="J1088" s="2">
        <v>85040</v>
      </c>
      <c r="K1088" s="2">
        <v>120000</v>
      </c>
      <c r="L1088" s="2">
        <v>120000</v>
      </c>
      <c r="M1088" s="2">
        <v>32504.272000000001</v>
      </c>
      <c r="N1088" s="6">
        <f t="shared" si="16"/>
        <v>0.27086893333333334</v>
      </c>
      <c r="O1088" s="2">
        <v>0</v>
      </c>
      <c r="P1088" s="2">
        <v>0</v>
      </c>
    </row>
    <row r="1089" spans="1:16" ht="30" x14ac:dyDescent="0.25">
      <c r="A1089" s="1" t="s">
        <v>4011</v>
      </c>
      <c r="B1089" s="1" t="s">
        <v>4766</v>
      </c>
      <c r="C1089" s="22" t="s">
        <v>3957</v>
      </c>
      <c r="D1089" s="13" t="s">
        <v>146</v>
      </c>
      <c r="E1089" s="13" t="s">
        <v>146</v>
      </c>
      <c r="F1089" s="11" t="s">
        <v>2230</v>
      </c>
      <c r="G1089" s="1" t="s">
        <v>2231</v>
      </c>
      <c r="H1089" s="1" t="s">
        <v>98</v>
      </c>
      <c r="I1089" s="1" t="s">
        <v>4831</v>
      </c>
      <c r="J1089" s="2">
        <v>2870</v>
      </c>
      <c r="K1089" s="2">
        <v>134000</v>
      </c>
      <c r="L1089" s="2">
        <v>134000</v>
      </c>
      <c r="M1089" s="2">
        <v>0</v>
      </c>
      <c r="N1089" s="6">
        <f t="shared" si="16"/>
        <v>0</v>
      </c>
      <c r="O1089" s="2">
        <v>0</v>
      </c>
      <c r="P1089" s="2">
        <v>0</v>
      </c>
    </row>
    <row r="1090" spans="1:16" ht="30" x14ac:dyDescent="0.25">
      <c r="A1090" s="1" t="s">
        <v>4011</v>
      </c>
      <c r="B1090" s="1" t="s">
        <v>4766</v>
      </c>
      <c r="C1090" s="22" t="s">
        <v>3957</v>
      </c>
      <c r="D1090" s="13" t="s">
        <v>146</v>
      </c>
      <c r="E1090" s="13" t="s">
        <v>2404</v>
      </c>
      <c r="F1090" s="11" t="s">
        <v>2232</v>
      </c>
      <c r="G1090" s="1" t="s">
        <v>5254</v>
      </c>
      <c r="H1090" s="1" t="s">
        <v>29</v>
      </c>
      <c r="I1090" s="1" t="s">
        <v>203</v>
      </c>
      <c r="J1090" s="2">
        <v>183899</v>
      </c>
      <c r="K1090" s="2">
        <v>2244500</v>
      </c>
      <c r="L1090" s="2">
        <v>2244500</v>
      </c>
      <c r="M1090" s="2">
        <v>2125786.3820000002</v>
      </c>
      <c r="N1090" s="6">
        <f t="shared" si="16"/>
        <v>0.94710910314101149</v>
      </c>
      <c r="O1090" s="2">
        <v>0</v>
      </c>
      <c r="P1090" s="2">
        <v>0</v>
      </c>
    </row>
    <row r="1091" spans="1:16" ht="30" x14ac:dyDescent="0.25">
      <c r="A1091" s="1" t="s">
        <v>4011</v>
      </c>
      <c r="B1091" s="1" t="s">
        <v>4766</v>
      </c>
      <c r="C1091" s="22" t="s">
        <v>3957</v>
      </c>
      <c r="D1091" s="13" t="s">
        <v>146</v>
      </c>
      <c r="E1091" s="13" t="s">
        <v>146</v>
      </c>
      <c r="F1091" s="11" t="s">
        <v>918</v>
      </c>
      <c r="G1091" s="1" t="s">
        <v>919</v>
      </c>
      <c r="H1091" s="1" t="s">
        <v>29</v>
      </c>
      <c r="I1091" s="1" t="s">
        <v>920</v>
      </c>
      <c r="J1091" s="2">
        <v>1747320</v>
      </c>
      <c r="K1091" s="2">
        <v>3808000</v>
      </c>
      <c r="L1091" s="2">
        <v>3808000</v>
      </c>
      <c r="M1091" s="2">
        <v>3687344.6010000003</v>
      </c>
      <c r="N1091" s="6">
        <f t="shared" si="16"/>
        <v>0.96831528387605048</v>
      </c>
      <c r="O1091" s="2">
        <v>0</v>
      </c>
      <c r="P1091" s="2">
        <v>0</v>
      </c>
    </row>
    <row r="1092" spans="1:16" ht="30" x14ac:dyDescent="0.25">
      <c r="A1092" s="1" t="s">
        <v>4011</v>
      </c>
      <c r="B1092" s="1" t="s">
        <v>4766</v>
      </c>
      <c r="C1092" s="22" t="s">
        <v>3957</v>
      </c>
      <c r="D1092" s="13" t="s">
        <v>115</v>
      </c>
      <c r="E1092" s="13" t="s">
        <v>115</v>
      </c>
      <c r="F1092" s="11" t="s">
        <v>2233</v>
      </c>
      <c r="G1092" s="1" t="s">
        <v>2234</v>
      </c>
      <c r="H1092" s="1" t="s">
        <v>29</v>
      </c>
      <c r="I1092" s="1" t="s">
        <v>2235</v>
      </c>
      <c r="J1092" s="2">
        <v>3975620</v>
      </c>
      <c r="K1092" s="2">
        <v>4059000</v>
      </c>
      <c r="L1092" s="2">
        <v>4059000</v>
      </c>
      <c r="M1092" s="2">
        <v>3653579.5490000001</v>
      </c>
      <c r="N1092" s="6">
        <f t="shared" si="16"/>
        <v>0.90011814461690076</v>
      </c>
      <c r="O1092" s="2">
        <v>0</v>
      </c>
      <c r="P1092" s="2">
        <v>0</v>
      </c>
    </row>
    <row r="1093" spans="1:16" ht="30" x14ac:dyDescent="0.25">
      <c r="A1093" s="1" t="s">
        <v>4011</v>
      </c>
      <c r="B1093" s="1" t="s">
        <v>4766</v>
      </c>
      <c r="C1093" s="22" t="s">
        <v>3957</v>
      </c>
      <c r="D1093" s="13" t="s">
        <v>146</v>
      </c>
      <c r="E1093" s="13" t="s">
        <v>146</v>
      </c>
      <c r="F1093" s="11" t="s">
        <v>2236</v>
      </c>
      <c r="G1093" s="1" t="s">
        <v>5255</v>
      </c>
      <c r="H1093" s="1" t="s">
        <v>29</v>
      </c>
      <c r="I1093" s="1" t="s">
        <v>204</v>
      </c>
      <c r="J1093" s="2">
        <v>3245338</v>
      </c>
      <c r="K1093" s="2">
        <v>2380060</v>
      </c>
      <c r="L1093" s="2">
        <v>2380060</v>
      </c>
      <c r="M1093" s="2">
        <v>880366.76099999994</v>
      </c>
      <c r="N1093" s="6">
        <f t="shared" ref="N1093:N1156" si="17">IF(K1093=0,"-",M1093/K1093)</f>
        <v>0.36989267539473791</v>
      </c>
      <c r="O1093" s="2">
        <v>1226000</v>
      </c>
      <c r="P1093" s="2">
        <v>0</v>
      </c>
    </row>
    <row r="1094" spans="1:16" ht="30" x14ac:dyDescent="0.25">
      <c r="A1094" s="1" t="s">
        <v>4011</v>
      </c>
      <c r="B1094" s="1" t="s">
        <v>4766</v>
      </c>
      <c r="C1094" s="22" t="s">
        <v>3957</v>
      </c>
      <c r="D1094" s="13" t="s">
        <v>146</v>
      </c>
      <c r="E1094" s="13" t="s">
        <v>146</v>
      </c>
      <c r="F1094" s="11" t="s">
        <v>921</v>
      </c>
      <c r="G1094" s="1" t="s">
        <v>5256</v>
      </c>
      <c r="H1094" s="1" t="s">
        <v>29</v>
      </c>
      <c r="I1094" s="1" t="s">
        <v>880</v>
      </c>
      <c r="J1094" s="2">
        <v>433758</v>
      </c>
      <c r="K1094" s="2">
        <v>418000</v>
      </c>
      <c r="L1094" s="2">
        <v>418000</v>
      </c>
      <c r="M1094" s="2">
        <v>382040.51300000004</v>
      </c>
      <c r="N1094" s="6">
        <f t="shared" si="17"/>
        <v>0.9139725191387561</v>
      </c>
      <c r="O1094" s="2">
        <v>0</v>
      </c>
      <c r="P1094" s="2">
        <v>0</v>
      </c>
    </row>
    <row r="1095" spans="1:16" ht="30" x14ac:dyDescent="0.25">
      <c r="A1095" s="1" t="s">
        <v>4011</v>
      </c>
      <c r="B1095" s="1" t="s">
        <v>4766</v>
      </c>
      <c r="C1095" s="22" t="s">
        <v>3957</v>
      </c>
      <c r="D1095" s="13" t="s">
        <v>137</v>
      </c>
      <c r="E1095" s="13" t="s">
        <v>2429</v>
      </c>
      <c r="F1095" s="11" t="s">
        <v>5649</v>
      </c>
      <c r="G1095" s="1" t="s">
        <v>5874</v>
      </c>
      <c r="H1095" s="1" t="s">
        <v>98</v>
      </c>
      <c r="I1095" s="1" t="s">
        <v>863</v>
      </c>
      <c r="J1095" s="2">
        <v>0</v>
      </c>
      <c r="K1095" s="2">
        <v>3000</v>
      </c>
      <c r="L1095" s="2">
        <v>3000</v>
      </c>
      <c r="M1095" s="2">
        <v>0</v>
      </c>
      <c r="N1095" s="6">
        <f t="shared" si="17"/>
        <v>0</v>
      </c>
      <c r="O1095" s="2">
        <v>2200000</v>
      </c>
      <c r="P1095" s="2">
        <v>3995000</v>
      </c>
    </row>
    <row r="1096" spans="1:16" ht="30" x14ac:dyDescent="0.25">
      <c r="A1096" s="1" t="s">
        <v>4011</v>
      </c>
      <c r="B1096" s="1" t="s">
        <v>4766</v>
      </c>
      <c r="C1096" s="22" t="s">
        <v>3957</v>
      </c>
      <c r="D1096" s="13" t="s">
        <v>146</v>
      </c>
      <c r="E1096" s="13" t="s">
        <v>146</v>
      </c>
      <c r="F1096" s="11" t="s">
        <v>922</v>
      </c>
      <c r="G1096" s="1" t="s">
        <v>5257</v>
      </c>
      <c r="H1096" s="1" t="s">
        <v>29</v>
      </c>
      <c r="I1096" s="1" t="s">
        <v>872</v>
      </c>
      <c r="J1096" s="2">
        <v>1849834</v>
      </c>
      <c r="K1096" s="2">
        <v>123000</v>
      </c>
      <c r="L1096" s="2">
        <v>123000</v>
      </c>
      <c r="M1096" s="2">
        <v>59.5</v>
      </c>
      <c r="N1096" s="6">
        <f t="shared" si="17"/>
        <v>4.8373983739837396E-4</v>
      </c>
      <c r="O1096" s="2">
        <v>1500000</v>
      </c>
      <c r="P1096" s="2">
        <v>1630000</v>
      </c>
    </row>
    <row r="1097" spans="1:16" ht="45" x14ac:dyDescent="0.25">
      <c r="A1097" s="1" t="s">
        <v>4011</v>
      </c>
      <c r="B1097" s="1" t="s">
        <v>4766</v>
      </c>
      <c r="C1097" s="22" t="s">
        <v>3957</v>
      </c>
      <c r="D1097" s="13" t="s">
        <v>119</v>
      </c>
      <c r="E1097" s="13" t="s">
        <v>2412</v>
      </c>
      <c r="F1097" s="11" t="s">
        <v>923</v>
      </c>
      <c r="G1097" s="1" t="s">
        <v>5258</v>
      </c>
      <c r="H1097" s="1" t="s">
        <v>99</v>
      </c>
      <c r="I1097" s="1" t="s">
        <v>924</v>
      </c>
      <c r="J1097" s="2">
        <v>3953855</v>
      </c>
      <c r="K1097" s="2">
        <v>2757000</v>
      </c>
      <c r="L1097" s="2">
        <v>2757000</v>
      </c>
      <c r="M1097" s="2">
        <v>1969818.5689999999</v>
      </c>
      <c r="N1097" s="6">
        <f t="shared" si="17"/>
        <v>0.71447898766775475</v>
      </c>
      <c r="O1097" s="2">
        <v>3179000</v>
      </c>
      <c r="P1097" s="2">
        <v>1940000</v>
      </c>
    </row>
    <row r="1098" spans="1:16" ht="75" x14ac:dyDescent="0.25">
      <c r="A1098" s="1" t="s">
        <v>4011</v>
      </c>
      <c r="B1098" s="1" t="s">
        <v>4766</v>
      </c>
      <c r="C1098" s="22" t="s">
        <v>3957</v>
      </c>
      <c r="D1098" s="13" t="s">
        <v>119</v>
      </c>
      <c r="E1098" s="13" t="s">
        <v>2412</v>
      </c>
      <c r="F1098" s="11" t="s">
        <v>925</v>
      </c>
      <c r="G1098" s="1" t="s">
        <v>926</v>
      </c>
      <c r="H1098" s="1" t="s">
        <v>99</v>
      </c>
      <c r="I1098" s="1" t="s">
        <v>927</v>
      </c>
      <c r="J1098" s="2">
        <v>7247317</v>
      </c>
      <c r="K1098" s="2">
        <v>4818000</v>
      </c>
      <c r="L1098" s="2">
        <v>4818000</v>
      </c>
      <c r="M1098" s="2">
        <v>3560595.034</v>
      </c>
      <c r="N1098" s="6">
        <f t="shared" si="17"/>
        <v>0.73901930967206308</v>
      </c>
      <c r="O1098" s="2">
        <v>5544000</v>
      </c>
      <c r="P1098" s="2">
        <v>8765000</v>
      </c>
    </row>
    <row r="1099" spans="1:16" ht="30" x14ac:dyDescent="0.25">
      <c r="A1099" s="1" t="s">
        <v>4011</v>
      </c>
      <c r="B1099" s="1" t="s">
        <v>4766</v>
      </c>
      <c r="C1099" s="22" t="s">
        <v>3957</v>
      </c>
      <c r="D1099" s="13" t="s">
        <v>146</v>
      </c>
      <c r="E1099" s="13" t="s">
        <v>2404</v>
      </c>
      <c r="F1099" s="11" t="s">
        <v>1912</v>
      </c>
      <c r="G1099" s="1" t="s">
        <v>5259</v>
      </c>
      <c r="H1099" s="1" t="s">
        <v>29</v>
      </c>
      <c r="I1099" s="1" t="s">
        <v>880</v>
      </c>
      <c r="J1099" s="2">
        <v>375659</v>
      </c>
      <c r="K1099" s="2">
        <v>180000</v>
      </c>
      <c r="L1099" s="2">
        <v>180000</v>
      </c>
      <c r="M1099" s="2">
        <v>0</v>
      </c>
      <c r="N1099" s="6">
        <f t="shared" si="17"/>
        <v>0</v>
      </c>
      <c r="O1099" s="2">
        <v>258000</v>
      </c>
      <c r="P1099" s="2">
        <v>0</v>
      </c>
    </row>
    <row r="1100" spans="1:16" ht="30" x14ac:dyDescent="0.25">
      <c r="A1100" s="1" t="s">
        <v>4011</v>
      </c>
      <c r="B1100" s="1" t="s">
        <v>4766</v>
      </c>
      <c r="C1100" s="22" t="s">
        <v>3957</v>
      </c>
      <c r="D1100" s="13" t="s">
        <v>9</v>
      </c>
      <c r="E1100" s="13" t="s">
        <v>9</v>
      </c>
      <c r="F1100" s="11" t="s">
        <v>2237</v>
      </c>
      <c r="G1100" s="1" t="s">
        <v>2238</v>
      </c>
      <c r="H1100" s="1" t="s">
        <v>98</v>
      </c>
      <c r="I1100" s="1" t="s">
        <v>205</v>
      </c>
      <c r="J1100" s="2">
        <v>75441</v>
      </c>
      <c r="K1100" s="2">
        <v>71000</v>
      </c>
      <c r="L1100" s="2">
        <v>71000</v>
      </c>
      <c r="M1100" s="2">
        <v>54463.92</v>
      </c>
      <c r="N1100" s="6">
        <f t="shared" si="17"/>
        <v>0.76709746478873242</v>
      </c>
      <c r="O1100" s="2">
        <v>0</v>
      </c>
      <c r="P1100" s="2">
        <v>0</v>
      </c>
    </row>
    <row r="1101" spans="1:16" ht="30" x14ac:dyDescent="0.25">
      <c r="A1101" s="1" t="s">
        <v>4011</v>
      </c>
      <c r="B1101" s="1" t="s">
        <v>4766</v>
      </c>
      <c r="C1101" s="22" t="s">
        <v>3957</v>
      </c>
      <c r="D1101" s="13" t="s">
        <v>146</v>
      </c>
      <c r="E1101" s="13" t="s">
        <v>146</v>
      </c>
      <c r="F1101" s="11" t="s">
        <v>2239</v>
      </c>
      <c r="G1101" s="1" t="s">
        <v>3400</v>
      </c>
      <c r="H1101" s="1" t="s">
        <v>29</v>
      </c>
      <c r="I1101" s="1" t="s">
        <v>204</v>
      </c>
      <c r="J1101" s="2">
        <v>1646370</v>
      </c>
      <c r="K1101" s="2">
        <v>550000</v>
      </c>
      <c r="L1101" s="2">
        <v>550000</v>
      </c>
      <c r="M1101" s="2">
        <v>232254.94200000001</v>
      </c>
      <c r="N1101" s="6">
        <f t="shared" si="17"/>
        <v>0.42228171272727272</v>
      </c>
      <c r="O1101" s="2">
        <v>1651000</v>
      </c>
      <c r="P1101" s="2">
        <v>0</v>
      </c>
    </row>
    <row r="1102" spans="1:16" ht="30" x14ac:dyDescent="0.25">
      <c r="A1102" s="1" t="s">
        <v>4011</v>
      </c>
      <c r="B1102" s="1" t="s">
        <v>4766</v>
      </c>
      <c r="C1102" s="22" t="s">
        <v>3957</v>
      </c>
      <c r="D1102" s="13" t="s">
        <v>124</v>
      </c>
      <c r="E1102" s="13" t="s">
        <v>2413</v>
      </c>
      <c r="F1102" s="11" t="s">
        <v>2240</v>
      </c>
      <c r="G1102" s="1" t="s">
        <v>3392</v>
      </c>
      <c r="H1102" s="1" t="s">
        <v>29</v>
      </c>
      <c r="I1102" s="1" t="s">
        <v>206</v>
      </c>
      <c r="J1102" s="2">
        <v>81851</v>
      </c>
      <c r="K1102" s="2">
        <v>657000</v>
      </c>
      <c r="L1102" s="2">
        <v>657000</v>
      </c>
      <c r="M1102" s="2">
        <v>247342.19500000001</v>
      </c>
      <c r="N1102" s="6">
        <f t="shared" si="17"/>
        <v>0.37647213850837141</v>
      </c>
      <c r="O1102" s="2">
        <v>0</v>
      </c>
      <c r="P1102" s="2">
        <v>0</v>
      </c>
    </row>
    <row r="1103" spans="1:16" ht="30" x14ac:dyDescent="0.25">
      <c r="A1103" s="1" t="s">
        <v>4011</v>
      </c>
      <c r="B1103" s="1" t="s">
        <v>4766</v>
      </c>
      <c r="C1103" s="22" t="s">
        <v>3957</v>
      </c>
      <c r="D1103" s="13" t="s">
        <v>115</v>
      </c>
      <c r="E1103" s="13" t="s">
        <v>115</v>
      </c>
      <c r="F1103" s="11" t="s">
        <v>2241</v>
      </c>
      <c r="G1103" s="1" t="s">
        <v>5260</v>
      </c>
      <c r="H1103" s="1" t="s">
        <v>29</v>
      </c>
      <c r="I1103" s="1" t="s">
        <v>283</v>
      </c>
      <c r="J1103" s="2">
        <v>281463</v>
      </c>
      <c r="K1103" s="2">
        <v>2919000</v>
      </c>
      <c r="L1103" s="2">
        <v>2919000</v>
      </c>
      <c r="M1103" s="2">
        <v>1588650.7709999999</v>
      </c>
      <c r="N1103" s="6">
        <f t="shared" si="17"/>
        <v>0.54424486844809861</v>
      </c>
      <c r="O1103" s="2">
        <v>0</v>
      </c>
      <c r="P1103" s="2">
        <v>0</v>
      </c>
    </row>
    <row r="1104" spans="1:16" ht="30" x14ac:dyDescent="0.25">
      <c r="A1104" s="1" t="s">
        <v>4011</v>
      </c>
      <c r="B1104" s="1" t="s">
        <v>4766</v>
      </c>
      <c r="C1104" s="22" t="s">
        <v>3957</v>
      </c>
      <c r="D1104" s="13" t="s">
        <v>119</v>
      </c>
      <c r="E1104" s="13" t="s">
        <v>2406</v>
      </c>
      <c r="F1104" s="11" t="s">
        <v>1913</v>
      </c>
      <c r="G1104" s="1" t="s">
        <v>1914</v>
      </c>
      <c r="H1104" s="1" t="s">
        <v>7</v>
      </c>
      <c r="I1104" s="1" t="s">
        <v>8</v>
      </c>
      <c r="J1104" s="2">
        <v>7567276</v>
      </c>
      <c r="K1104" s="2">
        <v>5000000</v>
      </c>
      <c r="L1104" s="2">
        <v>5000000</v>
      </c>
      <c r="M1104" s="2">
        <v>3170557.8450000002</v>
      </c>
      <c r="N1104" s="6">
        <f t="shared" si="17"/>
        <v>0.63411156899999999</v>
      </c>
      <c r="O1104" s="2">
        <v>3907000</v>
      </c>
      <c r="P1104" s="2">
        <v>255000</v>
      </c>
    </row>
    <row r="1105" spans="1:16" ht="30" x14ac:dyDescent="0.25">
      <c r="A1105" s="1" t="s">
        <v>4011</v>
      </c>
      <c r="B1105" s="1" t="s">
        <v>4766</v>
      </c>
      <c r="C1105" s="22" t="s">
        <v>3957</v>
      </c>
      <c r="D1105" s="13" t="s">
        <v>119</v>
      </c>
      <c r="E1105" s="13" t="s">
        <v>2406</v>
      </c>
      <c r="F1105" s="11" t="s">
        <v>2481</v>
      </c>
      <c r="G1105" s="1" t="s">
        <v>5261</v>
      </c>
      <c r="H1105" s="1" t="s">
        <v>7</v>
      </c>
      <c r="I1105" s="1" t="s">
        <v>8</v>
      </c>
      <c r="J1105" s="2">
        <v>7918793</v>
      </c>
      <c r="K1105" s="2">
        <v>4041000</v>
      </c>
      <c r="L1105" s="2">
        <v>4041000</v>
      </c>
      <c r="M1105" s="2">
        <v>3690353.5410000002</v>
      </c>
      <c r="N1105" s="6">
        <f t="shared" si="17"/>
        <v>0.91322780029695627</v>
      </c>
      <c r="O1105" s="2">
        <v>4700000</v>
      </c>
      <c r="P1105" s="2">
        <v>295000</v>
      </c>
    </row>
    <row r="1106" spans="1:16" ht="30" x14ac:dyDescent="0.25">
      <c r="A1106" s="1" t="s">
        <v>4011</v>
      </c>
      <c r="B1106" s="1" t="s">
        <v>4766</v>
      </c>
      <c r="C1106" s="22" t="s">
        <v>3957</v>
      </c>
      <c r="D1106" s="13" t="s">
        <v>119</v>
      </c>
      <c r="E1106" s="13" t="s">
        <v>2427</v>
      </c>
      <c r="F1106" s="11" t="s">
        <v>2242</v>
      </c>
      <c r="G1106" s="1" t="s">
        <v>2243</v>
      </c>
      <c r="H1106" s="1" t="s">
        <v>7</v>
      </c>
      <c r="I1106" s="1" t="s">
        <v>8</v>
      </c>
      <c r="J1106" s="2">
        <v>1651780</v>
      </c>
      <c r="K1106" s="2">
        <v>952000</v>
      </c>
      <c r="L1106" s="2">
        <v>952000</v>
      </c>
      <c r="M1106" s="2">
        <v>181.726</v>
      </c>
      <c r="N1106" s="6">
        <f t="shared" si="17"/>
        <v>1.9088865546218486E-4</v>
      </c>
      <c r="O1106" s="2">
        <v>1943000</v>
      </c>
      <c r="P1106" s="2">
        <v>0</v>
      </c>
    </row>
    <row r="1107" spans="1:16" ht="30" x14ac:dyDescent="0.25">
      <c r="A1107" s="1" t="s">
        <v>4011</v>
      </c>
      <c r="B1107" s="1" t="s">
        <v>4766</v>
      </c>
      <c r="C1107" s="22" t="s">
        <v>3957</v>
      </c>
      <c r="D1107" s="13" t="s">
        <v>119</v>
      </c>
      <c r="E1107" s="13" t="s">
        <v>2410</v>
      </c>
      <c r="F1107" s="11" t="s">
        <v>2244</v>
      </c>
      <c r="G1107" s="1" t="s">
        <v>5262</v>
      </c>
      <c r="H1107" s="1" t="s">
        <v>7</v>
      </c>
      <c r="I1107" s="1" t="s">
        <v>8</v>
      </c>
      <c r="J1107" s="2">
        <v>9514699</v>
      </c>
      <c r="K1107" s="2">
        <v>8946000</v>
      </c>
      <c r="L1107" s="2">
        <v>8946000</v>
      </c>
      <c r="M1107" s="2">
        <v>8288650.0550000006</v>
      </c>
      <c r="N1107" s="6">
        <f t="shared" si="17"/>
        <v>0.92652023865414712</v>
      </c>
      <c r="O1107" s="2">
        <v>5235000</v>
      </c>
      <c r="P1107" s="2">
        <v>0</v>
      </c>
    </row>
    <row r="1108" spans="1:16" ht="90" x14ac:dyDescent="0.25">
      <c r="A1108" s="1" t="s">
        <v>4011</v>
      </c>
      <c r="B1108" s="1" t="s">
        <v>4766</v>
      </c>
      <c r="C1108" s="22" t="s">
        <v>3957</v>
      </c>
      <c r="D1108" s="13" t="s">
        <v>119</v>
      </c>
      <c r="E1108" s="13" t="s">
        <v>2406</v>
      </c>
      <c r="F1108" s="11" t="s">
        <v>3387</v>
      </c>
      <c r="G1108" s="1" t="s">
        <v>5263</v>
      </c>
      <c r="H1108" s="1" t="s">
        <v>99</v>
      </c>
      <c r="I1108" s="1" t="s">
        <v>202</v>
      </c>
      <c r="J1108" s="2">
        <v>30827</v>
      </c>
      <c r="K1108" s="2">
        <v>16500</v>
      </c>
      <c r="L1108" s="2">
        <v>16500</v>
      </c>
      <c r="M1108" s="2">
        <v>822.18499999999995</v>
      </c>
      <c r="N1108" s="6">
        <f t="shared" si="17"/>
        <v>4.9829393939393937E-2</v>
      </c>
      <c r="O1108" s="2">
        <v>0</v>
      </c>
      <c r="P1108" s="2">
        <v>0</v>
      </c>
    </row>
    <row r="1109" spans="1:16" ht="225" x14ac:dyDescent="0.25">
      <c r="A1109" s="1" t="s">
        <v>4011</v>
      </c>
      <c r="B1109" s="1" t="s">
        <v>4766</v>
      </c>
      <c r="C1109" s="22" t="s">
        <v>3957</v>
      </c>
      <c r="D1109" s="13" t="s">
        <v>119</v>
      </c>
      <c r="E1109" s="13" t="s">
        <v>2411</v>
      </c>
      <c r="F1109" s="11" t="s">
        <v>1915</v>
      </c>
      <c r="G1109" s="1" t="s">
        <v>1916</v>
      </c>
      <c r="H1109" s="1" t="s">
        <v>99</v>
      </c>
      <c r="I1109" s="1" t="s">
        <v>894</v>
      </c>
      <c r="J1109" s="2">
        <v>265750</v>
      </c>
      <c r="K1109" s="2">
        <v>0</v>
      </c>
      <c r="L1109" s="2">
        <v>0</v>
      </c>
      <c r="M1109" s="2">
        <v>0</v>
      </c>
      <c r="N1109" s="6" t="str">
        <f t="shared" si="17"/>
        <v>-</v>
      </c>
      <c r="O1109" s="2">
        <v>0</v>
      </c>
      <c r="P1109" s="2">
        <v>0</v>
      </c>
    </row>
    <row r="1110" spans="1:16" ht="90" x14ac:dyDescent="0.25">
      <c r="A1110" s="1" t="s">
        <v>4011</v>
      </c>
      <c r="B1110" s="1" t="s">
        <v>4766</v>
      </c>
      <c r="C1110" s="22" t="s">
        <v>3957</v>
      </c>
      <c r="D1110" s="13" t="s">
        <v>119</v>
      </c>
      <c r="E1110" s="13" t="s">
        <v>2412</v>
      </c>
      <c r="F1110" s="11" t="s">
        <v>1917</v>
      </c>
      <c r="G1110" s="1" t="s">
        <v>1918</v>
      </c>
      <c r="H1110" s="1" t="s">
        <v>99</v>
      </c>
      <c r="I1110" s="1" t="s">
        <v>1919</v>
      </c>
      <c r="J1110" s="2">
        <v>3633064</v>
      </c>
      <c r="K1110" s="2">
        <v>3621000</v>
      </c>
      <c r="L1110" s="2">
        <v>3621000</v>
      </c>
      <c r="M1110" s="2">
        <v>2880287.25</v>
      </c>
      <c r="N1110" s="6">
        <f t="shared" si="17"/>
        <v>0.79543972659486328</v>
      </c>
      <c r="O1110" s="2">
        <v>6000000</v>
      </c>
      <c r="P1110" s="2">
        <v>3101000</v>
      </c>
    </row>
    <row r="1111" spans="1:16" ht="90" x14ac:dyDescent="0.25">
      <c r="A1111" s="1" t="s">
        <v>4011</v>
      </c>
      <c r="B1111" s="1" t="s">
        <v>4766</v>
      </c>
      <c r="C1111" s="22" t="s">
        <v>3957</v>
      </c>
      <c r="D1111" s="13" t="s">
        <v>119</v>
      </c>
      <c r="E1111" s="13" t="s">
        <v>2412</v>
      </c>
      <c r="F1111" s="11" t="s">
        <v>1920</v>
      </c>
      <c r="G1111" s="1" t="s">
        <v>1921</v>
      </c>
      <c r="H1111" s="1" t="s">
        <v>99</v>
      </c>
      <c r="I1111" s="1" t="s">
        <v>1919</v>
      </c>
      <c r="J1111" s="2">
        <v>10332493</v>
      </c>
      <c r="K1111" s="2">
        <v>6093000</v>
      </c>
      <c r="L1111" s="2">
        <v>6093000</v>
      </c>
      <c r="M1111" s="2">
        <v>3303464.8740000003</v>
      </c>
      <c r="N1111" s="6">
        <f t="shared" si="17"/>
        <v>0.542173785327425</v>
      </c>
      <c r="O1111" s="2">
        <v>7000000</v>
      </c>
      <c r="P1111" s="2">
        <v>18500000</v>
      </c>
    </row>
    <row r="1112" spans="1:16" ht="90" x14ac:dyDescent="0.25">
      <c r="A1112" s="1" t="s">
        <v>4011</v>
      </c>
      <c r="B1112" s="1" t="s">
        <v>4766</v>
      </c>
      <c r="C1112" s="22" t="s">
        <v>3957</v>
      </c>
      <c r="D1112" s="13" t="s">
        <v>146</v>
      </c>
      <c r="E1112" s="13" t="s">
        <v>2415</v>
      </c>
      <c r="F1112" s="11" t="s">
        <v>3403</v>
      </c>
      <c r="G1112" s="1" t="s">
        <v>3404</v>
      </c>
      <c r="H1112" s="1" t="s">
        <v>99</v>
      </c>
      <c r="I1112" s="1" t="s">
        <v>3405</v>
      </c>
      <c r="J1112" s="2">
        <v>53150</v>
      </c>
      <c r="K1112" s="2">
        <v>0</v>
      </c>
      <c r="L1112" s="2">
        <v>0</v>
      </c>
      <c r="M1112" s="2">
        <v>0</v>
      </c>
      <c r="N1112" s="6" t="str">
        <f t="shared" si="17"/>
        <v>-</v>
      </c>
      <c r="O1112" s="2">
        <v>0</v>
      </c>
      <c r="P1112" s="2">
        <v>0</v>
      </c>
    </row>
    <row r="1113" spans="1:16" ht="90" x14ac:dyDescent="0.25">
      <c r="A1113" s="1" t="s">
        <v>4011</v>
      </c>
      <c r="B1113" s="1" t="s">
        <v>4766</v>
      </c>
      <c r="C1113" s="22" t="s">
        <v>3957</v>
      </c>
      <c r="D1113" s="13" t="s">
        <v>146</v>
      </c>
      <c r="E1113" s="13" t="s">
        <v>146</v>
      </c>
      <c r="F1113" s="11" t="s">
        <v>3401</v>
      </c>
      <c r="G1113" s="1" t="s">
        <v>3402</v>
      </c>
      <c r="H1113" s="1" t="s">
        <v>99</v>
      </c>
      <c r="I1113" s="1" t="s">
        <v>1919</v>
      </c>
      <c r="J1113" s="2">
        <v>53150</v>
      </c>
      <c r="K1113" s="2">
        <v>0</v>
      </c>
      <c r="L1113" s="2">
        <v>0</v>
      </c>
      <c r="M1113" s="2">
        <v>0</v>
      </c>
      <c r="N1113" s="6" t="str">
        <f t="shared" si="17"/>
        <v>-</v>
      </c>
      <c r="O1113" s="2">
        <v>0</v>
      </c>
      <c r="P1113" s="2">
        <v>0</v>
      </c>
    </row>
    <row r="1114" spans="1:16" ht="90" x14ac:dyDescent="0.25">
      <c r="A1114" s="1" t="s">
        <v>4011</v>
      </c>
      <c r="B1114" s="1" t="s">
        <v>4766</v>
      </c>
      <c r="C1114" s="22" t="s">
        <v>3957</v>
      </c>
      <c r="D1114" s="13" t="s">
        <v>146</v>
      </c>
      <c r="E1114" s="13" t="s">
        <v>146</v>
      </c>
      <c r="F1114" s="11" t="s">
        <v>1922</v>
      </c>
      <c r="G1114" s="1" t="s">
        <v>5264</v>
      </c>
      <c r="H1114" s="1" t="s">
        <v>99</v>
      </c>
      <c r="I1114" s="1" t="s">
        <v>1919</v>
      </c>
      <c r="J1114" s="2">
        <v>451456</v>
      </c>
      <c r="K1114" s="2">
        <v>477000</v>
      </c>
      <c r="L1114" s="2">
        <v>477000</v>
      </c>
      <c r="M1114" s="2">
        <v>170708.05600000001</v>
      </c>
      <c r="N1114" s="6">
        <f t="shared" si="17"/>
        <v>0.35787852410901472</v>
      </c>
      <c r="O1114" s="2">
        <v>427000</v>
      </c>
      <c r="P1114" s="2">
        <v>0</v>
      </c>
    </row>
    <row r="1115" spans="1:16" x14ac:dyDescent="0.25">
      <c r="A1115" s="1" t="s">
        <v>4011</v>
      </c>
      <c r="B1115" s="1" t="s">
        <v>4766</v>
      </c>
      <c r="C1115" s="22" t="s">
        <v>3957</v>
      </c>
      <c r="D1115" s="13" t="s">
        <v>119</v>
      </c>
      <c r="E1115" s="13" t="s">
        <v>2406</v>
      </c>
      <c r="F1115" s="11" t="s">
        <v>5265</v>
      </c>
      <c r="G1115" s="1" t="s">
        <v>5266</v>
      </c>
      <c r="H1115" s="1" t="s">
        <v>29</v>
      </c>
      <c r="I1115" s="1" t="s">
        <v>203</v>
      </c>
      <c r="J1115" s="2">
        <v>0</v>
      </c>
      <c r="K1115" s="2">
        <v>11000</v>
      </c>
      <c r="L1115" s="2">
        <v>11000</v>
      </c>
      <c r="M1115" s="2">
        <v>10054.072</v>
      </c>
      <c r="N1115" s="6">
        <f t="shared" si="17"/>
        <v>0.91400654545454552</v>
      </c>
      <c r="O1115" s="2">
        <v>0</v>
      </c>
      <c r="P1115" s="2">
        <v>0</v>
      </c>
    </row>
    <row r="1116" spans="1:16" ht="30" x14ac:dyDescent="0.25">
      <c r="A1116" s="1" t="s">
        <v>4011</v>
      </c>
      <c r="B1116" s="1" t="s">
        <v>4766</v>
      </c>
      <c r="C1116" s="22" t="s">
        <v>3957</v>
      </c>
      <c r="D1116" s="13" t="s">
        <v>119</v>
      </c>
      <c r="E1116" s="13" t="s">
        <v>2408</v>
      </c>
      <c r="F1116" s="11" t="s">
        <v>2650</v>
      </c>
      <c r="G1116" s="1" t="s">
        <v>5267</v>
      </c>
      <c r="H1116" s="1" t="s">
        <v>7</v>
      </c>
      <c r="I1116" s="1" t="s">
        <v>8</v>
      </c>
      <c r="J1116" s="2">
        <v>9889410</v>
      </c>
      <c r="K1116" s="2">
        <v>9644000</v>
      </c>
      <c r="L1116" s="2">
        <v>9644000</v>
      </c>
      <c r="M1116" s="2">
        <v>9626151.1349999998</v>
      </c>
      <c r="N1116" s="6">
        <f t="shared" si="17"/>
        <v>0.9981492259435919</v>
      </c>
      <c r="O1116" s="2">
        <v>4297000</v>
      </c>
      <c r="P1116" s="2">
        <v>0</v>
      </c>
    </row>
    <row r="1117" spans="1:16" ht="30" x14ac:dyDescent="0.25">
      <c r="A1117" s="1" t="s">
        <v>4011</v>
      </c>
      <c r="B1117" s="1" t="s">
        <v>4766</v>
      </c>
      <c r="C1117" s="22" t="s">
        <v>3957</v>
      </c>
      <c r="D1117" s="13" t="s">
        <v>146</v>
      </c>
      <c r="E1117" s="13" t="s">
        <v>2404</v>
      </c>
      <c r="F1117" s="11" t="s">
        <v>2891</v>
      </c>
      <c r="G1117" s="1" t="s">
        <v>5268</v>
      </c>
      <c r="H1117" s="1" t="s">
        <v>29</v>
      </c>
      <c r="I1117" s="1" t="s">
        <v>2892</v>
      </c>
      <c r="J1117" s="2">
        <v>1857135</v>
      </c>
      <c r="K1117" s="2">
        <v>1379010</v>
      </c>
      <c r="L1117" s="2">
        <v>1379010</v>
      </c>
      <c r="M1117" s="2">
        <v>0</v>
      </c>
      <c r="N1117" s="6">
        <f t="shared" si="17"/>
        <v>0</v>
      </c>
      <c r="O1117" s="2">
        <v>4036000</v>
      </c>
      <c r="P1117" s="2">
        <v>0</v>
      </c>
    </row>
    <row r="1118" spans="1:16" ht="225" x14ac:dyDescent="0.25">
      <c r="A1118" s="1" t="s">
        <v>4011</v>
      </c>
      <c r="B1118" s="1" t="s">
        <v>4766</v>
      </c>
      <c r="C1118" s="22" t="s">
        <v>3957</v>
      </c>
      <c r="D1118" s="13" t="s">
        <v>119</v>
      </c>
      <c r="E1118" s="13" t="s">
        <v>2411</v>
      </c>
      <c r="F1118" s="11" t="s">
        <v>3375</v>
      </c>
      <c r="G1118" s="1" t="s">
        <v>3376</v>
      </c>
      <c r="H1118" s="1" t="s">
        <v>99</v>
      </c>
      <c r="I1118" s="1" t="s">
        <v>894</v>
      </c>
      <c r="J1118" s="2">
        <v>3729148</v>
      </c>
      <c r="K1118" s="2">
        <v>4002677</v>
      </c>
      <c r="L1118" s="2">
        <v>4002677</v>
      </c>
      <c r="M1118" s="2">
        <v>1819817.04</v>
      </c>
      <c r="N1118" s="6">
        <f t="shared" si="17"/>
        <v>0.45464998549720598</v>
      </c>
      <c r="O1118" s="2">
        <v>0</v>
      </c>
      <c r="P1118" s="2">
        <v>0</v>
      </c>
    </row>
    <row r="1119" spans="1:16" ht="225" x14ac:dyDescent="0.25">
      <c r="A1119" s="1" t="s">
        <v>4011</v>
      </c>
      <c r="B1119" s="1" t="s">
        <v>4766</v>
      </c>
      <c r="C1119" s="22" t="s">
        <v>3957</v>
      </c>
      <c r="D1119" s="13" t="s">
        <v>119</v>
      </c>
      <c r="E1119" s="13" t="s">
        <v>2412</v>
      </c>
      <c r="F1119" s="11" t="s">
        <v>3382</v>
      </c>
      <c r="G1119" s="1" t="s">
        <v>3383</v>
      </c>
      <c r="H1119" s="1" t="s">
        <v>99</v>
      </c>
      <c r="I1119" s="1" t="s">
        <v>894</v>
      </c>
      <c r="J1119" s="2">
        <v>3295046</v>
      </c>
      <c r="K1119" s="2">
        <v>24000</v>
      </c>
      <c r="L1119" s="2">
        <v>24000</v>
      </c>
      <c r="M1119" s="2">
        <v>272.15800000000002</v>
      </c>
      <c r="N1119" s="6">
        <f t="shared" si="17"/>
        <v>1.1339916666666667E-2</v>
      </c>
      <c r="O1119" s="2">
        <v>15000000</v>
      </c>
      <c r="P1119" s="2">
        <v>19000000</v>
      </c>
    </row>
    <row r="1120" spans="1:16" ht="30" x14ac:dyDescent="0.25">
      <c r="A1120" s="1" t="s">
        <v>4011</v>
      </c>
      <c r="B1120" s="1" t="s">
        <v>4766</v>
      </c>
      <c r="C1120" s="22" t="s">
        <v>3957</v>
      </c>
      <c r="D1120" s="13" t="s">
        <v>119</v>
      </c>
      <c r="E1120" s="13" t="s">
        <v>2412</v>
      </c>
      <c r="F1120" s="11" t="s">
        <v>3384</v>
      </c>
      <c r="G1120" s="1" t="s">
        <v>3385</v>
      </c>
      <c r="H1120" s="1" t="s">
        <v>7</v>
      </c>
      <c r="I1120" s="1" t="s">
        <v>8</v>
      </c>
      <c r="J1120" s="2">
        <v>195089</v>
      </c>
      <c r="K1120" s="2">
        <v>22000</v>
      </c>
      <c r="L1120" s="2">
        <v>22000</v>
      </c>
      <c r="M1120" s="2">
        <v>276.93200000000002</v>
      </c>
      <c r="N1120" s="6">
        <f t="shared" si="17"/>
        <v>1.2587818181818183E-2</v>
      </c>
      <c r="O1120" s="2">
        <v>5000000</v>
      </c>
      <c r="P1120" s="2">
        <v>6859000</v>
      </c>
    </row>
    <row r="1121" spans="1:16" ht="30" x14ac:dyDescent="0.25">
      <c r="A1121" s="1" t="s">
        <v>4011</v>
      </c>
      <c r="B1121" s="1" t="s">
        <v>4766</v>
      </c>
      <c r="C1121" s="22" t="s">
        <v>3957</v>
      </c>
      <c r="D1121" s="13" t="s">
        <v>119</v>
      </c>
      <c r="E1121" s="13" t="s">
        <v>2410</v>
      </c>
      <c r="F1121" s="11" t="s">
        <v>3378</v>
      </c>
      <c r="G1121" s="1" t="s">
        <v>3379</v>
      </c>
      <c r="H1121" s="1" t="s">
        <v>7</v>
      </c>
      <c r="I1121" s="1" t="s">
        <v>8</v>
      </c>
      <c r="J1121" s="2">
        <v>2804194</v>
      </c>
      <c r="K1121" s="2">
        <v>0</v>
      </c>
      <c r="L1121" s="2">
        <v>0</v>
      </c>
      <c r="M1121" s="2">
        <v>0</v>
      </c>
      <c r="N1121" s="6" t="str">
        <f t="shared" si="17"/>
        <v>-</v>
      </c>
      <c r="O1121" s="2">
        <v>0</v>
      </c>
      <c r="P1121" s="2">
        <v>0</v>
      </c>
    </row>
    <row r="1122" spans="1:16" x14ac:dyDescent="0.25">
      <c r="A1122" s="1" t="s">
        <v>4011</v>
      </c>
      <c r="B1122" s="1" t="s">
        <v>4766</v>
      </c>
      <c r="C1122" s="22" t="s">
        <v>3957</v>
      </c>
      <c r="D1122" s="13" t="s">
        <v>119</v>
      </c>
      <c r="E1122" s="13" t="s">
        <v>2406</v>
      </c>
      <c r="F1122" s="11" t="s">
        <v>3388</v>
      </c>
      <c r="G1122" s="1" t="s">
        <v>3389</v>
      </c>
      <c r="H1122" s="1" t="s">
        <v>7</v>
      </c>
      <c r="I1122" s="1" t="s">
        <v>8</v>
      </c>
      <c r="J1122" s="2">
        <v>1417333</v>
      </c>
      <c r="K1122" s="2">
        <v>0</v>
      </c>
      <c r="L1122" s="2">
        <v>0</v>
      </c>
      <c r="M1122" s="2">
        <v>0</v>
      </c>
      <c r="N1122" s="6" t="str">
        <f t="shared" si="17"/>
        <v>-</v>
      </c>
      <c r="O1122" s="2">
        <v>0</v>
      </c>
      <c r="P1122" s="2">
        <v>0</v>
      </c>
    </row>
    <row r="1123" spans="1:16" x14ac:dyDescent="0.25">
      <c r="A1123" s="1" t="s">
        <v>4011</v>
      </c>
      <c r="B1123" s="1" t="s">
        <v>4766</v>
      </c>
      <c r="C1123" s="22" t="s">
        <v>3957</v>
      </c>
      <c r="D1123" s="13" t="s">
        <v>121</v>
      </c>
      <c r="E1123" s="13" t="s">
        <v>121</v>
      </c>
      <c r="F1123" s="11" t="s">
        <v>3413</v>
      </c>
      <c r="G1123" s="1" t="s">
        <v>5269</v>
      </c>
      <c r="H1123" s="1" t="s">
        <v>29</v>
      </c>
      <c r="I1123" s="1" t="s">
        <v>1607</v>
      </c>
      <c r="J1123" s="2">
        <v>53150</v>
      </c>
      <c r="K1123" s="2">
        <v>53650</v>
      </c>
      <c r="L1123" s="2">
        <v>53650</v>
      </c>
      <c r="M1123" s="2">
        <v>81.17</v>
      </c>
      <c r="N1123" s="6">
        <f t="shared" si="17"/>
        <v>1.5129543336439889E-3</v>
      </c>
      <c r="O1123" s="2">
        <v>266000</v>
      </c>
      <c r="P1123" s="2">
        <v>97000</v>
      </c>
    </row>
    <row r="1124" spans="1:16" ht="30" x14ac:dyDescent="0.25">
      <c r="A1124" s="1" t="s">
        <v>4011</v>
      </c>
      <c r="B1124" s="1" t="s">
        <v>4766</v>
      </c>
      <c r="C1124" s="22" t="s">
        <v>3957</v>
      </c>
      <c r="D1124" s="13" t="s">
        <v>146</v>
      </c>
      <c r="E1124" s="13" t="s">
        <v>2415</v>
      </c>
      <c r="F1124" s="11" t="s">
        <v>3406</v>
      </c>
      <c r="G1124" s="1" t="s">
        <v>3407</v>
      </c>
      <c r="H1124" s="1" t="s">
        <v>29</v>
      </c>
      <c r="I1124" s="1" t="s">
        <v>3408</v>
      </c>
      <c r="J1124" s="2">
        <v>10630</v>
      </c>
      <c r="K1124" s="2">
        <v>3000</v>
      </c>
      <c r="L1124" s="2">
        <v>3000</v>
      </c>
      <c r="M1124" s="2">
        <v>0</v>
      </c>
      <c r="N1124" s="6">
        <f t="shared" si="17"/>
        <v>0</v>
      </c>
      <c r="O1124" s="2">
        <v>0</v>
      </c>
      <c r="P1124" s="2">
        <v>0</v>
      </c>
    </row>
    <row r="1125" spans="1:16" ht="30" x14ac:dyDescent="0.25">
      <c r="A1125" s="1" t="s">
        <v>4011</v>
      </c>
      <c r="B1125" s="1" t="s">
        <v>4766</v>
      </c>
      <c r="C1125" s="22" t="s">
        <v>3957</v>
      </c>
      <c r="D1125" s="13" t="s">
        <v>150</v>
      </c>
      <c r="E1125" s="13" t="s">
        <v>2418</v>
      </c>
      <c r="F1125" s="11" t="s">
        <v>2796</v>
      </c>
      <c r="G1125" s="1" t="s">
        <v>2797</v>
      </c>
      <c r="H1125" s="1" t="s">
        <v>7</v>
      </c>
      <c r="I1125" s="1" t="s">
        <v>8</v>
      </c>
      <c r="J1125" s="2">
        <v>627170</v>
      </c>
      <c r="K1125" s="2">
        <v>660000</v>
      </c>
      <c r="L1125" s="2">
        <v>660000</v>
      </c>
      <c r="M1125" s="2">
        <v>228962.78599999999</v>
      </c>
      <c r="N1125" s="6">
        <f t="shared" si="17"/>
        <v>0.34691331212121213</v>
      </c>
      <c r="O1125" s="2">
        <v>0</v>
      </c>
      <c r="P1125" s="2">
        <v>0</v>
      </c>
    </row>
    <row r="1126" spans="1:16" ht="30" x14ac:dyDescent="0.25">
      <c r="A1126" s="1" t="s">
        <v>4011</v>
      </c>
      <c r="B1126" s="1" t="s">
        <v>4766</v>
      </c>
      <c r="C1126" s="22" t="s">
        <v>3957</v>
      </c>
      <c r="D1126" s="13" t="s">
        <v>119</v>
      </c>
      <c r="E1126" s="13" t="s">
        <v>2406</v>
      </c>
      <c r="F1126" s="11" t="s">
        <v>3390</v>
      </c>
      <c r="G1126" s="1" t="s">
        <v>3391</v>
      </c>
      <c r="H1126" s="1" t="s">
        <v>7</v>
      </c>
      <c r="I1126" s="1" t="s">
        <v>8</v>
      </c>
      <c r="J1126" s="2">
        <v>11174791</v>
      </c>
      <c r="K1126" s="2">
        <v>0</v>
      </c>
      <c r="L1126" s="2">
        <v>0</v>
      </c>
      <c r="M1126" s="2">
        <v>0</v>
      </c>
      <c r="N1126" s="6" t="str">
        <f t="shared" si="17"/>
        <v>-</v>
      </c>
      <c r="O1126" s="2">
        <v>0</v>
      </c>
      <c r="P1126" s="2">
        <v>0</v>
      </c>
    </row>
    <row r="1127" spans="1:16" ht="30" x14ac:dyDescent="0.25">
      <c r="A1127" s="1" t="s">
        <v>4011</v>
      </c>
      <c r="B1127" s="1" t="s">
        <v>4766</v>
      </c>
      <c r="C1127" s="22" t="s">
        <v>3957</v>
      </c>
      <c r="D1127" s="13" t="s">
        <v>9</v>
      </c>
      <c r="E1127" s="13" t="s">
        <v>9</v>
      </c>
      <c r="F1127" s="11" t="s">
        <v>3393</v>
      </c>
      <c r="G1127" s="1" t="s">
        <v>3394</v>
      </c>
      <c r="H1127" s="1" t="s">
        <v>98</v>
      </c>
      <c r="I1127" s="1" t="s">
        <v>205</v>
      </c>
      <c r="J1127" s="2">
        <v>1063</v>
      </c>
      <c r="K1127" s="2">
        <v>0</v>
      </c>
      <c r="L1127" s="2">
        <v>0</v>
      </c>
      <c r="M1127" s="2">
        <v>0</v>
      </c>
      <c r="N1127" s="6" t="str">
        <f t="shared" si="17"/>
        <v>-</v>
      </c>
      <c r="O1127" s="2">
        <v>0</v>
      </c>
      <c r="P1127" s="2">
        <v>0</v>
      </c>
    </row>
    <row r="1128" spans="1:16" ht="30" x14ac:dyDescent="0.25">
      <c r="A1128" s="1" t="s">
        <v>4011</v>
      </c>
      <c r="B1128" s="1" t="s">
        <v>4766</v>
      </c>
      <c r="C1128" s="22" t="s">
        <v>3957</v>
      </c>
      <c r="D1128" s="13" t="s">
        <v>119</v>
      </c>
      <c r="E1128" s="13" t="s">
        <v>2410</v>
      </c>
      <c r="F1128" s="11" t="s">
        <v>3380</v>
      </c>
      <c r="G1128" s="1" t="s">
        <v>3379</v>
      </c>
      <c r="H1128" s="1" t="s">
        <v>7</v>
      </c>
      <c r="I1128" s="1" t="s">
        <v>8</v>
      </c>
      <c r="J1128" s="2">
        <v>8636211</v>
      </c>
      <c r="K1128" s="2">
        <v>0</v>
      </c>
      <c r="L1128" s="2">
        <v>0</v>
      </c>
      <c r="M1128" s="2">
        <v>0</v>
      </c>
      <c r="N1128" s="6" t="str">
        <f t="shared" si="17"/>
        <v>-</v>
      </c>
      <c r="O1128" s="2">
        <v>0</v>
      </c>
      <c r="P1128" s="2">
        <v>0</v>
      </c>
    </row>
    <row r="1129" spans="1:16" ht="30" x14ac:dyDescent="0.25">
      <c r="A1129" s="1" t="s">
        <v>4011</v>
      </c>
      <c r="B1129" s="1" t="s">
        <v>4766</v>
      </c>
      <c r="C1129" s="22" t="s">
        <v>3957</v>
      </c>
      <c r="D1129" s="13" t="s">
        <v>119</v>
      </c>
      <c r="E1129" s="13" t="s">
        <v>2410</v>
      </c>
      <c r="F1129" s="11" t="s">
        <v>3381</v>
      </c>
      <c r="G1129" s="1" t="s">
        <v>5875</v>
      </c>
      <c r="H1129" s="1" t="s">
        <v>7</v>
      </c>
      <c r="I1129" s="1" t="s">
        <v>8</v>
      </c>
      <c r="J1129" s="2">
        <v>3803931</v>
      </c>
      <c r="K1129" s="2">
        <v>0</v>
      </c>
      <c r="L1129" s="2">
        <v>0</v>
      </c>
      <c r="M1129" s="2">
        <v>0</v>
      </c>
      <c r="N1129" s="6" t="str">
        <f t="shared" si="17"/>
        <v>-</v>
      </c>
      <c r="O1129" s="2">
        <v>0</v>
      </c>
      <c r="P1129" s="2">
        <v>0</v>
      </c>
    </row>
    <row r="1130" spans="1:16" ht="30" x14ac:dyDescent="0.25">
      <c r="A1130" s="1" t="s">
        <v>4011</v>
      </c>
      <c r="B1130" s="1" t="s">
        <v>4766</v>
      </c>
      <c r="C1130" s="22" t="s">
        <v>3957</v>
      </c>
      <c r="D1130" s="13" t="s">
        <v>119</v>
      </c>
      <c r="E1130" s="13" t="s">
        <v>2410</v>
      </c>
      <c r="F1130" s="11" t="s">
        <v>2893</v>
      </c>
      <c r="G1130" s="1" t="s">
        <v>5270</v>
      </c>
      <c r="H1130" s="1" t="s">
        <v>7</v>
      </c>
      <c r="I1130" s="1" t="s">
        <v>8</v>
      </c>
      <c r="J1130" s="2">
        <v>7663903</v>
      </c>
      <c r="K1130" s="2">
        <v>3722000</v>
      </c>
      <c r="L1130" s="2">
        <v>3722000</v>
      </c>
      <c r="M1130" s="2">
        <v>67126.98</v>
      </c>
      <c r="N1130" s="6">
        <f t="shared" si="17"/>
        <v>1.8035190757657173E-2</v>
      </c>
      <c r="O1130" s="2">
        <v>19207000</v>
      </c>
      <c r="P1130" s="2">
        <v>0</v>
      </c>
    </row>
    <row r="1131" spans="1:16" ht="30" x14ac:dyDescent="0.25">
      <c r="A1131" s="1" t="s">
        <v>4011</v>
      </c>
      <c r="B1131" s="1" t="s">
        <v>4766</v>
      </c>
      <c r="C1131" s="22" t="s">
        <v>3957</v>
      </c>
      <c r="D1131" s="13" t="s">
        <v>119</v>
      </c>
      <c r="E1131" s="13" t="s">
        <v>2406</v>
      </c>
      <c r="F1131" s="11" t="s">
        <v>2894</v>
      </c>
      <c r="G1131" s="1" t="s">
        <v>5271</v>
      </c>
      <c r="H1131" s="1" t="s">
        <v>7</v>
      </c>
      <c r="I1131" s="1" t="s">
        <v>8</v>
      </c>
      <c r="J1131" s="2">
        <v>18269741</v>
      </c>
      <c r="K1131" s="2">
        <v>2735000</v>
      </c>
      <c r="L1131" s="2">
        <v>2735000</v>
      </c>
      <c r="M1131" s="2">
        <v>927064.11200000008</v>
      </c>
      <c r="N1131" s="6">
        <f t="shared" si="17"/>
        <v>0.33896311224862891</v>
      </c>
      <c r="O1131" s="2">
        <v>18296000</v>
      </c>
      <c r="P1131" s="2">
        <v>0</v>
      </c>
    </row>
    <row r="1132" spans="1:16" ht="30" x14ac:dyDescent="0.25">
      <c r="A1132" s="1" t="s">
        <v>4011</v>
      </c>
      <c r="B1132" s="1" t="s">
        <v>4766</v>
      </c>
      <c r="C1132" s="22" t="s">
        <v>3957</v>
      </c>
      <c r="D1132" s="13" t="s">
        <v>119</v>
      </c>
      <c r="E1132" s="13" t="s">
        <v>2427</v>
      </c>
      <c r="F1132" s="11" t="s">
        <v>3386</v>
      </c>
      <c r="G1132" s="1" t="s">
        <v>5876</v>
      </c>
      <c r="H1132" s="1" t="s">
        <v>7</v>
      </c>
      <c r="I1132" s="1" t="s">
        <v>8</v>
      </c>
      <c r="J1132" s="2">
        <v>7860880</v>
      </c>
      <c r="K1132" s="2">
        <v>0</v>
      </c>
      <c r="L1132" s="2">
        <v>0</v>
      </c>
      <c r="M1132" s="2">
        <v>0</v>
      </c>
      <c r="N1132" s="6" t="str">
        <f t="shared" si="17"/>
        <v>-</v>
      </c>
      <c r="O1132" s="2">
        <v>0</v>
      </c>
      <c r="P1132" s="2">
        <v>0</v>
      </c>
    </row>
    <row r="1133" spans="1:16" x14ac:dyDescent="0.25">
      <c r="A1133" s="1" t="s">
        <v>4011</v>
      </c>
      <c r="B1133" s="1" t="s">
        <v>4766</v>
      </c>
      <c r="C1133" s="22" t="s">
        <v>3957</v>
      </c>
      <c r="D1133" s="13" t="s">
        <v>119</v>
      </c>
      <c r="E1133" s="13" t="s">
        <v>2406</v>
      </c>
      <c r="F1133" s="11" t="s">
        <v>2895</v>
      </c>
      <c r="G1133" s="1" t="s">
        <v>5272</v>
      </c>
      <c r="H1133" s="1" t="s">
        <v>7</v>
      </c>
      <c r="I1133" s="1" t="s">
        <v>8</v>
      </c>
      <c r="J1133" s="2">
        <v>9864264</v>
      </c>
      <c r="K1133" s="2">
        <v>3825000</v>
      </c>
      <c r="L1133" s="2">
        <v>3825000</v>
      </c>
      <c r="M1133" s="2">
        <v>1393646.885</v>
      </c>
      <c r="N1133" s="6">
        <f t="shared" si="17"/>
        <v>0.3643521267973856</v>
      </c>
      <c r="O1133" s="2">
        <v>8465000</v>
      </c>
      <c r="P1133" s="2">
        <v>0</v>
      </c>
    </row>
    <row r="1134" spans="1:16" ht="30" x14ac:dyDescent="0.25">
      <c r="A1134" s="1" t="s">
        <v>4011</v>
      </c>
      <c r="B1134" s="1" t="s">
        <v>4766</v>
      </c>
      <c r="C1134" s="22" t="s">
        <v>3957</v>
      </c>
      <c r="D1134" s="13" t="s">
        <v>119</v>
      </c>
      <c r="E1134" s="13" t="s">
        <v>2411</v>
      </c>
      <c r="F1134" s="11" t="s">
        <v>3377</v>
      </c>
      <c r="G1134" s="1" t="s">
        <v>5273</v>
      </c>
      <c r="H1134" s="1" t="s">
        <v>7</v>
      </c>
      <c r="I1134" s="1" t="s">
        <v>8</v>
      </c>
      <c r="J1134" s="2">
        <v>10000000</v>
      </c>
      <c r="K1134" s="2">
        <v>10122309</v>
      </c>
      <c r="L1134" s="2">
        <v>10122309</v>
      </c>
      <c r="M1134" s="2">
        <v>3422391.2749999999</v>
      </c>
      <c r="N1134" s="6">
        <f t="shared" si="17"/>
        <v>0.3381038135666477</v>
      </c>
      <c r="O1134" s="2">
        <v>0</v>
      </c>
      <c r="P1134" s="2">
        <v>0</v>
      </c>
    </row>
    <row r="1135" spans="1:16" ht="30" x14ac:dyDescent="0.25">
      <c r="A1135" s="1" t="s">
        <v>4011</v>
      </c>
      <c r="B1135" s="1" t="s">
        <v>4766</v>
      </c>
      <c r="C1135" s="22" t="s">
        <v>3957</v>
      </c>
      <c r="D1135" s="13" t="s">
        <v>146</v>
      </c>
      <c r="E1135" s="13" t="s">
        <v>146</v>
      </c>
      <c r="F1135" s="11" t="s">
        <v>5519</v>
      </c>
      <c r="G1135" s="1" t="s">
        <v>5520</v>
      </c>
      <c r="H1135" s="1" t="s">
        <v>29</v>
      </c>
      <c r="I1135" s="1" t="s">
        <v>100</v>
      </c>
      <c r="J1135" s="2">
        <v>0</v>
      </c>
      <c r="K1135" s="2">
        <v>20500</v>
      </c>
      <c r="L1135" s="2">
        <v>20500</v>
      </c>
      <c r="M1135" s="2">
        <v>0</v>
      </c>
      <c r="N1135" s="6">
        <f t="shared" si="17"/>
        <v>0</v>
      </c>
      <c r="O1135" s="2">
        <v>3000000</v>
      </c>
      <c r="P1135" s="2">
        <v>3329000</v>
      </c>
    </row>
    <row r="1136" spans="1:16" x14ac:dyDescent="0.25">
      <c r="A1136" s="1" t="s">
        <v>4011</v>
      </c>
      <c r="B1136" s="1" t="s">
        <v>31</v>
      </c>
      <c r="C1136" s="22" t="s">
        <v>3958</v>
      </c>
      <c r="D1136" s="13" t="s">
        <v>208</v>
      </c>
      <c r="E1136" s="13" t="s">
        <v>208</v>
      </c>
      <c r="F1136" s="11" t="s">
        <v>2245</v>
      </c>
      <c r="G1136" s="1" t="s">
        <v>5274</v>
      </c>
      <c r="H1136" s="1" t="s">
        <v>32</v>
      </c>
      <c r="I1136" s="1" t="s">
        <v>32</v>
      </c>
      <c r="J1136" s="2">
        <v>72284</v>
      </c>
      <c r="K1136" s="2">
        <v>9000</v>
      </c>
      <c r="L1136" s="2">
        <v>9000</v>
      </c>
      <c r="M1136" s="2">
        <v>8627.8539999999994</v>
      </c>
      <c r="N1136" s="6">
        <f t="shared" si="17"/>
        <v>0.95865044444444436</v>
      </c>
      <c r="O1136" s="2">
        <v>0</v>
      </c>
      <c r="P1136" s="2">
        <v>0</v>
      </c>
    </row>
    <row r="1137" spans="1:16" ht="30" x14ac:dyDescent="0.25">
      <c r="A1137" s="1" t="s">
        <v>4011</v>
      </c>
      <c r="B1137" s="1" t="s">
        <v>31</v>
      </c>
      <c r="C1137" s="22" t="s">
        <v>3958</v>
      </c>
      <c r="D1137" s="13" t="s">
        <v>208</v>
      </c>
      <c r="E1137" s="13" t="s">
        <v>208</v>
      </c>
      <c r="F1137" s="11" t="s">
        <v>1923</v>
      </c>
      <c r="G1137" s="1" t="s">
        <v>1924</v>
      </c>
      <c r="H1137" s="1" t="s">
        <v>211</v>
      </c>
      <c r="I1137" s="1" t="s">
        <v>212</v>
      </c>
      <c r="J1137" s="2">
        <v>183717</v>
      </c>
      <c r="K1137" s="2">
        <v>227000</v>
      </c>
      <c r="L1137" s="2">
        <v>227000</v>
      </c>
      <c r="M1137" s="2">
        <v>135194.85</v>
      </c>
      <c r="N1137" s="6">
        <f t="shared" si="17"/>
        <v>0.59557202643171814</v>
      </c>
      <c r="O1137" s="2">
        <v>0</v>
      </c>
      <c r="P1137" s="2">
        <v>0</v>
      </c>
    </row>
    <row r="1138" spans="1:16" ht="30" x14ac:dyDescent="0.25">
      <c r="A1138" s="1" t="s">
        <v>4011</v>
      </c>
      <c r="B1138" s="1" t="s">
        <v>31</v>
      </c>
      <c r="C1138" s="22" t="s">
        <v>3958</v>
      </c>
      <c r="D1138" s="13" t="s">
        <v>208</v>
      </c>
      <c r="E1138" s="13" t="s">
        <v>208</v>
      </c>
      <c r="F1138" s="11" t="s">
        <v>1925</v>
      </c>
      <c r="G1138" s="1" t="s">
        <v>5275</v>
      </c>
      <c r="H1138" s="1" t="s">
        <v>32</v>
      </c>
      <c r="I1138" s="1" t="s">
        <v>1926</v>
      </c>
      <c r="J1138" s="2">
        <v>126155</v>
      </c>
      <c r="K1138" s="2">
        <v>234000</v>
      </c>
      <c r="L1138" s="2">
        <v>234000</v>
      </c>
      <c r="M1138" s="2">
        <v>200542.74</v>
      </c>
      <c r="N1138" s="6">
        <f t="shared" si="17"/>
        <v>0.85702025641025636</v>
      </c>
      <c r="O1138" s="2">
        <v>12000</v>
      </c>
      <c r="P1138" s="2">
        <v>0</v>
      </c>
    </row>
    <row r="1139" spans="1:16" ht="30" x14ac:dyDescent="0.25">
      <c r="A1139" s="1" t="s">
        <v>4011</v>
      </c>
      <c r="B1139" s="1" t="s">
        <v>31</v>
      </c>
      <c r="C1139" s="22" t="s">
        <v>3957</v>
      </c>
      <c r="D1139" s="13" t="s">
        <v>137</v>
      </c>
      <c r="E1139" s="13" t="s">
        <v>2429</v>
      </c>
      <c r="F1139" s="11" t="s">
        <v>4255</v>
      </c>
      <c r="G1139" s="1" t="s">
        <v>4256</v>
      </c>
      <c r="H1139" s="1" t="s">
        <v>211</v>
      </c>
      <c r="I1139" s="1" t="s">
        <v>288</v>
      </c>
      <c r="J1139" s="2">
        <v>0</v>
      </c>
      <c r="K1139" s="2">
        <v>220000</v>
      </c>
      <c r="L1139" s="2">
        <v>220000</v>
      </c>
      <c r="M1139" s="2">
        <v>0</v>
      </c>
      <c r="N1139" s="6">
        <f t="shared" si="17"/>
        <v>0</v>
      </c>
      <c r="O1139" s="2">
        <v>0</v>
      </c>
      <c r="P1139" s="2">
        <v>0</v>
      </c>
    </row>
    <row r="1140" spans="1:16" ht="30" x14ac:dyDescent="0.25">
      <c r="A1140" s="1" t="s">
        <v>4011</v>
      </c>
      <c r="B1140" s="1" t="s">
        <v>31</v>
      </c>
      <c r="C1140" s="22" t="s">
        <v>3957</v>
      </c>
      <c r="D1140" s="13" t="s">
        <v>121</v>
      </c>
      <c r="E1140" s="13" t="s">
        <v>121</v>
      </c>
      <c r="F1140" s="11" t="s">
        <v>928</v>
      </c>
      <c r="G1140" s="1" t="s">
        <v>929</v>
      </c>
      <c r="H1140" s="1" t="s">
        <v>32</v>
      </c>
      <c r="I1140" s="1" t="s">
        <v>32</v>
      </c>
      <c r="J1140" s="2">
        <v>3396285</v>
      </c>
      <c r="K1140" s="2">
        <v>5799000</v>
      </c>
      <c r="L1140" s="2">
        <v>5799000</v>
      </c>
      <c r="M1140" s="2">
        <v>1933224.4650000001</v>
      </c>
      <c r="N1140" s="6">
        <f t="shared" si="17"/>
        <v>0.33337204086911537</v>
      </c>
      <c r="O1140" s="2">
        <v>0</v>
      </c>
      <c r="P1140" s="2">
        <v>0</v>
      </c>
    </row>
    <row r="1141" spans="1:16" ht="30" x14ac:dyDescent="0.25">
      <c r="A1141" s="1" t="s">
        <v>4011</v>
      </c>
      <c r="B1141" s="1" t="s">
        <v>31</v>
      </c>
      <c r="C1141" s="22" t="s">
        <v>3957</v>
      </c>
      <c r="D1141" s="13" t="s">
        <v>137</v>
      </c>
      <c r="E1141" s="13" t="s">
        <v>2429</v>
      </c>
      <c r="F1141" s="11" t="s">
        <v>209</v>
      </c>
      <c r="G1141" s="1" t="s">
        <v>210</v>
      </c>
      <c r="H1141" s="1" t="s">
        <v>211</v>
      </c>
      <c r="I1141" s="1" t="s">
        <v>212</v>
      </c>
      <c r="J1141" s="2">
        <v>1246931</v>
      </c>
      <c r="K1141" s="2">
        <v>3033000</v>
      </c>
      <c r="L1141" s="2">
        <v>3033000</v>
      </c>
      <c r="M1141" s="2">
        <v>1077997.9180000001</v>
      </c>
      <c r="N1141" s="6">
        <f t="shared" si="17"/>
        <v>0.35542298648203102</v>
      </c>
      <c r="O1141" s="2">
        <v>0</v>
      </c>
      <c r="P1141" s="2">
        <v>0</v>
      </c>
    </row>
    <row r="1142" spans="1:16" ht="30" x14ac:dyDescent="0.25">
      <c r="A1142" s="1" t="s">
        <v>4011</v>
      </c>
      <c r="B1142" s="1" t="s">
        <v>31</v>
      </c>
      <c r="C1142" s="22" t="s">
        <v>3957</v>
      </c>
      <c r="D1142" s="13" t="s">
        <v>115</v>
      </c>
      <c r="E1142" s="13" t="s">
        <v>2425</v>
      </c>
      <c r="F1142" s="11" t="s">
        <v>930</v>
      </c>
      <c r="G1142" s="1" t="s">
        <v>931</v>
      </c>
      <c r="H1142" s="1" t="s">
        <v>32</v>
      </c>
      <c r="I1142" s="1" t="s">
        <v>214</v>
      </c>
      <c r="J1142" s="2">
        <v>9597827</v>
      </c>
      <c r="K1142" s="2">
        <v>21054000</v>
      </c>
      <c r="L1142" s="2">
        <v>21054000</v>
      </c>
      <c r="M1142" s="2">
        <v>18639189.396000002</v>
      </c>
      <c r="N1142" s="6">
        <f t="shared" si="17"/>
        <v>0.88530395155314912</v>
      </c>
      <c r="O1142" s="2">
        <v>10575000</v>
      </c>
      <c r="P1142" s="2">
        <v>11474000</v>
      </c>
    </row>
    <row r="1143" spans="1:16" ht="30" x14ac:dyDescent="0.25">
      <c r="A1143" s="1" t="s">
        <v>4011</v>
      </c>
      <c r="B1143" s="1" t="s">
        <v>31</v>
      </c>
      <c r="C1143" s="22" t="s">
        <v>3957</v>
      </c>
      <c r="D1143" s="13" t="s">
        <v>121</v>
      </c>
      <c r="E1143" s="13" t="s">
        <v>121</v>
      </c>
      <c r="F1143" s="11" t="s">
        <v>932</v>
      </c>
      <c r="G1143" s="1" t="s">
        <v>933</v>
      </c>
      <c r="H1143" s="1" t="s">
        <v>32</v>
      </c>
      <c r="I1143" s="1" t="s">
        <v>216</v>
      </c>
      <c r="J1143" s="2">
        <v>6617813</v>
      </c>
      <c r="K1143" s="2">
        <v>44000</v>
      </c>
      <c r="L1143" s="2">
        <v>44000</v>
      </c>
      <c r="M1143" s="2">
        <v>5172.4139999999998</v>
      </c>
      <c r="N1143" s="6">
        <f t="shared" si="17"/>
        <v>0.11755486363636362</v>
      </c>
      <c r="O1143" s="2">
        <v>3072000</v>
      </c>
      <c r="P1143" s="2">
        <v>9010000</v>
      </c>
    </row>
    <row r="1144" spans="1:16" ht="30" x14ac:dyDescent="0.25">
      <c r="A1144" s="1" t="s">
        <v>4011</v>
      </c>
      <c r="B1144" s="1" t="s">
        <v>31</v>
      </c>
      <c r="C1144" s="22" t="s">
        <v>3957</v>
      </c>
      <c r="D1144" s="13" t="s">
        <v>137</v>
      </c>
      <c r="E1144" s="13" t="s">
        <v>2429</v>
      </c>
      <c r="F1144" s="11" t="s">
        <v>4257</v>
      </c>
      <c r="G1144" s="1" t="s">
        <v>4258</v>
      </c>
      <c r="H1144" s="1" t="s">
        <v>32</v>
      </c>
      <c r="I1144" s="1" t="s">
        <v>327</v>
      </c>
      <c r="J1144" s="2">
        <v>0</v>
      </c>
      <c r="K1144" s="2">
        <v>715000</v>
      </c>
      <c r="L1144" s="2">
        <v>715000</v>
      </c>
      <c r="M1144" s="2">
        <v>491342.48100000003</v>
      </c>
      <c r="N1144" s="6">
        <f t="shared" si="17"/>
        <v>0.6871922811188812</v>
      </c>
      <c r="O1144" s="2">
        <v>0</v>
      </c>
      <c r="P1144" s="2">
        <v>0</v>
      </c>
    </row>
    <row r="1145" spans="1:16" ht="30" x14ac:dyDescent="0.25">
      <c r="A1145" s="1" t="s">
        <v>4011</v>
      </c>
      <c r="B1145" s="1" t="s">
        <v>31</v>
      </c>
      <c r="C1145" s="22" t="s">
        <v>3957</v>
      </c>
      <c r="D1145" s="13" t="s">
        <v>115</v>
      </c>
      <c r="E1145" s="13" t="s">
        <v>115</v>
      </c>
      <c r="F1145" s="11" t="s">
        <v>934</v>
      </c>
      <c r="G1145" s="1" t="s">
        <v>935</v>
      </c>
      <c r="H1145" s="1" t="s">
        <v>211</v>
      </c>
      <c r="I1145" s="1" t="s">
        <v>212</v>
      </c>
      <c r="J1145" s="2">
        <v>1381117</v>
      </c>
      <c r="K1145" s="2">
        <v>3145000</v>
      </c>
      <c r="L1145" s="2">
        <v>3145000</v>
      </c>
      <c r="M1145" s="2">
        <v>3141483.1810000003</v>
      </c>
      <c r="N1145" s="6">
        <f t="shared" si="17"/>
        <v>0.99888177456279825</v>
      </c>
      <c r="O1145" s="2">
        <v>0</v>
      </c>
      <c r="P1145" s="2">
        <v>0</v>
      </c>
    </row>
    <row r="1146" spans="1:16" ht="30" x14ac:dyDescent="0.25">
      <c r="A1146" s="1" t="s">
        <v>4011</v>
      </c>
      <c r="B1146" s="1" t="s">
        <v>31</v>
      </c>
      <c r="C1146" s="22" t="s">
        <v>3957</v>
      </c>
      <c r="D1146" s="13" t="s">
        <v>137</v>
      </c>
      <c r="E1146" s="13" t="s">
        <v>2429</v>
      </c>
      <c r="F1146" s="11" t="s">
        <v>936</v>
      </c>
      <c r="G1146" s="1" t="s">
        <v>937</v>
      </c>
      <c r="H1146" s="1" t="s">
        <v>211</v>
      </c>
      <c r="I1146" s="1" t="s">
        <v>958</v>
      </c>
      <c r="J1146" s="2">
        <v>2149386</v>
      </c>
      <c r="K1146" s="2">
        <v>5994000</v>
      </c>
      <c r="L1146" s="2">
        <v>5994000</v>
      </c>
      <c r="M1146" s="2">
        <v>4451664.2039999999</v>
      </c>
      <c r="N1146" s="6">
        <f t="shared" si="17"/>
        <v>0.74268672072072073</v>
      </c>
      <c r="O1146" s="2">
        <v>91000</v>
      </c>
      <c r="P1146" s="2">
        <v>0</v>
      </c>
    </row>
    <row r="1147" spans="1:16" ht="30" x14ac:dyDescent="0.25">
      <c r="A1147" s="1" t="s">
        <v>4011</v>
      </c>
      <c r="B1147" s="1" t="s">
        <v>31</v>
      </c>
      <c r="C1147" s="22" t="s">
        <v>3957</v>
      </c>
      <c r="D1147" s="13" t="s">
        <v>146</v>
      </c>
      <c r="E1147" s="13" t="s">
        <v>146</v>
      </c>
      <c r="F1147" s="11" t="s">
        <v>938</v>
      </c>
      <c r="G1147" s="1" t="s">
        <v>939</v>
      </c>
      <c r="H1147" s="1" t="s">
        <v>32</v>
      </c>
      <c r="I1147" s="1" t="s">
        <v>101</v>
      </c>
      <c r="J1147" s="2">
        <v>80788</v>
      </c>
      <c r="K1147" s="2">
        <v>104000</v>
      </c>
      <c r="L1147" s="2">
        <v>104000</v>
      </c>
      <c r="M1147" s="2">
        <v>0</v>
      </c>
      <c r="N1147" s="6">
        <f t="shared" si="17"/>
        <v>0</v>
      </c>
      <c r="O1147" s="2">
        <v>0</v>
      </c>
      <c r="P1147" s="2">
        <v>0</v>
      </c>
    </row>
    <row r="1148" spans="1:16" x14ac:dyDescent="0.25">
      <c r="A1148" s="1" t="s">
        <v>4011</v>
      </c>
      <c r="B1148" s="1" t="s">
        <v>31</v>
      </c>
      <c r="C1148" s="22" t="s">
        <v>3957</v>
      </c>
      <c r="D1148" s="13" t="s">
        <v>112</v>
      </c>
      <c r="E1148" s="13" t="s">
        <v>2428</v>
      </c>
      <c r="F1148" s="11" t="s">
        <v>4259</v>
      </c>
      <c r="G1148" s="1" t="s">
        <v>4260</v>
      </c>
      <c r="H1148" s="1" t="s">
        <v>32</v>
      </c>
      <c r="I1148" s="1" t="s">
        <v>327</v>
      </c>
      <c r="J1148" s="2">
        <v>0</v>
      </c>
      <c r="K1148" s="2">
        <v>30000</v>
      </c>
      <c r="L1148" s="2">
        <v>30000</v>
      </c>
      <c r="M1148" s="2">
        <v>0</v>
      </c>
      <c r="N1148" s="6">
        <f t="shared" si="17"/>
        <v>0</v>
      </c>
      <c r="O1148" s="2">
        <v>0</v>
      </c>
      <c r="P1148" s="2">
        <v>0</v>
      </c>
    </row>
    <row r="1149" spans="1:16" ht="30" x14ac:dyDescent="0.25">
      <c r="A1149" s="1" t="s">
        <v>4011</v>
      </c>
      <c r="B1149" s="1" t="s">
        <v>31</v>
      </c>
      <c r="C1149" s="22" t="s">
        <v>3957</v>
      </c>
      <c r="D1149" s="13" t="s">
        <v>119</v>
      </c>
      <c r="E1149" s="13" t="s">
        <v>2896</v>
      </c>
      <c r="F1149" s="11" t="s">
        <v>5521</v>
      </c>
      <c r="G1149" s="1" t="s">
        <v>5522</v>
      </c>
      <c r="H1149" s="1" t="s">
        <v>32</v>
      </c>
      <c r="I1149" s="1" t="s">
        <v>32</v>
      </c>
      <c r="J1149" s="2">
        <v>0</v>
      </c>
      <c r="K1149" s="2">
        <v>3000</v>
      </c>
      <c r="L1149" s="2">
        <v>3000</v>
      </c>
      <c r="M1149" s="2">
        <v>0</v>
      </c>
      <c r="N1149" s="6">
        <f t="shared" si="17"/>
        <v>0</v>
      </c>
      <c r="O1149" s="2">
        <v>0</v>
      </c>
      <c r="P1149" s="2">
        <v>0</v>
      </c>
    </row>
    <row r="1150" spans="1:16" x14ac:dyDescent="0.25">
      <c r="A1150" s="1" t="s">
        <v>4011</v>
      </c>
      <c r="B1150" s="1" t="s">
        <v>31</v>
      </c>
      <c r="C1150" s="22" t="s">
        <v>3957</v>
      </c>
      <c r="D1150" s="13" t="s">
        <v>121</v>
      </c>
      <c r="E1150" s="13" t="s">
        <v>121</v>
      </c>
      <c r="F1150" s="11" t="s">
        <v>2246</v>
      </c>
      <c r="G1150" s="1" t="s">
        <v>2247</v>
      </c>
      <c r="H1150" s="1" t="s">
        <v>32</v>
      </c>
      <c r="I1150" s="1" t="s">
        <v>213</v>
      </c>
      <c r="J1150" s="2">
        <v>7823680</v>
      </c>
      <c r="K1150" s="2">
        <v>4732000</v>
      </c>
      <c r="L1150" s="2">
        <v>4732000</v>
      </c>
      <c r="M1150" s="2">
        <v>2542567.9730000002</v>
      </c>
      <c r="N1150" s="6">
        <f t="shared" si="17"/>
        <v>0.53731360376162307</v>
      </c>
      <c r="O1150" s="2">
        <v>10760000</v>
      </c>
      <c r="P1150" s="2">
        <v>6067000</v>
      </c>
    </row>
    <row r="1151" spans="1:16" ht="30" x14ac:dyDescent="0.25">
      <c r="A1151" s="1" t="s">
        <v>4011</v>
      </c>
      <c r="B1151" s="1" t="s">
        <v>31</v>
      </c>
      <c r="C1151" s="22" t="s">
        <v>3957</v>
      </c>
      <c r="D1151" s="13" t="s">
        <v>112</v>
      </c>
      <c r="E1151" s="13" t="s">
        <v>112</v>
      </c>
      <c r="F1151" s="11" t="s">
        <v>4261</v>
      </c>
      <c r="G1151" s="1" t="s">
        <v>4262</v>
      </c>
      <c r="H1151" s="1" t="s">
        <v>32</v>
      </c>
      <c r="I1151" s="1" t="s">
        <v>327</v>
      </c>
      <c r="J1151" s="2">
        <v>0</v>
      </c>
      <c r="K1151" s="2">
        <v>1065000</v>
      </c>
      <c r="L1151" s="2">
        <v>1065000</v>
      </c>
      <c r="M1151" s="2">
        <v>245180.413</v>
      </c>
      <c r="N1151" s="6">
        <f t="shared" si="17"/>
        <v>0.2302163502347418</v>
      </c>
      <c r="O1151" s="2">
        <v>0</v>
      </c>
      <c r="P1151" s="2">
        <v>0</v>
      </c>
    </row>
    <row r="1152" spans="1:16" ht="30" x14ac:dyDescent="0.25">
      <c r="A1152" s="1" t="s">
        <v>4011</v>
      </c>
      <c r="B1152" s="1" t="s">
        <v>31</v>
      </c>
      <c r="C1152" s="22" t="s">
        <v>3957</v>
      </c>
      <c r="D1152" s="13" t="s">
        <v>115</v>
      </c>
      <c r="E1152" s="13" t="s">
        <v>115</v>
      </c>
      <c r="F1152" s="11" t="s">
        <v>4263</v>
      </c>
      <c r="G1152" s="1" t="s">
        <v>4264</v>
      </c>
      <c r="H1152" s="1" t="s">
        <v>32</v>
      </c>
      <c r="I1152" s="1" t="s">
        <v>101</v>
      </c>
      <c r="J1152" s="2">
        <v>0</v>
      </c>
      <c r="K1152" s="2">
        <v>12000</v>
      </c>
      <c r="L1152" s="2">
        <v>12000</v>
      </c>
      <c r="M1152" s="2">
        <v>3422.7669999999998</v>
      </c>
      <c r="N1152" s="6">
        <f t="shared" si="17"/>
        <v>0.28523058333333334</v>
      </c>
      <c r="O1152" s="2">
        <v>0</v>
      </c>
      <c r="P1152" s="2">
        <v>0</v>
      </c>
    </row>
    <row r="1153" spans="1:16" ht="30" x14ac:dyDescent="0.25">
      <c r="A1153" s="1" t="s">
        <v>4011</v>
      </c>
      <c r="B1153" s="1" t="s">
        <v>31</v>
      </c>
      <c r="C1153" s="22" t="s">
        <v>3957</v>
      </c>
      <c r="D1153" s="13" t="s">
        <v>146</v>
      </c>
      <c r="E1153" s="13" t="s">
        <v>146</v>
      </c>
      <c r="F1153" s="11" t="s">
        <v>4265</v>
      </c>
      <c r="G1153" s="1" t="s">
        <v>4266</v>
      </c>
      <c r="H1153" s="1" t="s">
        <v>102</v>
      </c>
      <c r="I1153" s="1" t="s">
        <v>4267</v>
      </c>
      <c r="J1153" s="2">
        <v>0</v>
      </c>
      <c r="K1153" s="2">
        <v>206000</v>
      </c>
      <c r="L1153" s="2">
        <v>206000</v>
      </c>
      <c r="M1153" s="2">
        <v>5572.9480000000003</v>
      </c>
      <c r="N1153" s="6">
        <f t="shared" si="17"/>
        <v>2.7053145631067962E-2</v>
      </c>
      <c r="O1153" s="2">
        <v>0</v>
      </c>
      <c r="P1153" s="2">
        <v>0</v>
      </c>
    </row>
    <row r="1154" spans="1:16" ht="30" x14ac:dyDescent="0.25">
      <c r="A1154" s="1" t="s">
        <v>4011</v>
      </c>
      <c r="B1154" s="1" t="s">
        <v>31</v>
      </c>
      <c r="C1154" s="22" t="s">
        <v>3957</v>
      </c>
      <c r="D1154" s="13" t="s">
        <v>146</v>
      </c>
      <c r="E1154" s="13" t="s">
        <v>146</v>
      </c>
      <c r="F1154" s="11" t="s">
        <v>940</v>
      </c>
      <c r="G1154" s="1" t="s">
        <v>941</v>
      </c>
      <c r="H1154" s="1" t="s">
        <v>32</v>
      </c>
      <c r="I1154" s="1" t="s">
        <v>32</v>
      </c>
      <c r="J1154" s="2">
        <v>3720500</v>
      </c>
      <c r="K1154" s="2">
        <v>1281510</v>
      </c>
      <c r="L1154" s="2">
        <v>1281510</v>
      </c>
      <c r="M1154" s="2">
        <v>20912.787</v>
      </c>
      <c r="N1154" s="6">
        <f t="shared" si="17"/>
        <v>1.6318863684247488E-2</v>
      </c>
      <c r="O1154" s="2">
        <v>5085000</v>
      </c>
      <c r="P1154" s="2">
        <v>10634000</v>
      </c>
    </row>
    <row r="1155" spans="1:16" x14ac:dyDescent="0.25">
      <c r="A1155" s="1" t="s">
        <v>4011</v>
      </c>
      <c r="B1155" s="1" t="s">
        <v>31</v>
      </c>
      <c r="C1155" s="22" t="s">
        <v>3957</v>
      </c>
      <c r="D1155" s="13" t="s">
        <v>119</v>
      </c>
      <c r="E1155" s="13" t="s">
        <v>2406</v>
      </c>
      <c r="F1155" s="11" t="s">
        <v>4575</v>
      </c>
      <c r="G1155" s="1" t="s">
        <v>4576</v>
      </c>
      <c r="H1155" s="1" t="s">
        <v>7</v>
      </c>
      <c r="I1155" s="1" t="s">
        <v>8</v>
      </c>
      <c r="J1155" s="2">
        <v>0</v>
      </c>
      <c r="K1155" s="2">
        <v>15000</v>
      </c>
      <c r="L1155" s="2">
        <v>15000</v>
      </c>
      <c r="M1155" s="2">
        <v>12651.569</v>
      </c>
      <c r="N1155" s="6">
        <f t="shared" si="17"/>
        <v>0.84343793333333328</v>
      </c>
      <c r="O1155" s="2">
        <v>0</v>
      </c>
      <c r="P1155" s="2">
        <v>0</v>
      </c>
    </row>
    <row r="1156" spans="1:16" ht="30" x14ac:dyDescent="0.25">
      <c r="A1156" s="1" t="s">
        <v>4011</v>
      </c>
      <c r="B1156" s="1" t="s">
        <v>31</v>
      </c>
      <c r="C1156" s="22" t="s">
        <v>3957</v>
      </c>
      <c r="D1156" s="13" t="s">
        <v>146</v>
      </c>
      <c r="E1156" s="13" t="s">
        <v>2404</v>
      </c>
      <c r="F1156" s="11" t="s">
        <v>942</v>
      </c>
      <c r="G1156" s="1" t="s">
        <v>943</v>
      </c>
      <c r="H1156" s="1" t="s">
        <v>32</v>
      </c>
      <c r="I1156" s="1" t="s">
        <v>944</v>
      </c>
      <c r="J1156" s="2">
        <v>519807</v>
      </c>
      <c r="K1156" s="2">
        <v>16000</v>
      </c>
      <c r="L1156" s="2">
        <v>16000</v>
      </c>
      <c r="M1156" s="2">
        <v>15443.296</v>
      </c>
      <c r="N1156" s="6">
        <f t="shared" si="17"/>
        <v>0.96520600000000001</v>
      </c>
      <c r="O1156" s="2">
        <v>1773000</v>
      </c>
      <c r="P1156" s="2">
        <v>1411000</v>
      </c>
    </row>
    <row r="1157" spans="1:16" ht="30" x14ac:dyDescent="0.25">
      <c r="A1157" s="1" t="s">
        <v>4011</v>
      </c>
      <c r="B1157" s="1" t="s">
        <v>31</v>
      </c>
      <c r="C1157" s="22" t="s">
        <v>3957</v>
      </c>
      <c r="D1157" s="13" t="s">
        <v>115</v>
      </c>
      <c r="E1157" s="13" t="s">
        <v>115</v>
      </c>
      <c r="F1157" s="11" t="s">
        <v>2248</v>
      </c>
      <c r="G1157" s="1" t="s">
        <v>5276</v>
      </c>
      <c r="H1157" s="1" t="s">
        <v>102</v>
      </c>
      <c r="I1157" s="1" t="s">
        <v>2249</v>
      </c>
      <c r="J1157" s="2">
        <v>15945</v>
      </c>
      <c r="K1157" s="2">
        <v>140945</v>
      </c>
      <c r="L1157" s="2">
        <v>140945</v>
      </c>
      <c r="M1157" s="2">
        <v>31339.416000000001</v>
      </c>
      <c r="N1157" s="6">
        <f t="shared" ref="N1157:N1220" si="18">IF(K1157=0,"-",M1157/K1157)</f>
        <v>0.2223520947887474</v>
      </c>
      <c r="O1157" s="2">
        <v>0</v>
      </c>
      <c r="P1157" s="2">
        <v>0</v>
      </c>
    </row>
    <row r="1158" spans="1:16" ht="30" x14ac:dyDescent="0.25">
      <c r="A1158" s="1" t="s">
        <v>4011</v>
      </c>
      <c r="B1158" s="1" t="s">
        <v>31</v>
      </c>
      <c r="C1158" s="22" t="s">
        <v>3957</v>
      </c>
      <c r="D1158" s="13" t="s">
        <v>124</v>
      </c>
      <c r="E1158" s="13" t="s">
        <v>2413</v>
      </c>
      <c r="F1158" s="11" t="s">
        <v>945</v>
      </c>
      <c r="G1158" s="1" t="s">
        <v>946</v>
      </c>
      <c r="H1158" s="1" t="s">
        <v>32</v>
      </c>
      <c r="I1158" s="1" t="s">
        <v>947</v>
      </c>
      <c r="J1158" s="2">
        <v>7126352</v>
      </c>
      <c r="K1158" s="2">
        <v>12723150</v>
      </c>
      <c r="L1158" s="2">
        <v>12723150</v>
      </c>
      <c r="M1158" s="2">
        <v>5115793.1559999995</v>
      </c>
      <c r="N1158" s="6">
        <f t="shared" si="18"/>
        <v>0.40208542349968363</v>
      </c>
      <c r="O1158" s="2">
        <v>4800000</v>
      </c>
      <c r="P1158" s="2">
        <v>589000</v>
      </c>
    </row>
    <row r="1159" spans="1:16" ht="30" x14ac:dyDescent="0.25">
      <c r="A1159" s="1" t="s">
        <v>4011</v>
      </c>
      <c r="B1159" s="1" t="s">
        <v>31</v>
      </c>
      <c r="C1159" s="22" t="s">
        <v>3957</v>
      </c>
      <c r="D1159" s="13" t="s">
        <v>137</v>
      </c>
      <c r="E1159" s="13" t="s">
        <v>2429</v>
      </c>
      <c r="F1159" s="11" t="s">
        <v>5277</v>
      </c>
      <c r="G1159" s="1" t="s">
        <v>5278</v>
      </c>
      <c r="H1159" s="1" t="s">
        <v>211</v>
      </c>
      <c r="I1159" s="1" t="s">
        <v>212</v>
      </c>
      <c r="J1159" s="2">
        <v>0</v>
      </c>
      <c r="K1159" s="2">
        <v>12000</v>
      </c>
      <c r="L1159" s="2">
        <v>12000</v>
      </c>
      <c r="M1159" s="2">
        <v>20.838999999999999</v>
      </c>
      <c r="N1159" s="6">
        <f t="shared" si="18"/>
        <v>1.7365833333333333E-3</v>
      </c>
      <c r="O1159" s="2">
        <v>0</v>
      </c>
      <c r="P1159" s="2">
        <v>0</v>
      </c>
    </row>
    <row r="1160" spans="1:16" ht="30" x14ac:dyDescent="0.25">
      <c r="A1160" s="1" t="s">
        <v>4011</v>
      </c>
      <c r="B1160" s="1" t="s">
        <v>31</v>
      </c>
      <c r="C1160" s="22" t="s">
        <v>3957</v>
      </c>
      <c r="D1160" s="13" t="s">
        <v>146</v>
      </c>
      <c r="E1160" s="13" t="s">
        <v>146</v>
      </c>
      <c r="F1160" s="11" t="s">
        <v>949</v>
      </c>
      <c r="G1160" s="1" t="s">
        <v>950</v>
      </c>
      <c r="H1160" s="1" t="s">
        <v>32</v>
      </c>
      <c r="I1160" s="1" t="s">
        <v>951</v>
      </c>
      <c r="J1160" s="2">
        <v>8710222</v>
      </c>
      <c r="K1160" s="2">
        <v>4286000</v>
      </c>
      <c r="L1160" s="2">
        <v>4286000</v>
      </c>
      <c r="M1160" s="2">
        <v>2031624.5189999999</v>
      </c>
      <c r="N1160" s="6">
        <f t="shared" si="18"/>
        <v>0.47401412015865607</v>
      </c>
      <c r="O1160" s="2">
        <v>12521000</v>
      </c>
      <c r="P1160" s="2">
        <v>0</v>
      </c>
    </row>
    <row r="1161" spans="1:16" ht="30" x14ac:dyDescent="0.25">
      <c r="A1161" s="1" t="s">
        <v>4011</v>
      </c>
      <c r="B1161" s="1" t="s">
        <v>31</v>
      </c>
      <c r="C1161" s="22" t="s">
        <v>3957</v>
      </c>
      <c r="D1161" s="13" t="s">
        <v>146</v>
      </c>
      <c r="E1161" s="13" t="s">
        <v>146</v>
      </c>
      <c r="F1161" s="11" t="s">
        <v>952</v>
      </c>
      <c r="G1161" s="1" t="s">
        <v>953</v>
      </c>
      <c r="H1161" s="1" t="s">
        <v>32</v>
      </c>
      <c r="I1161" s="1" t="s">
        <v>951</v>
      </c>
      <c r="J1161" s="2">
        <v>86794</v>
      </c>
      <c r="K1161" s="2">
        <v>127390</v>
      </c>
      <c r="L1161" s="2">
        <v>127390</v>
      </c>
      <c r="M1161" s="2">
        <v>42179.733999999997</v>
      </c>
      <c r="N1161" s="6">
        <f t="shared" si="18"/>
        <v>0.33110710416830202</v>
      </c>
      <c r="O1161" s="2">
        <v>313000</v>
      </c>
      <c r="P1161" s="2">
        <v>313000</v>
      </c>
    </row>
    <row r="1162" spans="1:16" x14ac:dyDescent="0.25">
      <c r="A1162" s="1" t="s">
        <v>4011</v>
      </c>
      <c r="B1162" s="1" t="s">
        <v>31</v>
      </c>
      <c r="C1162" s="22" t="s">
        <v>3957</v>
      </c>
      <c r="D1162" s="13" t="s">
        <v>118</v>
      </c>
      <c r="E1162" s="13" t="s">
        <v>118</v>
      </c>
      <c r="F1162" s="11" t="s">
        <v>3414</v>
      </c>
      <c r="G1162" s="1" t="s">
        <v>5279</v>
      </c>
      <c r="H1162" s="1" t="s">
        <v>211</v>
      </c>
      <c r="I1162" s="1" t="s">
        <v>215</v>
      </c>
      <c r="J1162" s="2">
        <v>180710</v>
      </c>
      <c r="K1162" s="2">
        <v>431710</v>
      </c>
      <c r="L1162" s="2">
        <v>431710</v>
      </c>
      <c r="M1162" s="2">
        <v>175599.954</v>
      </c>
      <c r="N1162" s="6">
        <f t="shared" si="18"/>
        <v>0.40675442774084453</v>
      </c>
      <c r="O1162" s="2">
        <v>7952000</v>
      </c>
      <c r="P1162" s="2">
        <v>11141000</v>
      </c>
    </row>
    <row r="1163" spans="1:16" x14ac:dyDescent="0.25">
      <c r="A1163" s="1" t="s">
        <v>4011</v>
      </c>
      <c r="B1163" s="1" t="s">
        <v>31</v>
      </c>
      <c r="C1163" s="22" t="s">
        <v>3957</v>
      </c>
      <c r="D1163" s="13" t="s">
        <v>119</v>
      </c>
      <c r="E1163" s="13" t="s">
        <v>2406</v>
      </c>
      <c r="F1163" s="11" t="s">
        <v>4577</v>
      </c>
      <c r="G1163" s="1" t="s">
        <v>4578</v>
      </c>
      <c r="H1163" s="1" t="s">
        <v>32</v>
      </c>
      <c r="I1163" s="1" t="s">
        <v>947</v>
      </c>
      <c r="J1163" s="2">
        <v>0</v>
      </c>
      <c r="K1163" s="2">
        <v>191000</v>
      </c>
      <c r="L1163" s="2">
        <v>191000</v>
      </c>
      <c r="M1163" s="2">
        <v>4186.835</v>
      </c>
      <c r="N1163" s="6">
        <f t="shared" si="18"/>
        <v>2.1920602094240838E-2</v>
      </c>
      <c r="O1163" s="2">
        <v>0</v>
      </c>
      <c r="P1163" s="2">
        <v>0</v>
      </c>
    </row>
    <row r="1164" spans="1:16" ht="30" x14ac:dyDescent="0.25">
      <c r="A1164" s="1" t="s">
        <v>4011</v>
      </c>
      <c r="B1164" s="1" t="s">
        <v>31</v>
      </c>
      <c r="C1164" s="22" t="s">
        <v>3957</v>
      </c>
      <c r="D1164" s="13" t="s">
        <v>146</v>
      </c>
      <c r="E1164" s="13" t="s">
        <v>146</v>
      </c>
      <c r="F1164" s="11" t="s">
        <v>4268</v>
      </c>
      <c r="G1164" s="1" t="s">
        <v>4269</v>
      </c>
      <c r="H1164" s="1" t="s">
        <v>32</v>
      </c>
      <c r="I1164" s="1" t="s">
        <v>32</v>
      </c>
      <c r="J1164" s="2">
        <v>0</v>
      </c>
      <c r="K1164" s="2">
        <v>37800</v>
      </c>
      <c r="L1164" s="2">
        <v>37800</v>
      </c>
      <c r="M1164" s="2">
        <v>5751.3919999999998</v>
      </c>
      <c r="N1164" s="6">
        <f t="shared" si="18"/>
        <v>0.15215322751322752</v>
      </c>
      <c r="O1164" s="2">
        <v>0</v>
      </c>
      <c r="P1164" s="2">
        <v>0</v>
      </c>
    </row>
    <row r="1165" spans="1:16" ht="30" x14ac:dyDescent="0.25">
      <c r="A1165" s="1" t="s">
        <v>4011</v>
      </c>
      <c r="B1165" s="1" t="s">
        <v>31</v>
      </c>
      <c r="C1165" s="22" t="s">
        <v>3957</v>
      </c>
      <c r="D1165" s="13" t="s">
        <v>146</v>
      </c>
      <c r="E1165" s="13" t="s">
        <v>146</v>
      </c>
      <c r="F1165" s="11" t="s">
        <v>4270</v>
      </c>
      <c r="G1165" s="1" t="s">
        <v>4271</v>
      </c>
      <c r="H1165" s="1" t="s">
        <v>32</v>
      </c>
      <c r="I1165" s="1" t="s">
        <v>4272</v>
      </c>
      <c r="J1165" s="2">
        <v>0</v>
      </c>
      <c r="K1165" s="2">
        <v>4000</v>
      </c>
      <c r="L1165" s="2">
        <v>4000</v>
      </c>
      <c r="M1165" s="2">
        <v>1996.8320000000001</v>
      </c>
      <c r="N1165" s="6">
        <f t="shared" si="18"/>
        <v>0.49920800000000004</v>
      </c>
      <c r="O1165" s="2">
        <v>0</v>
      </c>
      <c r="P1165" s="2">
        <v>0</v>
      </c>
    </row>
    <row r="1166" spans="1:16" ht="30" x14ac:dyDescent="0.25">
      <c r="A1166" s="1" t="s">
        <v>4011</v>
      </c>
      <c r="B1166" s="1" t="s">
        <v>31</v>
      </c>
      <c r="C1166" s="22" t="s">
        <v>3957</v>
      </c>
      <c r="D1166" s="13" t="s">
        <v>146</v>
      </c>
      <c r="E1166" s="13" t="s">
        <v>2404</v>
      </c>
      <c r="F1166" s="11" t="s">
        <v>1927</v>
      </c>
      <c r="G1166" s="1" t="s">
        <v>1928</v>
      </c>
      <c r="H1166" s="1" t="s">
        <v>102</v>
      </c>
      <c r="I1166" s="1" t="s">
        <v>2697</v>
      </c>
      <c r="J1166" s="2">
        <v>1339380</v>
      </c>
      <c r="K1166" s="2">
        <v>1260000</v>
      </c>
      <c r="L1166" s="2">
        <v>1260000</v>
      </c>
      <c r="M1166" s="2">
        <v>18756.496999999999</v>
      </c>
      <c r="N1166" s="6">
        <f t="shared" si="18"/>
        <v>1.4886108730158729E-2</v>
      </c>
      <c r="O1166" s="2">
        <v>1244000</v>
      </c>
      <c r="P1166" s="2">
        <v>199000</v>
      </c>
    </row>
    <row r="1167" spans="1:16" ht="30" x14ac:dyDescent="0.25">
      <c r="A1167" s="1" t="s">
        <v>4011</v>
      </c>
      <c r="B1167" s="1" t="s">
        <v>31</v>
      </c>
      <c r="C1167" s="22" t="s">
        <v>3957</v>
      </c>
      <c r="D1167" s="13" t="s">
        <v>121</v>
      </c>
      <c r="E1167" s="13" t="s">
        <v>121</v>
      </c>
      <c r="F1167" s="11" t="s">
        <v>954</v>
      </c>
      <c r="G1167" s="1" t="s">
        <v>955</v>
      </c>
      <c r="H1167" s="1" t="s">
        <v>32</v>
      </c>
      <c r="I1167" s="1" t="s">
        <v>32</v>
      </c>
      <c r="J1167" s="2">
        <v>1020480</v>
      </c>
      <c r="K1167" s="2">
        <v>0</v>
      </c>
      <c r="L1167" s="2">
        <v>0</v>
      </c>
      <c r="M1167" s="2">
        <v>0</v>
      </c>
      <c r="N1167" s="6" t="str">
        <f t="shared" si="18"/>
        <v>-</v>
      </c>
      <c r="O1167" s="2">
        <v>0</v>
      </c>
      <c r="P1167" s="2">
        <v>0</v>
      </c>
    </row>
    <row r="1168" spans="1:16" ht="30" x14ac:dyDescent="0.25">
      <c r="A1168" s="1" t="s">
        <v>4011</v>
      </c>
      <c r="B1168" s="1" t="s">
        <v>31</v>
      </c>
      <c r="C1168" s="22" t="s">
        <v>3957</v>
      </c>
      <c r="D1168" s="13" t="s">
        <v>146</v>
      </c>
      <c r="E1168" s="13" t="s">
        <v>146</v>
      </c>
      <c r="F1168" s="11" t="s">
        <v>956</v>
      </c>
      <c r="G1168" s="1" t="s">
        <v>957</v>
      </c>
      <c r="H1168" s="1" t="s">
        <v>211</v>
      </c>
      <c r="I1168" s="1" t="s">
        <v>958</v>
      </c>
      <c r="J1168" s="2">
        <v>42163</v>
      </c>
      <c r="K1168" s="2">
        <v>336000</v>
      </c>
      <c r="L1168" s="2">
        <v>336000</v>
      </c>
      <c r="M1168" s="2">
        <v>235860.01</v>
      </c>
      <c r="N1168" s="6">
        <f t="shared" si="18"/>
        <v>0.70196431547619054</v>
      </c>
      <c r="O1168" s="2">
        <v>0</v>
      </c>
      <c r="P1168" s="2">
        <v>0</v>
      </c>
    </row>
    <row r="1169" spans="1:16" ht="105" x14ac:dyDescent="0.25">
      <c r="A1169" s="1" t="s">
        <v>4011</v>
      </c>
      <c r="B1169" s="1" t="s">
        <v>31</v>
      </c>
      <c r="C1169" s="22" t="s">
        <v>3957</v>
      </c>
      <c r="D1169" s="13" t="s">
        <v>119</v>
      </c>
      <c r="E1169" s="13" t="s">
        <v>2412</v>
      </c>
      <c r="F1169" s="11" t="s">
        <v>4579</v>
      </c>
      <c r="G1169" s="1" t="s">
        <v>4580</v>
      </c>
      <c r="H1169" s="1" t="s">
        <v>102</v>
      </c>
      <c r="I1169" s="1" t="s">
        <v>4581</v>
      </c>
      <c r="J1169" s="2">
        <v>0</v>
      </c>
      <c r="K1169" s="2">
        <v>154500</v>
      </c>
      <c r="L1169" s="2">
        <v>154500</v>
      </c>
      <c r="M1169" s="2">
        <v>139285.90300000002</v>
      </c>
      <c r="N1169" s="6">
        <f t="shared" si="18"/>
        <v>0.90152688025889982</v>
      </c>
      <c r="O1169" s="2">
        <v>0</v>
      </c>
      <c r="P1169" s="2">
        <v>0</v>
      </c>
    </row>
    <row r="1170" spans="1:16" ht="30" x14ac:dyDescent="0.25">
      <c r="A1170" s="1" t="s">
        <v>4011</v>
      </c>
      <c r="B1170" s="1" t="s">
        <v>31</v>
      </c>
      <c r="C1170" s="22" t="s">
        <v>3957</v>
      </c>
      <c r="D1170" s="13" t="s">
        <v>115</v>
      </c>
      <c r="E1170" s="13" t="s">
        <v>115</v>
      </c>
      <c r="F1170" s="11" t="s">
        <v>959</v>
      </c>
      <c r="G1170" s="1" t="s">
        <v>960</v>
      </c>
      <c r="H1170" s="1" t="s">
        <v>211</v>
      </c>
      <c r="I1170" s="1" t="s">
        <v>215</v>
      </c>
      <c r="J1170" s="2">
        <v>361420</v>
      </c>
      <c r="K1170" s="2">
        <v>524000</v>
      </c>
      <c r="L1170" s="2">
        <v>524000</v>
      </c>
      <c r="M1170" s="2">
        <v>261653.84899999999</v>
      </c>
      <c r="N1170" s="6">
        <f t="shared" si="18"/>
        <v>0.49933940648854958</v>
      </c>
      <c r="O1170" s="2">
        <v>187000</v>
      </c>
      <c r="P1170" s="2">
        <v>0</v>
      </c>
    </row>
    <row r="1171" spans="1:16" ht="30" x14ac:dyDescent="0.25">
      <c r="A1171" s="1" t="s">
        <v>4011</v>
      </c>
      <c r="B1171" s="1" t="s">
        <v>31</v>
      </c>
      <c r="C1171" s="22" t="s">
        <v>3957</v>
      </c>
      <c r="D1171" s="13" t="s">
        <v>137</v>
      </c>
      <c r="E1171" s="13" t="s">
        <v>2431</v>
      </c>
      <c r="F1171" s="11" t="s">
        <v>961</v>
      </c>
      <c r="G1171" s="1" t="s">
        <v>962</v>
      </c>
      <c r="H1171" s="1" t="s">
        <v>211</v>
      </c>
      <c r="I1171" s="1" t="s">
        <v>288</v>
      </c>
      <c r="J1171" s="2">
        <v>956700</v>
      </c>
      <c r="K1171" s="2">
        <v>700000</v>
      </c>
      <c r="L1171" s="2">
        <v>700000</v>
      </c>
      <c r="M1171" s="2">
        <v>325316.61599999998</v>
      </c>
      <c r="N1171" s="6">
        <f t="shared" si="18"/>
        <v>0.46473802285714283</v>
      </c>
      <c r="O1171" s="2">
        <v>300000</v>
      </c>
      <c r="P1171" s="2">
        <v>670000</v>
      </c>
    </row>
    <row r="1172" spans="1:16" x14ac:dyDescent="0.25">
      <c r="A1172" s="1" t="s">
        <v>4011</v>
      </c>
      <c r="B1172" s="1" t="s">
        <v>31</v>
      </c>
      <c r="C1172" s="22" t="s">
        <v>3957</v>
      </c>
      <c r="D1172" s="13" t="s">
        <v>121</v>
      </c>
      <c r="E1172" s="13" t="s">
        <v>121</v>
      </c>
      <c r="F1172" s="11" t="s">
        <v>2651</v>
      </c>
      <c r="G1172" s="1" t="s">
        <v>3439</v>
      </c>
      <c r="H1172" s="1" t="s">
        <v>32</v>
      </c>
      <c r="I1172" s="1" t="s">
        <v>32</v>
      </c>
      <c r="J1172" s="2">
        <v>340893</v>
      </c>
      <c r="K1172" s="2">
        <v>186000</v>
      </c>
      <c r="L1172" s="2">
        <v>186000</v>
      </c>
      <c r="M1172" s="2">
        <v>0</v>
      </c>
      <c r="N1172" s="6">
        <f t="shared" si="18"/>
        <v>0</v>
      </c>
      <c r="O1172" s="2">
        <v>296000</v>
      </c>
      <c r="P1172" s="2">
        <v>0</v>
      </c>
    </row>
    <row r="1173" spans="1:16" ht="30" x14ac:dyDescent="0.25">
      <c r="A1173" s="1" t="s">
        <v>4011</v>
      </c>
      <c r="B1173" s="1" t="s">
        <v>31</v>
      </c>
      <c r="C1173" s="22" t="s">
        <v>3957</v>
      </c>
      <c r="D1173" s="13" t="s">
        <v>121</v>
      </c>
      <c r="E1173" s="13" t="s">
        <v>121</v>
      </c>
      <c r="F1173" s="11" t="s">
        <v>2250</v>
      </c>
      <c r="G1173" s="1" t="s">
        <v>2251</v>
      </c>
      <c r="H1173" s="1" t="s">
        <v>32</v>
      </c>
      <c r="I1173" s="1" t="s">
        <v>101</v>
      </c>
      <c r="J1173" s="2">
        <v>159450</v>
      </c>
      <c r="K1173" s="2">
        <v>1060450</v>
      </c>
      <c r="L1173" s="2">
        <v>1060450</v>
      </c>
      <c r="M1173" s="2">
        <v>3475.6880000000001</v>
      </c>
      <c r="N1173" s="6">
        <f t="shared" si="18"/>
        <v>3.2775595266160591E-3</v>
      </c>
      <c r="O1173" s="2">
        <v>5209000</v>
      </c>
      <c r="P1173" s="2">
        <v>6804000</v>
      </c>
    </row>
    <row r="1174" spans="1:16" ht="30" x14ac:dyDescent="0.25">
      <c r="A1174" s="1" t="s">
        <v>4011</v>
      </c>
      <c r="B1174" s="1" t="s">
        <v>31</v>
      </c>
      <c r="C1174" s="22" t="s">
        <v>3957</v>
      </c>
      <c r="D1174" s="13" t="s">
        <v>146</v>
      </c>
      <c r="E1174" s="13" t="s">
        <v>2415</v>
      </c>
      <c r="F1174" s="11" t="s">
        <v>4273</v>
      </c>
      <c r="G1174" s="1" t="s">
        <v>4274</v>
      </c>
      <c r="H1174" s="1" t="s">
        <v>32</v>
      </c>
      <c r="I1174" s="1" t="s">
        <v>32</v>
      </c>
      <c r="J1174" s="2">
        <v>0</v>
      </c>
      <c r="K1174" s="2">
        <v>41000</v>
      </c>
      <c r="L1174" s="2">
        <v>41000</v>
      </c>
      <c r="M1174" s="2">
        <v>20489.179</v>
      </c>
      <c r="N1174" s="6">
        <f t="shared" si="18"/>
        <v>0.49973607317073171</v>
      </c>
      <c r="O1174" s="2">
        <v>0</v>
      </c>
      <c r="P1174" s="2">
        <v>0</v>
      </c>
    </row>
    <row r="1175" spans="1:16" ht="30" x14ac:dyDescent="0.25">
      <c r="A1175" s="1" t="s">
        <v>4011</v>
      </c>
      <c r="B1175" s="1" t="s">
        <v>31</v>
      </c>
      <c r="C1175" s="22" t="s">
        <v>3957</v>
      </c>
      <c r="D1175" s="13" t="s">
        <v>124</v>
      </c>
      <c r="E1175" s="13" t="s">
        <v>2413</v>
      </c>
      <c r="F1175" s="11" t="s">
        <v>4275</v>
      </c>
      <c r="G1175" s="1" t="s">
        <v>4276</v>
      </c>
      <c r="H1175" s="1" t="s">
        <v>211</v>
      </c>
      <c r="I1175" s="1" t="s">
        <v>215</v>
      </c>
      <c r="J1175" s="2">
        <v>0</v>
      </c>
      <c r="K1175" s="2">
        <v>330000</v>
      </c>
      <c r="L1175" s="2">
        <v>330000</v>
      </c>
      <c r="M1175" s="2">
        <v>0</v>
      </c>
      <c r="N1175" s="6">
        <f t="shared" si="18"/>
        <v>0</v>
      </c>
      <c r="O1175" s="2">
        <v>0</v>
      </c>
      <c r="P1175" s="2">
        <v>0</v>
      </c>
    </row>
    <row r="1176" spans="1:16" x14ac:dyDescent="0.25">
      <c r="A1176" s="1" t="s">
        <v>4011</v>
      </c>
      <c r="B1176" s="1" t="s">
        <v>31</v>
      </c>
      <c r="C1176" s="22" t="s">
        <v>3957</v>
      </c>
      <c r="D1176" s="13" t="s">
        <v>121</v>
      </c>
      <c r="E1176" s="13" t="s">
        <v>121</v>
      </c>
      <c r="F1176" s="11" t="s">
        <v>963</v>
      </c>
      <c r="G1176" s="1" t="s">
        <v>964</v>
      </c>
      <c r="H1176" s="1" t="s">
        <v>32</v>
      </c>
      <c r="I1176" s="1" t="s">
        <v>32</v>
      </c>
      <c r="J1176" s="2">
        <v>8627221</v>
      </c>
      <c r="K1176" s="2">
        <v>8956000</v>
      </c>
      <c r="L1176" s="2">
        <v>8956000</v>
      </c>
      <c r="M1176" s="2">
        <v>8867980.3249999993</v>
      </c>
      <c r="N1176" s="6">
        <f t="shared" si="18"/>
        <v>0.99017198805270201</v>
      </c>
      <c r="O1176" s="2">
        <v>6500000</v>
      </c>
      <c r="P1176" s="2">
        <v>0</v>
      </c>
    </row>
    <row r="1177" spans="1:16" ht="75" x14ac:dyDescent="0.25">
      <c r="A1177" s="1" t="s">
        <v>4011</v>
      </c>
      <c r="B1177" s="1" t="s">
        <v>31</v>
      </c>
      <c r="C1177" s="22" t="s">
        <v>3957</v>
      </c>
      <c r="D1177" s="13" t="s">
        <v>150</v>
      </c>
      <c r="E1177" s="13" t="s">
        <v>2421</v>
      </c>
      <c r="F1177" s="11" t="s">
        <v>965</v>
      </c>
      <c r="G1177" s="1" t="s">
        <v>966</v>
      </c>
      <c r="H1177" s="1" t="s">
        <v>102</v>
      </c>
      <c r="I1177" s="1" t="s">
        <v>1929</v>
      </c>
      <c r="J1177" s="2">
        <v>4483846</v>
      </c>
      <c r="K1177" s="2">
        <v>80000</v>
      </c>
      <c r="L1177" s="2">
        <v>80000</v>
      </c>
      <c r="M1177" s="2">
        <v>0</v>
      </c>
      <c r="N1177" s="6">
        <f t="shared" si="18"/>
        <v>0</v>
      </c>
      <c r="O1177" s="2">
        <v>10000000</v>
      </c>
      <c r="P1177" s="2">
        <v>14720000</v>
      </c>
    </row>
    <row r="1178" spans="1:16" ht="30" x14ac:dyDescent="0.25">
      <c r="A1178" s="1" t="s">
        <v>4011</v>
      </c>
      <c r="B1178" s="1" t="s">
        <v>31</v>
      </c>
      <c r="C1178" s="22" t="s">
        <v>3957</v>
      </c>
      <c r="D1178" s="13" t="s">
        <v>115</v>
      </c>
      <c r="E1178" s="13" t="s">
        <v>115</v>
      </c>
      <c r="F1178" s="11" t="s">
        <v>1930</v>
      </c>
      <c r="G1178" s="1" t="s">
        <v>3431</v>
      </c>
      <c r="H1178" s="1" t="s">
        <v>211</v>
      </c>
      <c r="I1178" s="1" t="s">
        <v>212</v>
      </c>
      <c r="J1178" s="2">
        <v>53150</v>
      </c>
      <c r="K1178" s="2">
        <v>111000</v>
      </c>
      <c r="L1178" s="2">
        <v>111000</v>
      </c>
      <c r="M1178" s="2">
        <v>0</v>
      </c>
      <c r="N1178" s="6">
        <f t="shared" si="18"/>
        <v>0</v>
      </c>
      <c r="O1178" s="2">
        <v>3459000</v>
      </c>
      <c r="P1178" s="2">
        <v>2303000</v>
      </c>
    </row>
    <row r="1179" spans="1:16" ht="30" x14ac:dyDescent="0.25">
      <c r="A1179" s="1" t="s">
        <v>4011</v>
      </c>
      <c r="B1179" s="1" t="s">
        <v>31</v>
      </c>
      <c r="C1179" s="22" t="s">
        <v>3957</v>
      </c>
      <c r="D1179" s="13" t="s">
        <v>146</v>
      </c>
      <c r="E1179" s="13" t="s">
        <v>146</v>
      </c>
      <c r="F1179" s="11" t="s">
        <v>4983</v>
      </c>
      <c r="G1179" s="1" t="s">
        <v>4984</v>
      </c>
      <c r="H1179" s="1" t="s">
        <v>32</v>
      </c>
      <c r="I1179" s="1" t="s">
        <v>216</v>
      </c>
      <c r="J1179" s="2">
        <v>0</v>
      </c>
      <c r="K1179" s="2">
        <v>955000</v>
      </c>
      <c r="L1179" s="2">
        <v>955000</v>
      </c>
      <c r="M1179" s="2">
        <v>943407.22</v>
      </c>
      <c r="N1179" s="6">
        <f t="shared" si="18"/>
        <v>0.98786096335078533</v>
      </c>
      <c r="O1179" s="2">
        <v>0</v>
      </c>
      <c r="P1179" s="2">
        <v>0</v>
      </c>
    </row>
    <row r="1180" spans="1:16" ht="30" x14ac:dyDescent="0.25">
      <c r="A1180" s="1" t="s">
        <v>4011</v>
      </c>
      <c r="B1180" s="1" t="s">
        <v>31</v>
      </c>
      <c r="C1180" s="22" t="s">
        <v>3957</v>
      </c>
      <c r="D1180" s="13" t="s">
        <v>146</v>
      </c>
      <c r="E1180" s="13" t="s">
        <v>146</v>
      </c>
      <c r="F1180" s="11" t="s">
        <v>967</v>
      </c>
      <c r="G1180" s="1" t="s">
        <v>968</v>
      </c>
      <c r="H1180" s="1" t="s">
        <v>32</v>
      </c>
      <c r="I1180" s="1" t="s">
        <v>327</v>
      </c>
      <c r="J1180" s="2">
        <v>113811</v>
      </c>
      <c r="K1180" s="2">
        <v>1178000</v>
      </c>
      <c r="L1180" s="2">
        <v>1178000</v>
      </c>
      <c r="M1180" s="2">
        <v>533403.83600000001</v>
      </c>
      <c r="N1180" s="6">
        <f t="shared" si="18"/>
        <v>0.45280461460101867</v>
      </c>
      <c r="O1180" s="2">
        <v>0</v>
      </c>
      <c r="P1180" s="2">
        <v>0</v>
      </c>
    </row>
    <row r="1181" spans="1:16" ht="45" x14ac:dyDescent="0.25">
      <c r="A1181" s="1" t="s">
        <v>4011</v>
      </c>
      <c r="B1181" s="1" t="s">
        <v>31</v>
      </c>
      <c r="C1181" s="22" t="s">
        <v>3957</v>
      </c>
      <c r="D1181" s="13" t="s">
        <v>146</v>
      </c>
      <c r="E1181" s="13" t="s">
        <v>2417</v>
      </c>
      <c r="F1181" s="11" t="s">
        <v>4277</v>
      </c>
      <c r="G1181" s="1" t="s">
        <v>4278</v>
      </c>
      <c r="H1181" s="1" t="s">
        <v>32</v>
      </c>
      <c r="I1181" s="1" t="s">
        <v>4279</v>
      </c>
      <c r="J1181" s="2">
        <v>0</v>
      </c>
      <c r="K1181" s="2">
        <v>48000</v>
      </c>
      <c r="L1181" s="2">
        <v>48000</v>
      </c>
      <c r="M1181" s="2">
        <v>0</v>
      </c>
      <c r="N1181" s="6">
        <f t="shared" si="18"/>
        <v>0</v>
      </c>
      <c r="O1181" s="2">
        <v>0</v>
      </c>
      <c r="P1181" s="2">
        <v>0</v>
      </c>
    </row>
    <row r="1182" spans="1:16" ht="120" x14ac:dyDescent="0.25">
      <c r="A1182" s="1" t="s">
        <v>4011</v>
      </c>
      <c r="B1182" s="1" t="s">
        <v>31</v>
      </c>
      <c r="C1182" s="22" t="s">
        <v>3957</v>
      </c>
      <c r="D1182" s="13" t="s">
        <v>119</v>
      </c>
      <c r="E1182" s="13" t="s">
        <v>2406</v>
      </c>
      <c r="F1182" s="11" t="s">
        <v>4582</v>
      </c>
      <c r="G1182" s="1" t="s">
        <v>4583</v>
      </c>
      <c r="H1182" s="1" t="s">
        <v>102</v>
      </c>
      <c r="I1182" s="1" t="s">
        <v>969</v>
      </c>
      <c r="J1182" s="2">
        <v>0</v>
      </c>
      <c r="K1182" s="2">
        <v>86300</v>
      </c>
      <c r="L1182" s="2">
        <v>86300</v>
      </c>
      <c r="M1182" s="2">
        <v>52858.120999999999</v>
      </c>
      <c r="N1182" s="6">
        <f t="shared" si="18"/>
        <v>0.61249271147161066</v>
      </c>
      <c r="O1182" s="2">
        <v>0</v>
      </c>
      <c r="P1182" s="2">
        <v>0</v>
      </c>
    </row>
    <row r="1183" spans="1:16" ht="75" x14ac:dyDescent="0.25">
      <c r="A1183" s="1" t="s">
        <v>4011</v>
      </c>
      <c r="B1183" s="1" t="s">
        <v>31</v>
      </c>
      <c r="C1183" s="22" t="s">
        <v>3957</v>
      </c>
      <c r="D1183" s="13" t="s">
        <v>119</v>
      </c>
      <c r="E1183" s="13" t="s">
        <v>2412</v>
      </c>
      <c r="F1183" s="11" t="s">
        <v>970</v>
      </c>
      <c r="G1183" s="1" t="s">
        <v>971</v>
      </c>
      <c r="H1183" s="1" t="s">
        <v>102</v>
      </c>
      <c r="I1183" s="1" t="s">
        <v>1931</v>
      </c>
      <c r="J1183" s="2">
        <v>1843824</v>
      </c>
      <c r="K1183" s="2">
        <v>1290000</v>
      </c>
      <c r="L1183" s="2">
        <v>1290000</v>
      </c>
      <c r="M1183" s="2">
        <v>1063519.8229999999</v>
      </c>
      <c r="N1183" s="6">
        <f t="shared" si="18"/>
        <v>0.82443397131782936</v>
      </c>
      <c r="O1183" s="2">
        <v>0</v>
      </c>
      <c r="P1183" s="2">
        <v>0</v>
      </c>
    </row>
    <row r="1184" spans="1:16" x14ac:dyDescent="0.25">
      <c r="A1184" s="1" t="s">
        <v>4011</v>
      </c>
      <c r="B1184" s="1" t="s">
        <v>31</v>
      </c>
      <c r="C1184" s="22" t="s">
        <v>3957</v>
      </c>
      <c r="D1184" s="13" t="s">
        <v>137</v>
      </c>
      <c r="E1184" s="13" t="s">
        <v>2429</v>
      </c>
      <c r="F1184" s="11" t="s">
        <v>972</v>
      </c>
      <c r="G1184" s="1" t="s">
        <v>973</v>
      </c>
      <c r="H1184" s="1" t="s">
        <v>211</v>
      </c>
      <c r="I1184" s="1" t="s">
        <v>288</v>
      </c>
      <c r="J1184" s="2">
        <v>2268937</v>
      </c>
      <c r="K1184" s="2">
        <v>2380020</v>
      </c>
      <c r="L1184" s="2">
        <v>2380020</v>
      </c>
      <c r="M1184" s="2">
        <v>59850.504999999997</v>
      </c>
      <c r="N1184" s="6">
        <f t="shared" si="18"/>
        <v>2.5147059688574044E-2</v>
      </c>
      <c r="O1184" s="2">
        <v>5618000</v>
      </c>
      <c r="P1184" s="2">
        <v>8324000</v>
      </c>
    </row>
    <row r="1185" spans="1:16" ht="30" x14ac:dyDescent="0.25">
      <c r="A1185" s="1" t="s">
        <v>4011</v>
      </c>
      <c r="B1185" s="1" t="s">
        <v>31</v>
      </c>
      <c r="C1185" s="22" t="s">
        <v>3957</v>
      </c>
      <c r="D1185" s="13" t="s">
        <v>121</v>
      </c>
      <c r="E1185" s="13" t="s">
        <v>121</v>
      </c>
      <c r="F1185" s="11" t="s">
        <v>2252</v>
      </c>
      <c r="G1185" s="1" t="s">
        <v>2253</v>
      </c>
      <c r="H1185" s="1" t="s">
        <v>32</v>
      </c>
      <c r="I1185" s="1" t="s">
        <v>32</v>
      </c>
      <c r="J1185" s="2">
        <v>223230</v>
      </c>
      <c r="K1185" s="2">
        <v>272000</v>
      </c>
      <c r="L1185" s="2">
        <v>272000</v>
      </c>
      <c r="M1185" s="2">
        <v>0</v>
      </c>
      <c r="N1185" s="6">
        <f t="shared" si="18"/>
        <v>0</v>
      </c>
      <c r="O1185" s="2">
        <v>0</v>
      </c>
      <c r="P1185" s="2">
        <v>0</v>
      </c>
    </row>
    <row r="1186" spans="1:16" ht="30" x14ac:dyDescent="0.25">
      <c r="A1186" s="1" t="s">
        <v>4011</v>
      </c>
      <c r="B1186" s="1" t="s">
        <v>31</v>
      </c>
      <c r="C1186" s="22" t="s">
        <v>3957</v>
      </c>
      <c r="D1186" s="13" t="s">
        <v>115</v>
      </c>
      <c r="E1186" s="13" t="s">
        <v>115</v>
      </c>
      <c r="F1186" s="11" t="s">
        <v>4280</v>
      </c>
      <c r="G1186" s="1" t="s">
        <v>4281</v>
      </c>
      <c r="H1186" s="1" t="s">
        <v>32</v>
      </c>
      <c r="I1186" s="1" t="s">
        <v>216</v>
      </c>
      <c r="J1186" s="2">
        <v>0</v>
      </c>
      <c r="K1186" s="2">
        <v>81000</v>
      </c>
      <c r="L1186" s="2">
        <v>81000</v>
      </c>
      <c r="M1186" s="2">
        <v>0</v>
      </c>
      <c r="N1186" s="6">
        <f t="shared" si="18"/>
        <v>0</v>
      </c>
      <c r="O1186" s="2">
        <v>0</v>
      </c>
      <c r="P1186" s="2">
        <v>0</v>
      </c>
    </row>
    <row r="1187" spans="1:16" ht="30" x14ac:dyDescent="0.25">
      <c r="A1187" s="1" t="s">
        <v>4011</v>
      </c>
      <c r="B1187" s="1" t="s">
        <v>31</v>
      </c>
      <c r="C1187" s="22" t="s">
        <v>3957</v>
      </c>
      <c r="D1187" s="13" t="s">
        <v>146</v>
      </c>
      <c r="E1187" s="13" t="s">
        <v>146</v>
      </c>
      <c r="F1187" s="11" t="s">
        <v>974</v>
      </c>
      <c r="G1187" s="1" t="s">
        <v>975</v>
      </c>
      <c r="H1187" s="1" t="s">
        <v>102</v>
      </c>
      <c r="I1187" s="1" t="s">
        <v>948</v>
      </c>
      <c r="J1187" s="2">
        <v>2189780</v>
      </c>
      <c r="K1187" s="2">
        <v>661000</v>
      </c>
      <c r="L1187" s="2">
        <v>661000</v>
      </c>
      <c r="M1187" s="2">
        <v>58247.231</v>
      </c>
      <c r="N1187" s="6">
        <f t="shared" si="18"/>
        <v>8.8119865355521937E-2</v>
      </c>
      <c r="O1187" s="2">
        <v>2000000</v>
      </c>
      <c r="P1187" s="2">
        <v>939000</v>
      </c>
    </row>
    <row r="1188" spans="1:16" ht="30" x14ac:dyDescent="0.25">
      <c r="A1188" s="1" t="s">
        <v>4011</v>
      </c>
      <c r="B1188" s="1" t="s">
        <v>31</v>
      </c>
      <c r="C1188" s="22" t="s">
        <v>3957</v>
      </c>
      <c r="D1188" s="13" t="s">
        <v>146</v>
      </c>
      <c r="E1188" s="13" t="s">
        <v>146</v>
      </c>
      <c r="F1188" s="11" t="s">
        <v>976</v>
      </c>
      <c r="G1188" s="1" t="s">
        <v>5280</v>
      </c>
      <c r="H1188" s="1" t="s">
        <v>32</v>
      </c>
      <c r="I1188" s="1" t="s">
        <v>947</v>
      </c>
      <c r="J1188" s="2">
        <v>3146480</v>
      </c>
      <c r="K1188" s="2">
        <v>3087000</v>
      </c>
      <c r="L1188" s="2">
        <v>3087000</v>
      </c>
      <c r="M1188" s="2">
        <v>1212350.389</v>
      </c>
      <c r="N1188" s="6">
        <f t="shared" si="18"/>
        <v>0.39272769322967283</v>
      </c>
      <c r="O1188" s="2">
        <v>0</v>
      </c>
      <c r="P1188" s="2">
        <v>0</v>
      </c>
    </row>
    <row r="1189" spans="1:16" ht="120" x14ac:dyDescent="0.25">
      <c r="A1189" s="1" t="s">
        <v>4011</v>
      </c>
      <c r="B1189" s="1" t="s">
        <v>31</v>
      </c>
      <c r="C1189" s="22" t="s">
        <v>3957</v>
      </c>
      <c r="D1189" s="13" t="s">
        <v>119</v>
      </c>
      <c r="E1189" s="13" t="s">
        <v>2406</v>
      </c>
      <c r="F1189" s="11" t="s">
        <v>4584</v>
      </c>
      <c r="G1189" s="1" t="s">
        <v>4585</v>
      </c>
      <c r="H1189" s="1" t="s">
        <v>102</v>
      </c>
      <c r="I1189" s="1" t="s">
        <v>969</v>
      </c>
      <c r="J1189" s="2">
        <v>0</v>
      </c>
      <c r="K1189" s="2">
        <v>6000</v>
      </c>
      <c r="L1189" s="2">
        <v>6000</v>
      </c>
      <c r="M1189" s="2">
        <v>4979.2259999999997</v>
      </c>
      <c r="N1189" s="6">
        <f t="shared" si="18"/>
        <v>0.82987099999999991</v>
      </c>
      <c r="O1189" s="2">
        <v>0</v>
      </c>
      <c r="P1189" s="2">
        <v>0</v>
      </c>
    </row>
    <row r="1190" spans="1:16" ht="120" x14ac:dyDescent="0.25">
      <c r="A1190" s="1" t="s">
        <v>4011</v>
      </c>
      <c r="B1190" s="1" t="s">
        <v>31</v>
      </c>
      <c r="C1190" s="22" t="s">
        <v>3957</v>
      </c>
      <c r="D1190" s="13" t="s">
        <v>119</v>
      </c>
      <c r="E1190" s="13" t="s">
        <v>2427</v>
      </c>
      <c r="F1190" s="11" t="s">
        <v>4985</v>
      </c>
      <c r="G1190" s="1" t="s">
        <v>4986</v>
      </c>
      <c r="H1190" s="1" t="s">
        <v>102</v>
      </c>
      <c r="I1190" s="1" t="s">
        <v>969</v>
      </c>
      <c r="J1190" s="2">
        <v>0</v>
      </c>
      <c r="K1190" s="2">
        <v>30000</v>
      </c>
      <c r="L1190" s="2">
        <v>30000</v>
      </c>
      <c r="M1190" s="2">
        <v>29999.449000000001</v>
      </c>
      <c r="N1190" s="6">
        <f t="shared" si="18"/>
        <v>0.99998163333333334</v>
      </c>
      <c r="O1190" s="2">
        <v>0</v>
      </c>
      <c r="P1190" s="2">
        <v>0</v>
      </c>
    </row>
    <row r="1191" spans="1:16" x14ac:dyDescent="0.25">
      <c r="A1191" s="1" t="s">
        <v>4011</v>
      </c>
      <c r="B1191" s="1" t="s">
        <v>31</v>
      </c>
      <c r="C1191" s="22" t="s">
        <v>3957</v>
      </c>
      <c r="D1191" s="13" t="s">
        <v>121</v>
      </c>
      <c r="E1191" s="13" t="s">
        <v>121</v>
      </c>
      <c r="F1191" s="11" t="s">
        <v>4832</v>
      </c>
      <c r="G1191" s="1" t="s">
        <v>4833</v>
      </c>
      <c r="H1191" s="1" t="s">
        <v>211</v>
      </c>
      <c r="I1191" s="1" t="s">
        <v>287</v>
      </c>
      <c r="J1191" s="2">
        <v>0</v>
      </c>
      <c r="K1191" s="2">
        <v>5110</v>
      </c>
      <c r="L1191" s="2">
        <v>5110</v>
      </c>
      <c r="M1191" s="2">
        <v>3025.0120000000002</v>
      </c>
      <c r="N1191" s="6">
        <f t="shared" si="18"/>
        <v>0.59197886497064578</v>
      </c>
      <c r="O1191" s="2">
        <v>300000</v>
      </c>
      <c r="P1191" s="2">
        <v>500000</v>
      </c>
    </row>
    <row r="1192" spans="1:16" ht="30" x14ac:dyDescent="0.25">
      <c r="A1192" s="1" t="s">
        <v>4011</v>
      </c>
      <c r="B1192" s="1" t="s">
        <v>31</v>
      </c>
      <c r="C1192" s="22" t="s">
        <v>3957</v>
      </c>
      <c r="D1192" s="13" t="s">
        <v>124</v>
      </c>
      <c r="E1192" s="13" t="s">
        <v>4282</v>
      </c>
      <c r="F1192" s="11" t="s">
        <v>4283</v>
      </c>
      <c r="G1192" s="1" t="s">
        <v>4284</v>
      </c>
      <c r="H1192" s="1" t="s">
        <v>32</v>
      </c>
      <c r="I1192" s="1" t="s">
        <v>213</v>
      </c>
      <c r="J1192" s="2">
        <v>0</v>
      </c>
      <c r="K1192" s="2">
        <v>47000</v>
      </c>
      <c r="L1192" s="2">
        <v>47000</v>
      </c>
      <c r="M1192" s="2">
        <v>44160.36</v>
      </c>
      <c r="N1192" s="6">
        <f t="shared" si="18"/>
        <v>0.9395821276595745</v>
      </c>
      <c r="O1192" s="2">
        <v>0</v>
      </c>
      <c r="P1192" s="2">
        <v>0</v>
      </c>
    </row>
    <row r="1193" spans="1:16" ht="60" x14ac:dyDescent="0.25">
      <c r="A1193" s="1" t="s">
        <v>4011</v>
      </c>
      <c r="B1193" s="1" t="s">
        <v>31</v>
      </c>
      <c r="C1193" s="22" t="s">
        <v>3957</v>
      </c>
      <c r="D1193" s="13" t="s">
        <v>119</v>
      </c>
      <c r="E1193" s="13" t="s">
        <v>2409</v>
      </c>
      <c r="F1193" s="11" t="s">
        <v>977</v>
      </c>
      <c r="G1193" s="1" t="s">
        <v>978</v>
      </c>
      <c r="H1193" s="1" t="s">
        <v>102</v>
      </c>
      <c r="I1193" s="1" t="s">
        <v>979</v>
      </c>
      <c r="J1193" s="2">
        <v>9956058</v>
      </c>
      <c r="K1193" s="2">
        <v>14776000</v>
      </c>
      <c r="L1193" s="2">
        <v>14776000</v>
      </c>
      <c r="M1193" s="2">
        <v>13316218.452</v>
      </c>
      <c r="N1193" s="6">
        <f t="shared" si="18"/>
        <v>0.90120590498105035</v>
      </c>
      <c r="O1193" s="2">
        <v>12055000</v>
      </c>
      <c r="P1193" s="2">
        <v>13000000</v>
      </c>
    </row>
    <row r="1194" spans="1:16" ht="75" x14ac:dyDescent="0.25">
      <c r="A1194" s="1" t="s">
        <v>4011</v>
      </c>
      <c r="B1194" s="1" t="s">
        <v>31</v>
      </c>
      <c r="C1194" s="22" t="s">
        <v>3957</v>
      </c>
      <c r="D1194" s="13" t="s">
        <v>119</v>
      </c>
      <c r="E1194" s="13" t="s">
        <v>2409</v>
      </c>
      <c r="F1194" s="11" t="s">
        <v>980</v>
      </c>
      <c r="G1194" s="1" t="s">
        <v>981</v>
      </c>
      <c r="H1194" s="1" t="s">
        <v>102</v>
      </c>
      <c r="I1194" s="1" t="s">
        <v>982</v>
      </c>
      <c r="J1194" s="2">
        <v>2126870</v>
      </c>
      <c r="K1194" s="2">
        <v>3431200</v>
      </c>
      <c r="L1194" s="2">
        <v>3431200</v>
      </c>
      <c r="M1194" s="2">
        <v>2752741.7259999998</v>
      </c>
      <c r="N1194" s="6">
        <f t="shared" si="18"/>
        <v>0.80226793133597574</v>
      </c>
      <c r="O1194" s="2">
        <v>62000</v>
      </c>
      <c r="P1194" s="2">
        <v>0</v>
      </c>
    </row>
    <row r="1195" spans="1:16" ht="45" x14ac:dyDescent="0.25">
      <c r="A1195" s="1" t="s">
        <v>4011</v>
      </c>
      <c r="B1195" s="1" t="s">
        <v>31</v>
      </c>
      <c r="C1195" s="22" t="s">
        <v>3957</v>
      </c>
      <c r="D1195" s="13" t="s">
        <v>119</v>
      </c>
      <c r="E1195" s="13" t="s">
        <v>2427</v>
      </c>
      <c r="F1195" s="11" t="s">
        <v>983</v>
      </c>
      <c r="G1195" s="1" t="s">
        <v>984</v>
      </c>
      <c r="H1195" s="1" t="s">
        <v>102</v>
      </c>
      <c r="I1195" s="1" t="s">
        <v>985</v>
      </c>
      <c r="J1195" s="2">
        <v>127560</v>
      </c>
      <c r="K1195" s="2">
        <v>527000</v>
      </c>
      <c r="L1195" s="2">
        <v>527000</v>
      </c>
      <c r="M1195" s="2">
        <v>354919.136</v>
      </c>
      <c r="N1195" s="6">
        <f t="shared" si="18"/>
        <v>0.67347084629981024</v>
      </c>
      <c r="O1195" s="2">
        <v>0</v>
      </c>
      <c r="P1195" s="2">
        <v>0</v>
      </c>
    </row>
    <row r="1196" spans="1:16" ht="30" x14ac:dyDescent="0.25">
      <c r="A1196" s="1" t="s">
        <v>4011</v>
      </c>
      <c r="B1196" s="1" t="s">
        <v>31</v>
      </c>
      <c r="C1196" s="22" t="s">
        <v>3957</v>
      </c>
      <c r="D1196" s="13" t="s">
        <v>146</v>
      </c>
      <c r="E1196" s="13" t="s">
        <v>146</v>
      </c>
      <c r="F1196" s="11" t="s">
        <v>986</v>
      </c>
      <c r="G1196" s="1" t="s">
        <v>5281</v>
      </c>
      <c r="H1196" s="1" t="s">
        <v>32</v>
      </c>
      <c r="I1196" s="1" t="s">
        <v>101</v>
      </c>
      <c r="J1196" s="2">
        <v>340213</v>
      </c>
      <c r="K1196" s="2">
        <v>325000</v>
      </c>
      <c r="L1196" s="2">
        <v>325000</v>
      </c>
      <c r="M1196" s="2">
        <v>181348.93900000001</v>
      </c>
      <c r="N1196" s="6">
        <f t="shared" si="18"/>
        <v>0.55799673538461547</v>
      </c>
      <c r="O1196" s="2">
        <v>98000</v>
      </c>
      <c r="P1196" s="2">
        <v>0</v>
      </c>
    </row>
    <row r="1197" spans="1:16" ht="30" x14ac:dyDescent="0.25">
      <c r="A1197" s="1" t="s">
        <v>4011</v>
      </c>
      <c r="B1197" s="1" t="s">
        <v>31</v>
      </c>
      <c r="C1197" s="22" t="s">
        <v>3957</v>
      </c>
      <c r="D1197" s="13" t="s">
        <v>121</v>
      </c>
      <c r="E1197" s="13" t="s">
        <v>2413</v>
      </c>
      <c r="F1197" s="11" t="s">
        <v>987</v>
      </c>
      <c r="G1197" s="1" t="s">
        <v>988</v>
      </c>
      <c r="H1197" s="1" t="s">
        <v>32</v>
      </c>
      <c r="I1197" s="1" t="s">
        <v>32</v>
      </c>
      <c r="J1197" s="2">
        <v>25512</v>
      </c>
      <c r="K1197" s="2">
        <v>26022</v>
      </c>
      <c r="L1197" s="2">
        <v>26022</v>
      </c>
      <c r="M1197" s="2">
        <v>81.17</v>
      </c>
      <c r="N1197" s="6">
        <f t="shared" si="18"/>
        <v>3.11928368303743E-3</v>
      </c>
      <c r="O1197" s="2">
        <v>703000</v>
      </c>
      <c r="P1197" s="2">
        <v>710000</v>
      </c>
    </row>
    <row r="1198" spans="1:16" ht="30" x14ac:dyDescent="0.25">
      <c r="A1198" s="1" t="s">
        <v>4011</v>
      </c>
      <c r="B1198" s="1" t="s">
        <v>31</v>
      </c>
      <c r="C1198" s="22" t="s">
        <v>3957</v>
      </c>
      <c r="D1198" s="13" t="s">
        <v>146</v>
      </c>
      <c r="E1198" s="13" t="s">
        <v>146</v>
      </c>
      <c r="F1198" s="11" t="s">
        <v>4285</v>
      </c>
      <c r="G1198" s="1" t="s">
        <v>4286</v>
      </c>
      <c r="H1198" s="1" t="s">
        <v>32</v>
      </c>
      <c r="I1198" s="1" t="s">
        <v>216</v>
      </c>
      <c r="J1198" s="2">
        <v>0</v>
      </c>
      <c r="K1198" s="2">
        <v>150000</v>
      </c>
      <c r="L1198" s="2">
        <v>150000</v>
      </c>
      <c r="M1198" s="2">
        <v>106703.74800000001</v>
      </c>
      <c r="N1198" s="6">
        <f t="shared" si="18"/>
        <v>0.7113583200000001</v>
      </c>
      <c r="O1198" s="2">
        <v>0</v>
      </c>
      <c r="P1198" s="2">
        <v>0</v>
      </c>
    </row>
    <row r="1199" spans="1:16" ht="30" x14ac:dyDescent="0.25">
      <c r="A1199" s="1" t="s">
        <v>4011</v>
      </c>
      <c r="B1199" s="1" t="s">
        <v>31</v>
      </c>
      <c r="C1199" s="22" t="s">
        <v>3957</v>
      </c>
      <c r="D1199" s="13" t="s">
        <v>115</v>
      </c>
      <c r="E1199" s="13" t="s">
        <v>2415</v>
      </c>
      <c r="F1199" s="11" t="s">
        <v>3433</v>
      </c>
      <c r="G1199" s="1" t="s">
        <v>5282</v>
      </c>
      <c r="H1199" s="1" t="s">
        <v>102</v>
      </c>
      <c r="I1199" s="1" t="s">
        <v>2249</v>
      </c>
      <c r="J1199" s="2">
        <v>53150</v>
      </c>
      <c r="K1199" s="2">
        <v>53650</v>
      </c>
      <c r="L1199" s="2">
        <v>53650</v>
      </c>
      <c r="M1199" s="2">
        <v>57.295999999999999</v>
      </c>
      <c r="N1199" s="6">
        <f t="shared" si="18"/>
        <v>1.0679589934762348E-3</v>
      </c>
      <c r="O1199" s="2">
        <v>266000</v>
      </c>
      <c r="P1199" s="2">
        <v>9000</v>
      </c>
    </row>
    <row r="1200" spans="1:16" ht="30" x14ac:dyDescent="0.25">
      <c r="A1200" s="1" t="s">
        <v>4011</v>
      </c>
      <c r="B1200" s="1" t="s">
        <v>31</v>
      </c>
      <c r="C1200" s="22" t="s">
        <v>3957</v>
      </c>
      <c r="D1200" s="13" t="s">
        <v>146</v>
      </c>
      <c r="E1200" s="13" t="s">
        <v>146</v>
      </c>
      <c r="F1200" s="11" t="s">
        <v>3434</v>
      </c>
      <c r="G1200" s="1" t="s">
        <v>3435</v>
      </c>
      <c r="H1200" s="1" t="s">
        <v>7</v>
      </c>
      <c r="I1200" s="1" t="s">
        <v>8</v>
      </c>
      <c r="J1200" s="2">
        <v>53150</v>
      </c>
      <c r="K1200" s="2">
        <v>2000</v>
      </c>
      <c r="L1200" s="2">
        <v>2000</v>
      </c>
      <c r="M1200" s="2">
        <v>61.116</v>
      </c>
      <c r="N1200" s="6">
        <f t="shared" si="18"/>
        <v>3.0557999999999998E-2</v>
      </c>
      <c r="O1200" s="2">
        <v>500000</v>
      </c>
      <c r="P1200" s="2">
        <v>839000</v>
      </c>
    </row>
    <row r="1201" spans="1:16" ht="30" x14ac:dyDescent="0.25">
      <c r="A1201" s="1" t="s">
        <v>4011</v>
      </c>
      <c r="B1201" s="1" t="s">
        <v>31</v>
      </c>
      <c r="C1201" s="22" t="s">
        <v>3957</v>
      </c>
      <c r="D1201" s="13" t="s">
        <v>150</v>
      </c>
      <c r="E1201" s="13" t="s">
        <v>2421</v>
      </c>
      <c r="F1201" s="11" t="s">
        <v>3438</v>
      </c>
      <c r="G1201" s="1" t="s">
        <v>5877</v>
      </c>
      <c r="H1201" s="1" t="s">
        <v>7</v>
      </c>
      <c r="I1201" s="1" t="s">
        <v>8</v>
      </c>
      <c r="J1201" s="2">
        <v>53150</v>
      </c>
      <c r="K1201" s="2">
        <v>1500</v>
      </c>
      <c r="L1201" s="2">
        <v>1500</v>
      </c>
      <c r="M1201" s="2">
        <v>61.116</v>
      </c>
      <c r="N1201" s="6">
        <f t="shared" si="18"/>
        <v>4.0744000000000002E-2</v>
      </c>
      <c r="O1201" s="2">
        <v>300000</v>
      </c>
      <c r="P1201" s="2">
        <v>562000</v>
      </c>
    </row>
    <row r="1202" spans="1:16" ht="30" x14ac:dyDescent="0.25">
      <c r="A1202" s="1" t="s">
        <v>4011</v>
      </c>
      <c r="B1202" s="1" t="s">
        <v>31</v>
      </c>
      <c r="C1202" s="22" t="s">
        <v>3957</v>
      </c>
      <c r="D1202" s="13" t="s">
        <v>115</v>
      </c>
      <c r="E1202" s="13" t="s">
        <v>115</v>
      </c>
      <c r="F1202" s="11" t="s">
        <v>2254</v>
      </c>
      <c r="G1202" s="1" t="s">
        <v>3432</v>
      </c>
      <c r="H1202" s="1" t="s">
        <v>7</v>
      </c>
      <c r="I1202" s="1" t="s">
        <v>8</v>
      </c>
      <c r="J1202" s="2">
        <v>23115</v>
      </c>
      <c r="K1202" s="2">
        <v>148000</v>
      </c>
      <c r="L1202" s="2">
        <v>148000</v>
      </c>
      <c r="M1202" s="2">
        <v>0</v>
      </c>
      <c r="N1202" s="6">
        <f t="shared" si="18"/>
        <v>0</v>
      </c>
      <c r="O1202" s="2">
        <v>0</v>
      </c>
      <c r="P1202" s="2">
        <v>0</v>
      </c>
    </row>
    <row r="1203" spans="1:16" ht="30" x14ac:dyDescent="0.25">
      <c r="A1203" s="1" t="s">
        <v>4011</v>
      </c>
      <c r="B1203" s="1" t="s">
        <v>31</v>
      </c>
      <c r="C1203" s="22" t="s">
        <v>3957</v>
      </c>
      <c r="D1203" s="13" t="s">
        <v>137</v>
      </c>
      <c r="E1203" s="13" t="s">
        <v>137</v>
      </c>
      <c r="F1203" s="11" t="s">
        <v>3436</v>
      </c>
      <c r="G1203" s="1" t="s">
        <v>3437</v>
      </c>
      <c r="H1203" s="1" t="s">
        <v>32</v>
      </c>
      <c r="I1203" s="1" t="s">
        <v>327</v>
      </c>
      <c r="J1203" s="2">
        <v>53150</v>
      </c>
      <c r="K1203" s="2">
        <v>53660</v>
      </c>
      <c r="L1203" s="2">
        <v>53660</v>
      </c>
      <c r="M1203" s="2">
        <v>76.396000000000001</v>
      </c>
      <c r="N1203" s="6">
        <f t="shared" si="18"/>
        <v>1.4237048080506895E-3</v>
      </c>
      <c r="O1203" s="2">
        <v>373000</v>
      </c>
      <c r="P1203" s="2">
        <v>331000</v>
      </c>
    </row>
    <row r="1204" spans="1:16" ht="30" x14ac:dyDescent="0.25">
      <c r="A1204" s="1" t="s">
        <v>4011</v>
      </c>
      <c r="B1204" s="1" t="s">
        <v>31</v>
      </c>
      <c r="C1204" s="22" t="s">
        <v>3957</v>
      </c>
      <c r="D1204" s="13" t="s">
        <v>119</v>
      </c>
      <c r="E1204" s="13" t="s">
        <v>2406</v>
      </c>
      <c r="F1204" s="11" t="s">
        <v>2652</v>
      </c>
      <c r="G1204" s="1" t="s">
        <v>5283</v>
      </c>
      <c r="H1204" s="1" t="s">
        <v>7</v>
      </c>
      <c r="I1204" s="1" t="s">
        <v>8</v>
      </c>
      <c r="J1204" s="2">
        <v>189253</v>
      </c>
      <c r="K1204" s="2">
        <v>661000</v>
      </c>
      <c r="L1204" s="2">
        <v>661000</v>
      </c>
      <c r="M1204" s="2">
        <v>396853.39600000001</v>
      </c>
      <c r="N1204" s="6">
        <f t="shared" si="18"/>
        <v>0.60038335249621788</v>
      </c>
      <c r="O1204" s="2">
        <v>0</v>
      </c>
      <c r="P1204" s="2">
        <v>0</v>
      </c>
    </row>
    <row r="1205" spans="1:16" x14ac:dyDescent="0.25">
      <c r="A1205" s="1" t="s">
        <v>4011</v>
      </c>
      <c r="B1205" s="1" t="s">
        <v>31</v>
      </c>
      <c r="C1205" s="22" t="s">
        <v>3957</v>
      </c>
      <c r="D1205" s="13" t="s">
        <v>119</v>
      </c>
      <c r="E1205" s="13" t="s">
        <v>2406</v>
      </c>
      <c r="F1205" s="11" t="s">
        <v>1932</v>
      </c>
      <c r="G1205" s="1" t="s">
        <v>1933</v>
      </c>
      <c r="H1205" s="1" t="s">
        <v>7</v>
      </c>
      <c r="I1205" s="1" t="s">
        <v>8</v>
      </c>
      <c r="J1205" s="2">
        <v>672859</v>
      </c>
      <c r="K1205" s="2">
        <v>955000</v>
      </c>
      <c r="L1205" s="2">
        <v>955000</v>
      </c>
      <c r="M1205" s="2">
        <v>951610</v>
      </c>
      <c r="N1205" s="6">
        <f t="shared" si="18"/>
        <v>0.99645026178010476</v>
      </c>
      <c r="O1205" s="2">
        <v>0</v>
      </c>
      <c r="P1205" s="2">
        <v>0</v>
      </c>
    </row>
    <row r="1206" spans="1:16" ht="30" x14ac:dyDescent="0.25">
      <c r="A1206" s="1" t="s">
        <v>4011</v>
      </c>
      <c r="B1206" s="1" t="s">
        <v>31</v>
      </c>
      <c r="C1206" s="22" t="s">
        <v>3957</v>
      </c>
      <c r="D1206" s="13" t="s">
        <v>119</v>
      </c>
      <c r="E1206" s="13" t="s">
        <v>2410</v>
      </c>
      <c r="F1206" s="11" t="s">
        <v>2653</v>
      </c>
      <c r="G1206" s="1" t="s">
        <v>2654</v>
      </c>
      <c r="H1206" s="1" t="s">
        <v>7</v>
      </c>
      <c r="I1206" s="1" t="s">
        <v>8</v>
      </c>
      <c r="J1206" s="2">
        <v>131933</v>
      </c>
      <c r="K1206" s="2">
        <v>1716500</v>
      </c>
      <c r="L1206" s="2">
        <v>1716500</v>
      </c>
      <c r="M1206" s="2">
        <v>1586165.037</v>
      </c>
      <c r="N1206" s="6">
        <f t="shared" si="18"/>
        <v>0.92406934867462864</v>
      </c>
      <c r="O1206" s="2">
        <v>0</v>
      </c>
      <c r="P1206" s="2">
        <v>0</v>
      </c>
    </row>
    <row r="1207" spans="1:16" ht="30" x14ac:dyDescent="0.25">
      <c r="A1207" s="1" t="s">
        <v>4011</v>
      </c>
      <c r="B1207" s="1" t="s">
        <v>31</v>
      </c>
      <c r="C1207" s="22" t="s">
        <v>3957</v>
      </c>
      <c r="D1207" s="13" t="s">
        <v>119</v>
      </c>
      <c r="E1207" s="13" t="s">
        <v>2412</v>
      </c>
      <c r="F1207" s="11" t="s">
        <v>1934</v>
      </c>
      <c r="G1207" s="1" t="s">
        <v>1935</v>
      </c>
      <c r="H1207" s="1" t="s">
        <v>102</v>
      </c>
      <c r="I1207" s="1" t="s">
        <v>1936</v>
      </c>
      <c r="J1207" s="2">
        <v>1443554</v>
      </c>
      <c r="K1207" s="2">
        <v>1084000</v>
      </c>
      <c r="L1207" s="2">
        <v>1084000</v>
      </c>
      <c r="M1207" s="2">
        <v>0</v>
      </c>
      <c r="N1207" s="6">
        <f t="shared" si="18"/>
        <v>0</v>
      </c>
      <c r="O1207" s="2">
        <v>2701000</v>
      </c>
      <c r="P1207" s="2">
        <v>1118000</v>
      </c>
    </row>
    <row r="1208" spans="1:16" ht="30" x14ac:dyDescent="0.25">
      <c r="A1208" s="1" t="s">
        <v>4011</v>
      </c>
      <c r="B1208" s="1" t="s">
        <v>31</v>
      </c>
      <c r="C1208" s="22" t="s">
        <v>3957</v>
      </c>
      <c r="D1208" s="13" t="s">
        <v>119</v>
      </c>
      <c r="E1208" s="13" t="s">
        <v>2412</v>
      </c>
      <c r="F1208" s="11" t="s">
        <v>1937</v>
      </c>
      <c r="G1208" s="1" t="s">
        <v>5284</v>
      </c>
      <c r="H1208" s="1" t="s">
        <v>102</v>
      </c>
      <c r="I1208" s="1" t="s">
        <v>1938</v>
      </c>
      <c r="J1208" s="2">
        <v>4369568</v>
      </c>
      <c r="K1208" s="2">
        <v>4010000</v>
      </c>
      <c r="L1208" s="2">
        <v>4010000</v>
      </c>
      <c r="M1208" s="2">
        <v>2163204.074</v>
      </c>
      <c r="N1208" s="6">
        <f t="shared" si="18"/>
        <v>0.53945238753117208</v>
      </c>
      <c r="O1208" s="2">
        <v>4487000</v>
      </c>
      <c r="P1208" s="2">
        <v>7315000</v>
      </c>
    </row>
    <row r="1209" spans="1:16" ht="30" x14ac:dyDescent="0.25">
      <c r="A1209" s="1" t="s">
        <v>4011</v>
      </c>
      <c r="B1209" s="1" t="s">
        <v>31</v>
      </c>
      <c r="C1209" s="22" t="s">
        <v>3957</v>
      </c>
      <c r="D1209" s="13" t="s">
        <v>146</v>
      </c>
      <c r="E1209" s="13" t="s">
        <v>146</v>
      </c>
      <c r="F1209" s="11" t="s">
        <v>1939</v>
      </c>
      <c r="G1209" s="1" t="s">
        <v>1940</v>
      </c>
      <c r="H1209" s="1" t="s">
        <v>32</v>
      </c>
      <c r="I1209" s="1" t="s">
        <v>944</v>
      </c>
      <c r="J1209" s="2">
        <v>333265</v>
      </c>
      <c r="K1209" s="2">
        <v>301000</v>
      </c>
      <c r="L1209" s="2">
        <v>301000</v>
      </c>
      <c r="M1209" s="2">
        <v>166842.50599999999</v>
      </c>
      <c r="N1209" s="6">
        <f t="shared" si="18"/>
        <v>0.55429403986710957</v>
      </c>
      <c r="O1209" s="2">
        <v>79000</v>
      </c>
      <c r="P1209" s="2">
        <v>0</v>
      </c>
    </row>
    <row r="1210" spans="1:16" ht="30" x14ac:dyDescent="0.25">
      <c r="A1210" s="1" t="s">
        <v>4011</v>
      </c>
      <c r="B1210" s="1" t="s">
        <v>31</v>
      </c>
      <c r="C1210" s="22" t="s">
        <v>3957</v>
      </c>
      <c r="D1210" s="13" t="s">
        <v>121</v>
      </c>
      <c r="E1210" s="13" t="s">
        <v>121</v>
      </c>
      <c r="F1210" s="11" t="s">
        <v>3440</v>
      </c>
      <c r="G1210" s="1" t="s">
        <v>5285</v>
      </c>
      <c r="H1210" s="1" t="s">
        <v>32</v>
      </c>
      <c r="I1210" s="1" t="s">
        <v>32</v>
      </c>
      <c r="J1210" s="2">
        <v>53150</v>
      </c>
      <c r="K1210" s="2">
        <v>53650</v>
      </c>
      <c r="L1210" s="2">
        <v>53650</v>
      </c>
      <c r="M1210" s="2">
        <v>0</v>
      </c>
      <c r="N1210" s="6">
        <f t="shared" si="18"/>
        <v>0</v>
      </c>
      <c r="O1210" s="2">
        <v>266000</v>
      </c>
      <c r="P1210" s="2">
        <v>97000</v>
      </c>
    </row>
    <row r="1211" spans="1:16" ht="30" x14ac:dyDescent="0.25">
      <c r="A1211" s="1" t="s">
        <v>4011</v>
      </c>
      <c r="B1211" s="1" t="s">
        <v>31</v>
      </c>
      <c r="C1211" s="22" t="s">
        <v>3957</v>
      </c>
      <c r="D1211" s="13" t="s">
        <v>121</v>
      </c>
      <c r="E1211" s="13" t="s">
        <v>121</v>
      </c>
      <c r="F1211" s="11" t="s">
        <v>3441</v>
      </c>
      <c r="G1211" s="1" t="s">
        <v>5286</v>
      </c>
      <c r="H1211" s="1" t="s">
        <v>211</v>
      </c>
      <c r="I1211" s="1" t="s">
        <v>215</v>
      </c>
      <c r="J1211" s="2">
        <v>53150</v>
      </c>
      <c r="K1211" s="2">
        <v>31650</v>
      </c>
      <c r="L1211" s="2">
        <v>31650</v>
      </c>
      <c r="M1211" s="2">
        <v>81.17</v>
      </c>
      <c r="N1211" s="6">
        <f t="shared" si="18"/>
        <v>2.5646129541864139E-3</v>
      </c>
      <c r="O1211" s="2">
        <v>501280</v>
      </c>
      <c r="P1211" s="2">
        <v>0</v>
      </c>
    </row>
    <row r="1212" spans="1:16" ht="30" x14ac:dyDescent="0.25">
      <c r="A1212" s="1" t="s">
        <v>4011</v>
      </c>
      <c r="B1212" s="1" t="s">
        <v>31</v>
      </c>
      <c r="C1212" s="22" t="s">
        <v>3957</v>
      </c>
      <c r="D1212" s="13" t="s">
        <v>119</v>
      </c>
      <c r="E1212" s="13" t="s">
        <v>2408</v>
      </c>
      <c r="F1212" s="11" t="s">
        <v>3429</v>
      </c>
      <c r="G1212" s="1" t="s">
        <v>5287</v>
      </c>
      <c r="H1212" s="1" t="s">
        <v>7</v>
      </c>
      <c r="I1212" s="1" t="s">
        <v>8</v>
      </c>
      <c r="J1212" s="2">
        <v>9178862</v>
      </c>
      <c r="K1212" s="2">
        <v>9445000</v>
      </c>
      <c r="L1212" s="2">
        <v>9445000</v>
      </c>
      <c r="M1212" s="2">
        <v>7610656.3469999991</v>
      </c>
      <c r="N1212" s="6">
        <f t="shared" si="18"/>
        <v>0.80578680222339849</v>
      </c>
      <c r="O1212" s="2">
        <v>2027000</v>
      </c>
      <c r="P1212" s="2">
        <v>0</v>
      </c>
    </row>
    <row r="1213" spans="1:16" ht="30" x14ac:dyDescent="0.25">
      <c r="A1213" s="1" t="s">
        <v>4011</v>
      </c>
      <c r="B1213" s="1" t="s">
        <v>31</v>
      </c>
      <c r="C1213" s="22" t="s">
        <v>3957</v>
      </c>
      <c r="D1213" s="13" t="s">
        <v>119</v>
      </c>
      <c r="E1213" s="13" t="s">
        <v>2427</v>
      </c>
      <c r="F1213" s="11" t="s">
        <v>1646</v>
      </c>
      <c r="G1213" s="1" t="s">
        <v>5288</v>
      </c>
      <c r="H1213" s="1" t="s">
        <v>7</v>
      </c>
      <c r="I1213" s="1" t="s">
        <v>8</v>
      </c>
      <c r="J1213" s="2">
        <v>2356212</v>
      </c>
      <c r="K1213" s="2">
        <v>2694100</v>
      </c>
      <c r="L1213" s="2">
        <v>2694100</v>
      </c>
      <c r="M1213" s="2">
        <v>2019195.5320000001</v>
      </c>
      <c r="N1213" s="6">
        <f t="shared" si="18"/>
        <v>0.74948796703908549</v>
      </c>
      <c r="O1213" s="2">
        <v>484000</v>
      </c>
      <c r="P1213" s="2">
        <v>0</v>
      </c>
    </row>
    <row r="1214" spans="1:16" ht="30" x14ac:dyDescent="0.25">
      <c r="A1214" s="1" t="s">
        <v>4011</v>
      </c>
      <c r="B1214" s="1" t="s">
        <v>31</v>
      </c>
      <c r="C1214" s="22" t="s">
        <v>3957</v>
      </c>
      <c r="D1214" s="13" t="s">
        <v>119</v>
      </c>
      <c r="E1214" s="13" t="s">
        <v>2410</v>
      </c>
      <c r="F1214" s="11" t="s">
        <v>2255</v>
      </c>
      <c r="G1214" s="1" t="s">
        <v>5289</v>
      </c>
      <c r="H1214" s="1" t="s">
        <v>7</v>
      </c>
      <c r="I1214" s="1" t="s">
        <v>8</v>
      </c>
      <c r="J1214" s="2">
        <v>6310175</v>
      </c>
      <c r="K1214" s="2">
        <v>7032000</v>
      </c>
      <c r="L1214" s="2">
        <v>7032000</v>
      </c>
      <c r="M1214" s="2">
        <v>6219917.5210000006</v>
      </c>
      <c r="N1214" s="6">
        <f t="shared" si="18"/>
        <v>0.88451614348691709</v>
      </c>
      <c r="O1214" s="2">
        <v>1178000</v>
      </c>
      <c r="P1214" s="2">
        <v>0</v>
      </c>
    </row>
    <row r="1215" spans="1:16" ht="30" x14ac:dyDescent="0.25">
      <c r="A1215" s="1" t="s">
        <v>4011</v>
      </c>
      <c r="B1215" s="1" t="s">
        <v>31</v>
      </c>
      <c r="C1215" s="22" t="s">
        <v>3957</v>
      </c>
      <c r="D1215" s="13" t="s">
        <v>146</v>
      </c>
      <c r="E1215" s="13" t="s">
        <v>146</v>
      </c>
      <c r="F1215" s="11" t="s">
        <v>1941</v>
      </c>
      <c r="G1215" s="1" t="s">
        <v>1942</v>
      </c>
      <c r="H1215" s="1" t="s">
        <v>102</v>
      </c>
      <c r="I1215" s="1" t="s">
        <v>948</v>
      </c>
      <c r="J1215" s="2">
        <v>103706</v>
      </c>
      <c r="K1215" s="2">
        <v>464706</v>
      </c>
      <c r="L1215" s="2">
        <v>464706</v>
      </c>
      <c r="M1215" s="2">
        <v>9427.2659999999996</v>
      </c>
      <c r="N1215" s="6">
        <f t="shared" si="18"/>
        <v>2.02865166363249E-2</v>
      </c>
      <c r="O1215" s="2">
        <v>3987000</v>
      </c>
      <c r="P1215" s="2">
        <v>5337000</v>
      </c>
    </row>
    <row r="1216" spans="1:16" ht="120" x14ac:dyDescent="0.25">
      <c r="A1216" s="1" t="s">
        <v>4011</v>
      </c>
      <c r="B1216" s="1" t="s">
        <v>31</v>
      </c>
      <c r="C1216" s="22" t="s">
        <v>3957</v>
      </c>
      <c r="D1216" s="13" t="s">
        <v>119</v>
      </c>
      <c r="E1216" s="13" t="s">
        <v>2411</v>
      </c>
      <c r="F1216" s="11" t="s">
        <v>3415</v>
      </c>
      <c r="G1216" s="1" t="s">
        <v>3416</v>
      </c>
      <c r="H1216" s="1" t="s">
        <v>102</v>
      </c>
      <c r="I1216" s="1" t="s">
        <v>969</v>
      </c>
      <c r="J1216" s="2">
        <v>5970952</v>
      </c>
      <c r="K1216" s="2">
        <v>6992963</v>
      </c>
      <c r="L1216" s="2">
        <v>6992963</v>
      </c>
      <c r="M1216" s="2">
        <v>3567744.7420000001</v>
      </c>
      <c r="N1216" s="6">
        <f t="shared" si="18"/>
        <v>0.51019070771574226</v>
      </c>
      <c r="O1216" s="2">
        <v>0</v>
      </c>
      <c r="P1216" s="2">
        <v>0</v>
      </c>
    </row>
    <row r="1217" spans="1:16" ht="120" x14ac:dyDescent="0.25">
      <c r="A1217" s="1" t="s">
        <v>4011</v>
      </c>
      <c r="B1217" s="1" t="s">
        <v>31</v>
      </c>
      <c r="C1217" s="22" t="s">
        <v>3957</v>
      </c>
      <c r="D1217" s="13" t="s">
        <v>119</v>
      </c>
      <c r="E1217" s="13" t="s">
        <v>2412</v>
      </c>
      <c r="F1217" s="11" t="s">
        <v>3423</v>
      </c>
      <c r="G1217" s="1" t="s">
        <v>3424</v>
      </c>
      <c r="H1217" s="1" t="s">
        <v>102</v>
      </c>
      <c r="I1217" s="1" t="s">
        <v>969</v>
      </c>
      <c r="J1217" s="2">
        <v>1125111</v>
      </c>
      <c r="K1217" s="2">
        <v>0</v>
      </c>
      <c r="L1217" s="2">
        <v>0</v>
      </c>
      <c r="M1217" s="2">
        <v>0</v>
      </c>
      <c r="N1217" s="6" t="str">
        <f t="shared" si="18"/>
        <v>-</v>
      </c>
      <c r="O1217" s="2">
        <v>0</v>
      </c>
      <c r="P1217" s="2">
        <v>0</v>
      </c>
    </row>
    <row r="1218" spans="1:16" ht="30" x14ac:dyDescent="0.25">
      <c r="A1218" s="1" t="s">
        <v>4011</v>
      </c>
      <c r="B1218" s="1" t="s">
        <v>31</v>
      </c>
      <c r="C1218" s="22" t="s">
        <v>3957</v>
      </c>
      <c r="D1218" s="13" t="s">
        <v>119</v>
      </c>
      <c r="E1218" s="13" t="s">
        <v>2412</v>
      </c>
      <c r="F1218" s="11" t="s">
        <v>3425</v>
      </c>
      <c r="G1218" s="1" t="s">
        <v>5878</v>
      </c>
      <c r="H1218" s="1" t="s">
        <v>7</v>
      </c>
      <c r="I1218" s="1" t="s">
        <v>8</v>
      </c>
      <c r="J1218" s="2">
        <v>831343</v>
      </c>
      <c r="K1218" s="2">
        <v>0</v>
      </c>
      <c r="L1218" s="2">
        <v>0</v>
      </c>
      <c r="M1218" s="2">
        <v>0</v>
      </c>
      <c r="N1218" s="6" t="str">
        <f t="shared" si="18"/>
        <v>-</v>
      </c>
      <c r="O1218" s="2">
        <v>0</v>
      </c>
      <c r="P1218" s="2">
        <v>0</v>
      </c>
    </row>
    <row r="1219" spans="1:16" ht="120" x14ac:dyDescent="0.25">
      <c r="A1219" s="1" t="s">
        <v>4011</v>
      </c>
      <c r="B1219" s="1" t="s">
        <v>31</v>
      </c>
      <c r="C1219" s="22" t="s">
        <v>3957</v>
      </c>
      <c r="D1219" s="13" t="s">
        <v>119</v>
      </c>
      <c r="E1219" s="13" t="s">
        <v>2427</v>
      </c>
      <c r="F1219" s="11" t="s">
        <v>3426</v>
      </c>
      <c r="G1219" s="1" t="s">
        <v>3427</v>
      </c>
      <c r="H1219" s="1" t="s">
        <v>102</v>
      </c>
      <c r="I1219" s="1" t="s">
        <v>969</v>
      </c>
      <c r="J1219" s="2">
        <v>1169300</v>
      </c>
      <c r="K1219" s="2">
        <v>0</v>
      </c>
      <c r="L1219" s="2">
        <v>0</v>
      </c>
      <c r="M1219" s="2">
        <v>0</v>
      </c>
      <c r="N1219" s="6" t="str">
        <f t="shared" si="18"/>
        <v>-</v>
      </c>
      <c r="O1219" s="2">
        <v>0</v>
      </c>
      <c r="P1219" s="2">
        <v>0</v>
      </c>
    </row>
    <row r="1220" spans="1:16" ht="30" x14ac:dyDescent="0.25">
      <c r="A1220" s="1" t="s">
        <v>4011</v>
      </c>
      <c r="B1220" s="1" t="s">
        <v>31</v>
      </c>
      <c r="C1220" s="22" t="s">
        <v>3957</v>
      </c>
      <c r="D1220" s="13" t="s">
        <v>119</v>
      </c>
      <c r="E1220" s="13" t="s">
        <v>2410</v>
      </c>
      <c r="F1220" s="11" t="s">
        <v>3417</v>
      </c>
      <c r="G1220" s="1" t="s">
        <v>3418</v>
      </c>
      <c r="H1220" s="1" t="s">
        <v>7</v>
      </c>
      <c r="I1220" s="1" t="s">
        <v>8</v>
      </c>
      <c r="J1220" s="2">
        <v>3238407</v>
      </c>
      <c r="K1220" s="2">
        <v>0</v>
      </c>
      <c r="L1220" s="2">
        <v>0</v>
      </c>
      <c r="M1220" s="2">
        <v>0</v>
      </c>
      <c r="N1220" s="6" t="str">
        <f t="shared" si="18"/>
        <v>-</v>
      </c>
      <c r="O1220" s="2">
        <v>0</v>
      </c>
      <c r="P1220" s="2">
        <v>0</v>
      </c>
    </row>
    <row r="1221" spans="1:16" ht="30" x14ac:dyDescent="0.25">
      <c r="A1221" s="1" t="s">
        <v>4011</v>
      </c>
      <c r="B1221" s="1" t="s">
        <v>31</v>
      </c>
      <c r="C1221" s="22" t="s">
        <v>3957</v>
      </c>
      <c r="D1221" s="13" t="s">
        <v>124</v>
      </c>
      <c r="E1221" s="13" t="s">
        <v>124</v>
      </c>
      <c r="F1221" s="11" t="s">
        <v>3430</v>
      </c>
      <c r="G1221" s="1" t="s">
        <v>5879</v>
      </c>
      <c r="H1221" s="1" t="s">
        <v>32</v>
      </c>
      <c r="I1221" s="1" t="s">
        <v>216</v>
      </c>
      <c r="J1221" s="2">
        <v>43583</v>
      </c>
      <c r="K1221" s="2">
        <v>0</v>
      </c>
      <c r="L1221" s="2">
        <v>0</v>
      </c>
      <c r="M1221" s="2">
        <v>0</v>
      </c>
      <c r="N1221" s="6" t="str">
        <f t="shared" ref="N1221:N1284" si="19">IF(K1221=0,"-",M1221/K1221)</f>
        <v>-</v>
      </c>
      <c r="O1221" s="2">
        <v>0</v>
      </c>
      <c r="P1221" s="2">
        <v>0</v>
      </c>
    </row>
    <row r="1222" spans="1:16" ht="30" x14ac:dyDescent="0.25">
      <c r="A1222" s="1" t="s">
        <v>4011</v>
      </c>
      <c r="B1222" s="1" t="s">
        <v>31</v>
      </c>
      <c r="C1222" s="22" t="s">
        <v>3957</v>
      </c>
      <c r="D1222" s="13" t="s">
        <v>150</v>
      </c>
      <c r="E1222" s="13" t="s">
        <v>2418</v>
      </c>
      <c r="F1222" s="11" t="s">
        <v>2798</v>
      </c>
      <c r="G1222" s="1" t="s">
        <v>2799</v>
      </c>
      <c r="H1222" s="1" t="s">
        <v>7</v>
      </c>
      <c r="I1222" s="1" t="s">
        <v>8</v>
      </c>
      <c r="J1222" s="2">
        <v>3890580</v>
      </c>
      <c r="K1222" s="2">
        <v>2700000</v>
      </c>
      <c r="L1222" s="2">
        <v>2700000</v>
      </c>
      <c r="M1222" s="2">
        <v>303457.47399999999</v>
      </c>
      <c r="N1222" s="6">
        <f t="shared" si="19"/>
        <v>0.11239165703703703</v>
      </c>
      <c r="O1222" s="2">
        <v>1629000</v>
      </c>
      <c r="P1222" s="2">
        <v>0</v>
      </c>
    </row>
    <row r="1223" spans="1:16" ht="30" x14ac:dyDescent="0.25">
      <c r="A1223" s="1" t="s">
        <v>4011</v>
      </c>
      <c r="B1223" s="1" t="s">
        <v>31</v>
      </c>
      <c r="C1223" s="22" t="s">
        <v>3957</v>
      </c>
      <c r="D1223" s="13" t="s">
        <v>119</v>
      </c>
      <c r="E1223" s="13" t="s">
        <v>2410</v>
      </c>
      <c r="F1223" s="11" t="s">
        <v>3419</v>
      </c>
      <c r="G1223" s="1" t="s">
        <v>3420</v>
      </c>
      <c r="H1223" s="1" t="s">
        <v>7</v>
      </c>
      <c r="I1223" s="1" t="s">
        <v>8</v>
      </c>
      <c r="J1223" s="2">
        <v>1619204</v>
      </c>
      <c r="K1223" s="2">
        <v>0</v>
      </c>
      <c r="L1223" s="2">
        <v>0</v>
      </c>
      <c r="M1223" s="2">
        <v>0</v>
      </c>
      <c r="N1223" s="6" t="str">
        <f t="shared" si="19"/>
        <v>-</v>
      </c>
      <c r="O1223" s="2">
        <v>0</v>
      </c>
      <c r="P1223" s="2">
        <v>0</v>
      </c>
    </row>
    <row r="1224" spans="1:16" x14ac:dyDescent="0.25">
      <c r="A1224" s="1" t="s">
        <v>4011</v>
      </c>
      <c r="B1224" s="1" t="s">
        <v>31</v>
      </c>
      <c r="C1224" s="22" t="s">
        <v>3957</v>
      </c>
      <c r="D1224" s="13" t="s">
        <v>119</v>
      </c>
      <c r="E1224" s="13" t="s">
        <v>2406</v>
      </c>
      <c r="F1224" s="11" t="s">
        <v>2897</v>
      </c>
      <c r="G1224" s="1" t="s">
        <v>5290</v>
      </c>
      <c r="H1224" s="1" t="s">
        <v>7</v>
      </c>
      <c r="I1224" s="1" t="s">
        <v>8</v>
      </c>
      <c r="J1224" s="2">
        <v>9892938</v>
      </c>
      <c r="K1224" s="2">
        <v>7824000</v>
      </c>
      <c r="L1224" s="2">
        <v>7824000</v>
      </c>
      <c r="M1224" s="2">
        <v>3203971.8960000002</v>
      </c>
      <c r="N1224" s="6">
        <f t="shared" si="19"/>
        <v>0.40950561042944789</v>
      </c>
      <c r="O1224" s="2">
        <v>14488000</v>
      </c>
      <c r="P1224" s="2">
        <v>0</v>
      </c>
    </row>
    <row r="1225" spans="1:16" ht="30" x14ac:dyDescent="0.25">
      <c r="A1225" s="1" t="s">
        <v>4011</v>
      </c>
      <c r="B1225" s="1" t="s">
        <v>31</v>
      </c>
      <c r="C1225" s="22" t="s">
        <v>3957</v>
      </c>
      <c r="D1225" s="13" t="s">
        <v>119</v>
      </c>
      <c r="E1225" s="13" t="s">
        <v>2427</v>
      </c>
      <c r="F1225" s="11" t="s">
        <v>3428</v>
      </c>
      <c r="G1225" s="1" t="s">
        <v>5880</v>
      </c>
      <c r="H1225" s="1" t="s">
        <v>7</v>
      </c>
      <c r="I1225" s="1" t="s">
        <v>8</v>
      </c>
      <c r="J1225" s="2">
        <v>1169300</v>
      </c>
      <c r="K1225" s="2">
        <v>1096000</v>
      </c>
      <c r="L1225" s="2">
        <v>1096000</v>
      </c>
      <c r="M1225" s="2">
        <v>427.81200000000001</v>
      </c>
      <c r="N1225" s="6">
        <f t="shared" si="19"/>
        <v>3.9033941605839419E-4</v>
      </c>
      <c r="O1225" s="2">
        <v>11062000</v>
      </c>
      <c r="P1225" s="2">
        <v>0</v>
      </c>
    </row>
    <row r="1226" spans="1:16" x14ac:dyDescent="0.25">
      <c r="A1226" s="1" t="s">
        <v>4011</v>
      </c>
      <c r="B1226" s="1" t="s">
        <v>31</v>
      </c>
      <c r="C1226" s="22" t="s">
        <v>3957</v>
      </c>
      <c r="D1226" s="13" t="s">
        <v>119</v>
      </c>
      <c r="E1226" s="13" t="s">
        <v>2408</v>
      </c>
      <c r="F1226" s="11" t="s">
        <v>2800</v>
      </c>
      <c r="G1226" s="1" t="s">
        <v>2801</v>
      </c>
      <c r="H1226" s="1" t="s">
        <v>7</v>
      </c>
      <c r="I1226" s="1" t="s">
        <v>8</v>
      </c>
      <c r="J1226" s="2">
        <v>241301</v>
      </c>
      <c r="K1226" s="2">
        <v>272000</v>
      </c>
      <c r="L1226" s="2">
        <v>272000</v>
      </c>
      <c r="M1226" s="2">
        <v>0</v>
      </c>
      <c r="N1226" s="6">
        <f t="shared" si="19"/>
        <v>0</v>
      </c>
      <c r="O1226" s="2">
        <v>0</v>
      </c>
      <c r="P1226" s="2">
        <v>0</v>
      </c>
    </row>
    <row r="1227" spans="1:16" ht="30" x14ac:dyDescent="0.25">
      <c r="A1227" s="1" t="s">
        <v>4011</v>
      </c>
      <c r="B1227" s="1" t="s">
        <v>31</v>
      </c>
      <c r="C1227" s="22" t="s">
        <v>3957</v>
      </c>
      <c r="D1227" s="13" t="s">
        <v>119</v>
      </c>
      <c r="E1227" s="13" t="s">
        <v>2410</v>
      </c>
      <c r="F1227" s="11" t="s">
        <v>3421</v>
      </c>
      <c r="G1227" s="1" t="s">
        <v>3422</v>
      </c>
      <c r="H1227" s="1" t="s">
        <v>7</v>
      </c>
      <c r="I1227" s="1" t="s">
        <v>8</v>
      </c>
      <c r="J1227" s="2">
        <v>5450517</v>
      </c>
      <c r="K1227" s="2">
        <v>0</v>
      </c>
      <c r="L1227" s="2">
        <v>0</v>
      </c>
      <c r="M1227" s="2">
        <v>0</v>
      </c>
      <c r="N1227" s="6" t="str">
        <f t="shared" si="19"/>
        <v>-</v>
      </c>
      <c r="O1227" s="2">
        <v>0</v>
      </c>
      <c r="P1227" s="2">
        <v>0</v>
      </c>
    </row>
    <row r="1228" spans="1:16" ht="30" x14ac:dyDescent="0.25">
      <c r="A1228" s="1" t="s">
        <v>4011</v>
      </c>
      <c r="B1228" s="1" t="s">
        <v>31</v>
      </c>
      <c r="C1228" s="22" t="s">
        <v>3957</v>
      </c>
      <c r="D1228" s="13" t="s">
        <v>119</v>
      </c>
      <c r="E1228" s="13" t="s">
        <v>2410</v>
      </c>
      <c r="F1228" s="11" t="s">
        <v>2898</v>
      </c>
      <c r="G1228" s="1" t="s">
        <v>5291</v>
      </c>
      <c r="H1228" s="1" t="s">
        <v>7</v>
      </c>
      <c r="I1228" s="1" t="s">
        <v>8</v>
      </c>
      <c r="J1228" s="2">
        <v>4814974</v>
      </c>
      <c r="K1228" s="2">
        <v>5916170</v>
      </c>
      <c r="L1228" s="2">
        <v>5916170</v>
      </c>
      <c r="M1228" s="2">
        <v>3894746.3869999996</v>
      </c>
      <c r="N1228" s="6">
        <f t="shared" si="19"/>
        <v>0.65832225696692281</v>
      </c>
      <c r="O1228" s="2">
        <v>13901000</v>
      </c>
      <c r="P1228" s="2">
        <v>0</v>
      </c>
    </row>
    <row r="1229" spans="1:16" ht="30" x14ac:dyDescent="0.25">
      <c r="A1229" s="1" t="s">
        <v>4011</v>
      </c>
      <c r="B1229" s="1" t="s">
        <v>33</v>
      </c>
      <c r="C1229" s="22" t="s">
        <v>3958</v>
      </c>
      <c r="D1229" s="13" t="s">
        <v>208</v>
      </c>
      <c r="E1229" s="13" t="s">
        <v>208</v>
      </c>
      <c r="F1229" s="11" t="s">
        <v>4287</v>
      </c>
      <c r="G1229" s="1" t="s">
        <v>4288</v>
      </c>
      <c r="H1229" s="1" t="s">
        <v>106</v>
      </c>
      <c r="I1229" s="1" t="s">
        <v>4289</v>
      </c>
      <c r="J1229" s="2">
        <v>0</v>
      </c>
      <c r="K1229" s="2">
        <v>83000</v>
      </c>
      <c r="L1229" s="2">
        <v>83000</v>
      </c>
      <c r="M1229" s="2">
        <v>77653.106</v>
      </c>
      <c r="N1229" s="6">
        <f t="shared" si="19"/>
        <v>0.93557959036144578</v>
      </c>
      <c r="O1229" s="2">
        <v>0</v>
      </c>
      <c r="P1229" s="2">
        <v>0</v>
      </c>
    </row>
    <row r="1230" spans="1:16" x14ac:dyDescent="0.25">
      <c r="A1230" s="1" t="s">
        <v>4011</v>
      </c>
      <c r="B1230" s="1" t="s">
        <v>33</v>
      </c>
      <c r="C1230" s="22" t="s">
        <v>3957</v>
      </c>
      <c r="D1230" s="13" t="s">
        <v>112</v>
      </c>
      <c r="E1230" s="13" t="s">
        <v>2428</v>
      </c>
      <c r="F1230" s="11" t="s">
        <v>989</v>
      </c>
      <c r="G1230" s="1" t="s">
        <v>990</v>
      </c>
      <c r="H1230" s="1" t="s">
        <v>34</v>
      </c>
      <c r="I1230" s="1" t="s">
        <v>315</v>
      </c>
      <c r="J1230" s="2">
        <v>2551199</v>
      </c>
      <c r="K1230" s="2">
        <v>3799000</v>
      </c>
      <c r="L1230" s="2">
        <v>3799000</v>
      </c>
      <c r="M1230" s="2">
        <v>367607.64600000001</v>
      </c>
      <c r="N1230" s="6">
        <f t="shared" si="19"/>
        <v>9.6764318504869704E-2</v>
      </c>
      <c r="O1230" s="2">
        <v>3110000</v>
      </c>
      <c r="P1230" s="2">
        <v>2940000</v>
      </c>
    </row>
    <row r="1231" spans="1:16" ht="30" x14ac:dyDescent="0.25">
      <c r="A1231" s="1" t="s">
        <v>4011</v>
      </c>
      <c r="B1231" s="1" t="s">
        <v>33</v>
      </c>
      <c r="C1231" s="22" t="s">
        <v>3957</v>
      </c>
      <c r="D1231" s="13" t="s">
        <v>115</v>
      </c>
      <c r="E1231" s="13" t="s">
        <v>4290</v>
      </c>
      <c r="F1231" s="11" t="s">
        <v>4291</v>
      </c>
      <c r="G1231" s="1" t="s">
        <v>4292</v>
      </c>
      <c r="H1231" s="1" t="s">
        <v>103</v>
      </c>
      <c r="I1231" s="1" t="s">
        <v>105</v>
      </c>
      <c r="J1231" s="2">
        <v>0</v>
      </c>
      <c r="K1231" s="2">
        <v>5000</v>
      </c>
      <c r="L1231" s="2">
        <v>5000</v>
      </c>
      <c r="M1231" s="2">
        <v>152.51499999999999</v>
      </c>
      <c r="N1231" s="6">
        <f t="shared" si="19"/>
        <v>3.0502999999999999E-2</v>
      </c>
      <c r="O1231" s="2">
        <v>0</v>
      </c>
      <c r="P1231" s="2">
        <v>0</v>
      </c>
    </row>
    <row r="1232" spans="1:16" ht="30" x14ac:dyDescent="0.25">
      <c r="A1232" s="1" t="s">
        <v>4011</v>
      </c>
      <c r="B1232" s="1" t="s">
        <v>33</v>
      </c>
      <c r="C1232" s="22" t="s">
        <v>3957</v>
      </c>
      <c r="D1232" s="13" t="s">
        <v>146</v>
      </c>
      <c r="E1232" s="13" t="s">
        <v>146</v>
      </c>
      <c r="F1232" s="11" t="s">
        <v>4293</v>
      </c>
      <c r="G1232" s="1" t="s">
        <v>4294</v>
      </c>
      <c r="H1232" s="1" t="s">
        <v>103</v>
      </c>
      <c r="I1232" s="1" t="s">
        <v>105</v>
      </c>
      <c r="J1232" s="2">
        <v>0</v>
      </c>
      <c r="K1232" s="2">
        <v>359000</v>
      </c>
      <c r="L1232" s="2">
        <v>359000</v>
      </c>
      <c r="M1232" s="2">
        <v>292114.8</v>
      </c>
      <c r="N1232" s="6">
        <f t="shared" si="19"/>
        <v>0.81369025069637879</v>
      </c>
      <c r="O1232" s="2">
        <v>0</v>
      </c>
      <c r="P1232" s="2">
        <v>0</v>
      </c>
    </row>
    <row r="1233" spans="1:16" ht="30" x14ac:dyDescent="0.25">
      <c r="A1233" s="1" t="s">
        <v>4011</v>
      </c>
      <c r="B1233" s="1" t="s">
        <v>33</v>
      </c>
      <c r="C1233" s="22" t="s">
        <v>3957</v>
      </c>
      <c r="D1233" s="13" t="s">
        <v>112</v>
      </c>
      <c r="E1233" s="13" t="s">
        <v>2403</v>
      </c>
      <c r="F1233" s="11" t="s">
        <v>991</v>
      </c>
      <c r="G1233" s="1" t="s">
        <v>992</v>
      </c>
      <c r="H1233" s="1" t="s">
        <v>106</v>
      </c>
      <c r="I1233" s="1" t="s">
        <v>993</v>
      </c>
      <c r="J1233" s="2">
        <v>7244345</v>
      </c>
      <c r="K1233" s="2">
        <v>1430000</v>
      </c>
      <c r="L1233" s="2">
        <v>1430000</v>
      </c>
      <c r="M1233" s="2">
        <v>3348.308</v>
      </c>
      <c r="N1233" s="6">
        <f t="shared" si="19"/>
        <v>2.3414741258741259E-3</v>
      </c>
      <c r="O1233" s="2">
        <v>4000000</v>
      </c>
      <c r="P1233" s="2">
        <v>4000000</v>
      </c>
    </row>
    <row r="1234" spans="1:16" ht="30" x14ac:dyDescent="0.25">
      <c r="A1234" s="1" t="s">
        <v>4011</v>
      </c>
      <c r="B1234" s="1" t="s">
        <v>33</v>
      </c>
      <c r="C1234" s="22" t="s">
        <v>3957</v>
      </c>
      <c r="D1234" s="13" t="s">
        <v>112</v>
      </c>
      <c r="E1234" s="13" t="s">
        <v>2403</v>
      </c>
      <c r="F1234" s="11" t="s">
        <v>994</v>
      </c>
      <c r="G1234" s="1" t="s">
        <v>995</v>
      </c>
      <c r="H1234" s="1" t="s">
        <v>106</v>
      </c>
      <c r="I1234" s="1" t="s">
        <v>993</v>
      </c>
      <c r="J1234" s="2">
        <v>296860</v>
      </c>
      <c r="K1234" s="2">
        <v>2990</v>
      </c>
      <c r="L1234" s="2">
        <v>2990</v>
      </c>
      <c r="M1234" s="2">
        <v>67.28</v>
      </c>
      <c r="N1234" s="6">
        <f t="shared" si="19"/>
        <v>2.2501672240802677E-2</v>
      </c>
      <c r="O1234" s="2">
        <v>6950000</v>
      </c>
      <c r="P1234" s="2">
        <v>12609000</v>
      </c>
    </row>
    <row r="1235" spans="1:16" ht="30" x14ac:dyDescent="0.25">
      <c r="A1235" s="1" t="s">
        <v>4011</v>
      </c>
      <c r="B1235" s="1" t="s">
        <v>33</v>
      </c>
      <c r="C1235" s="22" t="s">
        <v>3957</v>
      </c>
      <c r="D1235" s="13" t="s">
        <v>115</v>
      </c>
      <c r="E1235" s="13" t="s">
        <v>2415</v>
      </c>
      <c r="F1235" s="11" t="s">
        <v>996</v>
      </c>
      <c r="G1235" s="1" t="s">
        <v>3461</v>
      </c>
      <c r="H1235" s="1" t="s">
        <v>103</v>
      </c>
      <c r="I1235" s="1" t="s">
        <v>251</v>
      </c>
      <c r="J1235" s="2">
        <v>1063000</v>
      </c>
      <c r="K1235" s="2">
        <v>50100</v>
      </c>
      <c r="L1235" s="2">
        <v>50100</v>
      </c>
      <c r="M1235" s="2">
        <v>0</v>
      </c>
      <c r="N1235" s="6">
        <f t="shared" si="19"/>
        <v>0</v>
      </c>
      <c r="O1235" s="2">
        <v>1450000</v>
      </c>
      <c r="P1235" s="2">
        <v>1729000</v>
      </c>
    </row>
    <row r="1236" spans="1:16" ht="30" x14ac:dyDescent="0.25">
      <c r="A1236" s="1" t="s">
        <v>4011</v>
      </c>
      <c r="B1236" s="1" t="s">
        <v>33</v>
      </c>
      <c r="C1236" s="22" t="s">
        <v>3957</v>
      </c>
      <c r="D1236" s="13" t="s">
        <v>112</v>
      </c>
      <c r="E1236" s="13" t="s">
        <v>2428</v>
      </c>
      <c r="F1236" s="11" t="s">
        <v>5292</v>
      </c>
      <c r="G1236" s="1" t="s">
        <v>5293</v>
      </c>
      <c r="H1236" s="1" t="s">
        <v>34</v>
      </c>
      <c r="I1236" s="1" t="s">
        <v>315</v>
      </c>
      <c r="J1236" s="2">
        <v>0</v>
      </c>
      <c r="K1236" s="2">
        <v>5000</v>
      </c>
      <c r="L1236" s="2">
        <v>5000</v>
      </c>
      <c r="M1236" s="2">
        <v>0</v>
      </c>
      <c r="N1236" s="6">
        <f t="shared" si="19"/>
        <v>0</v>
      </c>
      <c r="O1236" s="2">
        <v>0</v>
      </c>
      <c r="P1236" s="2">
        <v>0</v>
      </c>
    </row>
    <row r="1237" spans="1:16" x14ac:dyDescent="0.25">
      <c r="A1237" s="1" t="s">
        <v>4011</v>
      </c>
      <c r="B1237" s="1" t="s">
        <v>33</v>
      </c>
      <c r="C1237" s="22" t="s">
        <v>3957</v>
      </c>
      <c r="D1237" s="13" t="s">
        <v>119</v>
      </c>
      <c r="E1237" s="13" t="s">
        <v>2406</v>
      </c>
      <c r="F1237" s="11" t="s">
        <v>4586</v>
      </c>
      <c r="G1237" s="1" t="s">
        <v>4587</v>
      </c>
      <c r="H1237" s="1" t="s">
        <v>7</v>
      </c>
      <c r="I1237" s="1" t="s">
        <v>8</v>
      </c>
      <c r="J1237" s="2">
        <v>0</v>
      </c>
      <c r="K1237" s="2">
        <v>11400</v>
      </c>
      <c r="L1237" s="2">
        <v>11400</v>
      </c>
      <c r="M1237" s="2">
        <v>2054.2069999999999</v>
      </c>
      <c r="N1237" s="6">
        <f t="shared" si="19"/>
        <v>0.18019359649122807</v>
      </c>
      <c r="O1237" s="2">
        <v>0</v>
      </c>
      <c r="P1237" s="2">
        <v>0</v>
      </c>
    </row>
    <row r="1238" spans="1:16" ht="30" x14ac:dyDescent="0.25">
      <c r="A1238" s="1" t="s">
        <v>4011</v>
      </c>
      <c r="B1238" s="1" t="s">
        <v>33</v>
      </c>
      <c r="C1238" s="22" t="s">
        <v>3957</v>
      </c>
      <c r="D1238" s="13" t="s">
        <v>997</v>
      </c>
      <c r="E1238" s="13" t="s">
        <v>2432</v>
      </c>
      <c r="F1238" s="11" t="s">
        <v>998</v>
      </c>
      <c r="G1238" s="1" t="s">
        <v>999</v>
      </c>
      <c r="H1238" s="1" t="s">
        <v>227</v>
      </c>
      <c r="I1238" s="1" t="s">
        <v>228</v>
      </c>
      <c r="J1238" s="2">
        <v>280632</v>
      </c>
      <c r="K1238" s="2">
        <v>0</v>
      </c>
      <c r="L1238" s="2">
        <v>0</v>
      </c>
      <c r="M1238" s="2">
        <v>0</v>
      </c>
      <c r="N1238" s="6" t="str">
        <f t="shared" si="19"/>
        <v>-</v>
      </c>
      <c r="O1238" s="2">
        <v>0</v>
      </c>
      <c r="P1238" s="2">
        <v>0</v>
      </c>
    </row>
    <row r="1239" spans="1:16" ht="30" x14ac:dyDescent="0.25">
      <c r="A1239" s="1" t="s">
        <v>4011</v>
      </c>
      <c r="B1239" s="1" t="s">
        <v>33</v>
      </c>
      <c r="C1239" s="22" t="s">
        <v>3957</v>
      </c>
      <c r="D1239" s="13" t="s">
        <v>146</v>
      </c>
      <c r="E1239" s="13" t="s">
        <v>2415</v>
      </c>
      <c r="F1239" s="11" t="s">
        <v>3472</v>
      </c>
      <c r="G1239" s="1" t="s">
        <v>3473</v>
      </c>
      <c r="H1239" s="1" t="s">
        <v>3474</v>
      </c>
      <c r="I1239" s="1" t="s">
        <v>3475</v>
      </c>
      <c r="J1239" s="2">
        <v>14271</v>
      </c>
      <c r="K1239" s="2">
        <v>121000</v>
      </c>
      <c r="L1239" s="2">
        <v>121000</v>
      </c>
      <c r="M1239" s="2">
        <v>0</v>
      </c>
      <c r="N1239" s="6">
        <f t="shared" si="19"/>
        <v>0</v>
      </c>
      <c r="O1239" s="2">
        <v>0</v>
      </c>
      <c r="P1239" s="2">
        <v>0</v>
      </c>
    </row>
    <row r="1240" spans="1:16" ht="30" x14ac:dyDescent="0.25">
      <c r="A1240" s="1" t="s">
        <v>4011</v>
      </c>
      <c r="B1240" s="1" t="s">
        <v>33</v>
      </c>
      <c r="C1240" s="22" t="s">
        <v>3957</v>
      </c>
      <c r="D1240" s="13" t="s">
        <v>115</v>
      </c>
      <c r="E1240" s="13" t="s">
        <v>115</v>
      </c>
      <c r="F1240" s="11" t="s">
        <v>1000</v>
      </c>
      <c r="G1240" s="1" t="s">
        <v>1001</v>
      </c>
      <c r="H1240" s="1" t="s">
        <v>103</v>
      </c>
      <c r="I1240" s="1" t="s">
        <v>1002</v>
      </c>
      <c r="J1240" s="2">
        <v>5527600</v>
      </c>
      <c r="K1240" s="2">
        <v>3743000</v>
      </c>
      <c r="L1240" s="2">
        <v>3743000</v>
      </c>
      <c r="M1240" s="2">
        <v>147730.82199999999</v>
      </c>
      <c r="N1240" s="6">
        <f t="shared" si="19"/>
        <v>3.9468560512957516E-2</v>
      </c>
      <c r="O1240" s="2">
        <v>7000000</v>
      </c>
      <c r="P1240" s="2">
        <v>0</v>
      </c>
    </row>
    <row r="1241" spans="1:16" ht="30" x14ac:dyDescent="0.25">
      <c r="A1241" s="1" t="s">
        <v>4011</v>
      </c>
      <c r="B1241" s="1" t="s">
        <v>33</v>
      </c>
      <c r="C1241" s="22" t="s">
        <v>3957</v>
      </c>
      <c r="D1241" s="13" t="s">
        <v>997</v>
      </c>
      <c r="E1241" s="13" t="s">
        <v>2432</v>
      </c>
      <c r="F1241" s="11" t="s">
        <v>1003</v>
      </c>
      <c r="G1241" s="1" t="s">
        <v>1004</v>
      </c>
      <c r="H1241" s="1" t="s">
        <v>227</v>
      </c>
      <c r="I1241" s="1" t="s">
        <v>1005</v>
      </c>
      <c r="J1241" s="2">
        <v>6265739</v>
      </c>
      <c r="K1241" s="2">
        <v>3884000</v>
      </c>
      <c r="L1241" s="2">
        <v>3884000</v>
      </c>
      <c r="M1241" s="2">
        <v>2763034.165</v>
      </c>
      <c r="N1241" s="6">
        <f t="shared" si="19"/>
        <v>0.71138881694129763</v>
      </c>
      <c r="O1241" s="2">
        <v>4551000</v>
      </c>
      <c r="P1241" s="2">
        <v>0</v>
      </c>
    </row>
    <row r="1242" spans="1:16" ht="30" x14ac:dyDescent="0.25">
      <c r="A1242" s="1" t="s">
        <v>4011</v>
      </c>
      <c r="B1242" s="1" t="s">
        <v>33</v>
      </c>
      <c r="C1242" s="22" t="s">
        <v>3957</v>
      </c>
      <c r="D1242" s="13" t="s">
        <v>115</v>
      </c>
      <c r="E1242" s="13" t="s">
        <v>2415</v>
      </c>
      <c r="F1242" s="11" t="s">
        <v>1006</v>
      </c>
      <c r="G1242" s="1" t="s">
        <v>1007</v>
      </c>
      <c r="H1242" s="1" t="s">
        <v>103</v>
      </c>
      <c r="I1242" s="1" t="s">
        <v>105</v>
      </c>
      <c r="J1242" s="2">
        <v>8505762</v>
      </c>
      <c r="K1242" s="2">
        <v>200000</v>
      </c>
      <c r="L1242" s="2">
        <v>200000</v>
      </c>
      <c r="M1242" s="2">
        <v>0</v>
      </c>
      <c r="N1242" s="6">
        <f t="shared" si="19"/>
        <v>0</v>
      </c>
      <c r="O1242" s="2">
        <v>4500000</v>
      </c>
      <c r="P1242" s="2">
        <v>4417000</v>
      </c>
    </row>
    <row r="1243" spans="1:16" ht="30" x14ac:dyDescent="0.25">
      <c r="A1243" s="1" t="s">
        <v>4011</v>
      </c>
      <c r="B1243" s="1" t="s">
        <v>33</v>
      </c>
      <c r="C1243" s="22" t="s">
        <v>3957</v>
      </c>
      <c r="D1243" s="13" t="s">
        <v>112</v>
      </c>
      <c r="E1243" s="13" t="s">
        <v>2403</v>
      </c>
      <c r="F1243" s="11" t="s">
        <v>4295</v>
      </c>
      <c r="G1243" s="1" t="s">
        <v>4296</v>
      </c>
      <c r="H1243" s="1" t="s">
        <v>106</v>
      </c>
      <c r="I1243" s="1" t="s">
        <v>993</v>
      </c>
      <c r="J1243" s="2">
        <v>0</v>
      </c>
      <c r="K1243" s="2">
        <v>87000</v>
      </c>
      <c r="L1243" s="2">
        <v>87000</v>
      </c>
      <c r="M1243" s="2">
        <v>33969.72</v>
      </c>
      <c r="N1243" s="6">
        <f t="shared" si="19"/>
        <v>0.39045655172413796</v>
      </c>
      <c r="O1243" s="2">
        <v>29000</v>
      </c>
      <c r="P1243" s="2">
        <v>0</v>
      </c>
    </row>
    <row r="1244" spans="1:16" ht="30" x14ac:dyDescent="0.25">
      <c r="A1244" s="1" t="s">
        <v>4011</v>
      </c>
      <c r="B1244" s="1" t="s">
        <v>33</v>
      </c>
      <c r="C1244" s="22" t="s">
        <v>3957</v>
      </c>
      <c r="D1244" s="13" t="s">
        <v>119</v>
      </c>
      <c r="E1244" s="13" t="s">
        <v>2412</v>
      </c>
      <c r="F1244" s="11" t="s">
        <v>4987</v>
      </c>
      <c r="G1244" s="1" t="s">
        <v>4988</v>
      </c>
      <c r="H1244" s="1" t="s">
        <v>7</v>
      </c>
      <c r="I1244" s="1" t="s">
        <v>8</v>
      </c>
      <c r="J1244" s="2">
        <v>0</v>
      </c>
      <c r="K1244" s="2">
        <v>247000</v>
      </c>
      <c r="L1244" s="2">
        <v>247000</v>
      </c>
      <c r="M1244" s="2">
        <v>246652.821</v>
      </c>
      <c r="N1244" s="6">
        <f t="shared" si="19"/>
        <v>0.99859441700404861</v>
      </c>
      <c r="O1244" s="2">
        <v>0</v>
      </c>
      <c r="P1244" s="2">
        <v>0</v>
      </c>
    </row>
    <row r="1245" spans="1:16" ht="30" x14ac:dyDescent="0.25">
      <c r="A1245" s="1" t="s">
        <v>4011</v>
      </c>
      <c r="B1245" s="1" t="s">
        <v>33</v>
      </c>
      <c r="C1245" s="22" t="s">
        <v>3957</v>
      </c>
      <c r="D1245" s="13" t="s">
        <v>118</v>
      </c>
      <c r="E1245" s="13" t="s">
        <v>2415</v>
      </c>
      <c r="F1245" s="11" t="s">
        <v>1009</v>
      </c>
      <c r="G1245" s="1" t="s">
        <v>1010</v>
      </c>
      <c r="H1245" s="1" t="s">
        <v>3442</v>
      </c>
      <c r="I1245" s="1" t="s">
        <v>3443</v>
      </c>
      <c r="J1245" s="2">
        <v>42519999</v>
      </c>
      <c r="K1245" s="2">
        <v>37665000</v>
      </c>
      <c r="L1245" s="2">
        <v>37665000</v>
      </c>
      <c r="M1245" s="2">
        <v>29953870.664000001</v>
      </c>
      <c r="N1245" s="6">
        <f t="shared" si="19"/>
        <v>0.79527069332271338</v>
      </c>
      <c r="O1245" s="2">
        <v>117000000</v>
      </c>
      <c r="P1245" s="2">
        <v>290000000</v>
      </c>
    </row>
    <row r="1246" spans="1:16" ht="30" x14ac:dyDescent="0.25">
      <c r="A1246" s="1" t="s">
        <v>4011</v>
      </c>
      <c r="B1246" s="1" t="s">
        <v>33</v>
      </c>
      <c r="C1246" s="22" t="s">
        <v>3957</v>
      </c>
      <c r="D1246" s="13" t="s">
        <v>146</v>
      </c>
      <c r="E1246" s="13" t="s">
        <v>146</v>
      </c>
      <c r="F1246" s="11" t="s">
        <v>1943</v>
      </c>
      <c r="G1246" s="1" t="s">
        <v>1944</v>
      </c>
      <c r="H1246" s="1" t="s">
        <v>103</v>
      </c>
      <c r="I1246" s="1" t="s">
        <v>105</v>
      </c>
      <c r="J1246" s="2">
        <v>3218765</v>
      </c>
      <c r="K1246" s="2">
        <v>5186400</v>
      </c>
      <c r="L1246" s="2">
        <v>5186400</v>
      </c>
      <c r="M1246" s="2">
        <v>4139306.1570000001</v>
      </c>
      <c r="N1246" s="6">
        <f t="shared" si="19"/>
        <v>0.79810777360018514</v>
      </c>
      <c r="O1246" s="2">
        <v>5105000</v>
      </c>
      <c r="P1246" s="2">
        <v>3659000</v>
      </c>
    </row>
    <row r="1247" spans="1:16" ht="30" x14ac:dyDescent="0.25">
      <c r="A1247" s="1" t="s">
        <v>4011</v>
      </c>
      <c r="B1247" s="1" t="s">
        <v>33</v>
      </c>
      <c r="C1247" s="22" t="s">
        <v>3957</v>
      </c>
      <c r="D1247" s="13" t="s">
        <v>997</v>
      </c>
      <c r="E1247" s="13" t="s">
        <v>2432</v>
      </c>
      <c r="F1247" s="11" t="s">
        <v>4297</v>
      </c>
      <c r="G1247" s="1" t="s">
        <v>4298</v>
      </c>
      <c r="H1247" s="1" t="s">
        <v>227</v>
      </c>
      <c r="I1247" s="1" t="s">
        <v>1005</v>
      </c>
      <c r="J1247" s="2">
        <v>0</v>
      </c>
      <c r="K1247" s="2">
        <v>5000</v>
      </c>
      <c r="L1247" s="2">
        <v>5000</v>
      </c>
      <c r="M1247" s="2">
        <v>327.42099999999999</v>
      </c>
      <c r="N1247" s="6">
        <f t="shared" si="19"/>
        <v>6.5484199999999992E-2</v>
      </c>
      <c r="O1247" s="2">
        <v>0</v>
      </c>
      <c r="P1247" s="2">
        <v>0</v>
      </c>
    </row>
    <row r="1248" spans="1:16" ht="30" x14ac:dyDescent="0.25">
      <c r="A1248" s="1" t="s">
        <v>4011</v>
      </c>
      <c r="B1248" s="1" t="s">
        <v>33</v>
      </c>
      <c r="C1248" s="22" t="s">
        <v>3957</v>
      </c>
      <c r="D1248" s="13" t="s">
        <v>997</v>
      </c>
      <c r="E1248" s="13" t="s">
        <v>2432</v>
      </c>
      <c r="F1248" s="11" t="s">
        <v>2256</v>
      </c>
      <c r="G1248" s="1" t="s">
        <v>2257</v>
      </c>
      <c r="H1248" s="1" t="s">
        <v>227</v>
      </c>
      <c r="I1248" s="1" t="s">
        <v>228</v>
      </c>
      <c r="J1248" s="2">
        <v>208648</v>
      </c>
      <c r="K1248" s="2">
        <v>342000</v>
      </c>
      <c r="L1248" s="2">
        <v>342000</v>
      </c>
      <c r="M1248" s="2">
        <v>0</v>
      </c>
      <c r="N1248" s="6">
        <f t="shared" si="19"/>
        <v>0</v>
      </c>
      <c r="O1248" s="2">
        <v>0</v>
      </c>
      <c r="P1248" s="2">
        <v>0</v>
      </c>
    </row>
    <row r="1249" spans="1:16" x14ac:dyDescent="0.25">
      <c r="A1249" s="1" t="s">
        <v>4011</v>
      </c>
      <c r="B1249" s="1" t="s">
        <v>33</v>
      </c>
      <c r="C1249" s="22" t="s">
        <v>3957</v>
      </c>
      <c r="D1249" s="13" t="s">
        <v>119</v>
      </c>
      <c r="E1249" s="13" t="s">
        <v>2406</v>
      </c>
      <c r="F1249" s="11" t="s">
        <v>4588</v>
      </c>
      <c r="G1249" s="1" t="s">
        <v>4589</v>
      </c>
      <c r="H1249" s="1" t="s">
        <v>7</v>
      </c>
      <c r="I1249" s="1" t="s">
        <v>8</v>
      </c>
      <c r="J1249" s="2">
        <v>0</v>
      </c>
      <c r="K1249" s="2">
        <v>156000</v>
      </c>
      <c r="L1249" s="2">
        <v>156000</v>
      </c>
      <c r="M1249" s="2">
        <v>1761.1</v>
      </c>
      <c r="N1249" s="6">
        <f t="shared" si="19"/>
        <v>1.1289102564102564E-2</v>
      </c>
      <c r="O1249" s="2">
        <v>0</v>
      </c>
      <c r="P1249" s="2">
        <v>0</v>
      </c>
    </row>
    <row r="1250" spans="1:16" ht="30" x14ac:dyDescent="0.25">
      <c r="A1250" s="1" t="s">
        <v>4011</v>
      </c>
      <c r="B1250" s="1" t="s">
        <v>33</v>
      </c>
      <c r="C1250" s="22" t="s">
        <v>3957</v>
      </c>
      <c r="D1250" s="13" t="s">
        <v>121</v>
      </c>
      <c r="E1250" s="13" t="s">
        <v>121</v>
      </c>
      <c r="F1250" s="11" t="s">
        <v>1011</v>
      </c>
      <c r="G1250" s="1" t="s">
        <v>1012</v>
      </c>
      <c r="H1250" s="1" t="s">
        <v>34</v>
      </c>
      <c r="I1250" s="1" t="s">
        <v>3485</v>
      </c>
      <c r="J1250" s="2">
        <v>786620</v>
      </c>
      <c r="K1250" s="2">
        <v>1042000</v>
      </c>
      <c r="L1250" s="2">
        <v>1042000</v>
      </c>
      <c r="M1250" s="2">
        <v>101468.264</v>
      </c>
      <c r="N1250" s="6">
        <f t="shared" si="19"/>
        <v>9.7378372360844526E-2</v>
      </c>
      <c r="O1250" s="2">
        <v>173000</v>
      </c>
      <c r="P1250" s="2">
        <v>0</v>
      </c>
    </row>
    <row r="1251" spans="1:16" ht="30" x14ac:dyDescent="0.25">
      <c r="A1251" s="1" t="s">
        <v>4011</v>
      </c>
      <c r="B1251" s="1" t="s">
        <v>33</v>
      </c>
      <c r="C1251" s="22" t="s">
        <v>3957</v>
      </c>
      <c r="D1251" s="13" t="s">
        <v>146</v>
      </c>
      <c r="E1251" s="13" t="s">
        <v>146</v>
      </c>
      <c r="F1251" s="11" t="s">
        <v>1013</v>
      </c>
      <c r="G1251" s="1" t="s">
        <v>1014</v>
      </c>
      <c r="H1251" s="1" t="s">
        <v>227</v>
      </c>
      <c r="I1251" s="1" t="s">
        <v>1015</v>
      </c>
      <c r="J1251" s="2">
        <v>3204945</v>
      </c>
      <c r="K1251" s="2">
        <v>2283120</v>
      </c>
      <c r="L1251" s="2">
        <v>2283120</v>
      </c>
      <c r="M1251" s="2">
        <v>1510153.051</v>
      </c>
      <c r="N1251" s="6">
        <f t="shared" si="19"/>
        <v>0.66144269727390592</v>
      </c>
      <c r="O1251" s="2">
        <v>4552000</v>
      </c>
      <c r="P1251" s="2">
        <v>6593000</v>
      </c>
    </row>
    <row r="1252" spans="1:16" ht="30" x14ac:dyDescent="0.25">
      <c r="A1252" s="1" t="s">
        <v>4011</v>
      </c>
      <c r="B1252" s="1" t="s">
        <v>33</v>
      </c>
      <c r="C1252" s="22" t="s">
        <v>3957</v>
      </c>
      <c r="D1252" s="13" t="s">
        <v>997</v>
      </c>
      <c r="E1252" s="13" t="s">
        <v>2432</v>
      </c>
      <c r="F1252" s="11" t="s">
        <v>1016</v>
      </c>
      <c r="G1252" s="1" t="s">
        <v>1017</v>
      </c>
      <c r="H1252" s="1" t="s">
        <v>227</v>
      </c>
      <c r="I1252" s="1" t="s">
        <v>228</v>
      </c>
      <c r="J1252" s="2">
        <v>4682515</v>
      </c>
      <c r="K1252" s="2">
        <v>6702000</v>
      </c>
      <c r="L1252" s="2">
        <v>6702000</v>
      </c>
      <c r="M1252" s="2">
        <v>3667200.946</v>
      </c>
      <c r="N1252" s="6">
        <f t="shared" si="19"/>
        <v>0.54718008743658608</v>
      </c>
      <c r="O1252" s="2">
        <v>12104000</v>
      </c>
      <c r="P1252" s="2">
        <v>0</v>
      </c>
    </row>
    <row r="1253" spans="1:16" ht="30" x14ac:dyDescent="0.25">
      <c r="A1253" s="1" t="s">
        <v>4011</v>
      </c>
      <c r="B1253" s="1" t="s">
        <v>33</v>
      </c>
      <c r="C1253" s="22" t="s">
        <v>3957</v>
      </c>
      <c r="D1253" s="13" t="s">
        <v>997</v>
      </c>
      <c r="E1253" s="13" t="s">
        <v>2432</v>
      </c>
      <c r="F1253" s="11" t="s">
        <v>1018</v>
      </c>
      <c r="G1253" s="1" t="s">
        <v>1019</v>
      </c>
      <c r="H1253" s="1" t="s">
        <v>227</v>
      </c>
      <c r="I1253" s="1" t="s">
        <v>228</v>
      </c>
      <c r="J1253" s="2">
        <v>5035431</v>
      </c>
      <c r="K1253" s="2">
        <v>2100000</v>
      </c>
      <c r="L1253" s="2">
        <v>2100000</v>
      </c>
      <c r="M1253" s="2">
        <v>0</v>
      </c>
      <c r="N1253" s="6">
        <f t="shared" si="19"/>
        <v>0</v>
      </c>
      <c r="O1253" s="2">
        <v>20002000</v>
      </c>
      <c r="P1253" s="2">
        <v>4787000</v>
      </c>
    </row>
    <row r="1254" spans="1:16" ht="30" x14ac:dyDescent="0.25">
      <c r="A1254" s="1" t="s">
        <v>4011</v>
      </c>
      <c r="B1254" s="1" t="s">
        <v>33</v>
      </c>
      <c r="C1254" s="22" t="s">
        <v>3957</v>
      </c>
      <c r="D1254" s="13" t="s">
        <v>146</v>
      </c>
      <c r="E1254" s="13" t="s">
        <v>146</v>
      </c>
      <c r="F1254" s="11" t="s">
        <v>1945</v>
      </c>
      <c r="G1254" s="1" t="s">
        <v>1946</v>
      </c>
      <c r="H1254" s="1" t="s">
        <v>103</v>
      </c>
      <c r="I1254" s="1" t="s">
        <v>330</v>
      </c>
      <c r="J1254" s="2">
        <v>2341385</v>
      </c>
      <c r="K1254" s="2">
        <v>189000</v>
      </c>
      <c r="L1254" s="2">
        <v>189000</v>
      </c>
      <c r="M1254" s="2">
        <v>54347.235000000001</v>
      </c>
      <c r="N1254" s="6">
        <f t="shared" si="19"/>
        <v>0.28755150793650797</v>
      </c>
      <c r="O1254" s="2">
        <v>4518000</v>
      </c>
      <c r="P1254" s="2">
        <v>4087000</v>
      </c>
    </row>
    <row r="1255" spans="1:16" ht="30" x14ac:dyDescent="0.25">
      <c r="A1255" s="1" t="s">
        <v>4011</v>
      </c>
      <c r="B1255" s="1" t="s">
        <v>33</v>
      </c>
      <c r="C1255" s="22" t="s">
        <v>3957</v>
      </c>
      <c r="D1255" s="13" t="s">
        <v>119</v>
      </c>
      <c r="E1255" s="13" t="s">
        <v>2406</v>
      </c>
      <c r="F1255" s="11" t="s">
        <v>4989</v>
      </c>
      <c r="G1255" s="1" t="s">
        <v>4990</v>
      </c>
      <c r="H1255" s="1" t="s">
        <v>7</v>
      </c>
      <c r="I1255" s="1" t="s">
        <v>8</v>
      </c>
      <c r="J1255" s="2">
        <v>0</v>
      </c>
      <c r="K1255" s="2">
        <v>100</v>
      </c>
      <c r="L1255" s="2">
        <v>100</v>
      </c>
      <c r="M1255" s="2">
        <v>0</v>
      </c>
      <c r="N1255" s="6">
        <f t="shared" si="19"/>
        <v>0</v>
      </c>
      <c r="O1255" s="2">
        <v>0</v>
      </c>
      <c r="P1255" s="2">
        <v>0</v>
      </c>
    </row>
    <row r="1256" spans="1:16" ht="30" x14ac:dyDescent="0.25">
      <c r="A1256" s="1" t="s">
        <v>4011</v>
      </c>
      <c r="B1256" s="1" t="s">
        <v>33</v>
      </c>
      <c r="C1256" s="22" t="s">
        <v>3957</v>
      </c>
      <c r="D1256" s="13" t="s">
        <v>121</v>
      </c>
      <c r="E1256" s="13" t="s">
        <v>121</v>
      </c>
      <c r="F1256" s="11" t="s">
        <v>1020</v>
      </c>
      <c r="G1256" s="1" t="s">
        <v>1021</v>
      </c>
      <c r="H1256" s="1" t="s">
        <v>106</v>
      </c>
      <c r="I1256" s="1" t="s">
        <v>106</v>
      </c>
      <c r="J1256" s="2">
        <v>243012</v>
      </c>
      <c r="K1256" s="2">
        <v>297000</v>
      </c>
      <c r="L1256" s="2">
        <v>297000</v>
      </c>
      <c r="M1256" s="2">
        <v>251254.99100000001</v>
      </c>
      <c r="N1256" s="6">
        <f t="shared" si="19"/>
        <v>0.84597640067340074</v>
      </c>
      <c r="O1256" s="2">
        <v>0</v>
      </c>
      <c r="P1256" s="2">
        <v>0</v>
      </c>
    </row>
    <row r="1257" spans="1:16" ht="30" x14ac:dyDescent="0.25">
      <c r="A1257" s="1" t="s">
        <v>4011</v>
      </c>
      <c r="B1257" s="1" t="s">
        <v>33</v>
      </c>
      <c r="C1257" s="22" t="s">
        <v>3957</v>
      </c>
      <c r="D1257" s="13" t="s">
        <v>115</v>
      </c>
      <c r="E1257" s="13" t="s">
        <v>115</v>
      </c>
      <c r="F1257" s="11" t="s">
        <v>1022</v>
      </c>
      <c r="G1257" s="1" t="s">
        <v>1023</v>
      </c>
      <c r="H1257" s="1" t="s">
        <v>1024</v>
      </c>
      <c r="I1257" s="1" t="s">
        <v>1025</v>
      </c>
      <c r="J1257" s="2">
        <v>629296</v>
      </c>
      <c r="K1257" s="2">
        <v>631000</v>
      </c>
      <c r="L1257" s="2">
        <v>631000</v>
      </c>
      <c r="M1257" s="2">
        <v>289746.00699999998</v>
      </c>
      <c r="N1257" s="6">
        <f t="shared" si="19"/>
        <v>0.45918543106180665</v>
      </c>
      <c r="O1257" s="2">
        <v>557000</v>
      </c>
      <c r="P1257" s="2">
        <v>0</v>
      </c>
    </row>
    <row r="1258" spans="1:16" ht="30" x14ac:dyDescent="0.25">
      <c r="A1258" s="1" t="s">
        <v>4011</v>
      </c>
      <c r="B1258" s="1" t="s">
        <v>33</v>
      </c>
      <c r="C1258" s="22" t="s">
        <v>3957</v>
      </c>
      <c r="D1258" s="13" t="s">
        <v>115</v>
      </c>
      <c r="E1258" s="13" t="s">
        <v>115</v>
      </c>
      <c r="F1258" s="11" t="s">
        <v>4991</v>
      </c>
      <c r="G1258" s="1" t="s">
        <v>4992</v>
      </c>
      <c r="H1258" s="1" t="s">
        <v>103</v>
      </c>
      <c r="I1258" s="1" t="s">
        <v>4993</v>
      </c>
      <c r="J1258" s="2">
        <v>0</v>
      </c>
      <c r="K1258" s="2">
        <v>32000</v>
      </c>
      <c r="L1258" s="2">
        <v>32000</v>
      </c>
      <c r="M1258" s="2">
        <v>0</v>
      </c>
      <c r="N1258" s="6">
        <f t="shared" si="19"/>
        <v>0</v>
      </c>
      <c r="O1258" s="2">
        <v>0</v>
      </c>
      <c r="P1258" s="2">
        <v>0</v>
      </c>
    </row>
    <row r="1259" spans="1:16" ht="30" x14ac:dyDescent="0.25">
      <c r="A1259" s="1" t="s">
        <v>4011</v>
      </c>
      <c r="B1259" s="1" t="s">
        <v>33</v>
      </c>
      <c r="C1259" s="22" t="s">
        <v>3957</v>
      </c>
      <c r="D1259" s="13" t="s">
        <v>115</v>
      </c>
      <c r="E1259" s="13" t="s">
        <v>115</v>
      </c>
      <c r="F1259" s="11" t="s">
        <v>2258</v>
      </c>
      <c r="G1259" s="1" t="s">
        <v>2259</v>
      </c>
      <c r="H1259" s="1" t="s">
        <v>34</v>
      </c>
      <c r="I1259" s="1" t="s">
        <v>4834</v>
      </c>
      <c r="J1259" s="2">
        <v>350297</v>
      </c>
      <c r="K1259" s="2">
        <v>336000</v>
      </c>
      <c r="L1259" s="2">
        <v>336000</v>
      </c>
      <c r="M1259" s="2">
        <v>327331.98499999999</v>
      </c>
      <c r="N1259" s="6">
        <f t="shared" si="19"/>
        <v>0.9742023363095238</v>
      </c>
      <c r="O1259" s="2">
        <v>162000</v>
      </c>
      <c r="P1259" s="2">
        <v>0</v>
      </c>
    </row>
    <row r="1260" spans="1:16" ht="30" x14ac:dyDescent="0.25">
      <c r="A1260" s="1" t="s">
        <v>4011</v>
      </c>
      <c r="B1260" s="1" t="s">
        <v>33</v>
      </c>
      <c r="C1260" s="22" t="s">
        <v>3957</v>
      </c>
      <c r="D1260" s="13" t="s">
        <v>112</v>
      </c>
      <c r="E1260" s="13" t="s">
        <v>112</v>
      </c>
      <c r="F1260" s="11" t="s">
        <v>1026</v>
      </c>
      <c r="G1260" s="1" t="s">
        <v>1027</v>
      </c>
      <c r="H1260" s="1" t="s">
        <v>227</v>
      </c>
      <c r="I1260" s="1" t="s">
        <v>1028</v>
      </c>
      <c r="J1260" s="2">
        <v>164070</v>
      </c>
      <c r="K1260" s="2">
        <v>176010</v>
      </c>
      <c r="L1260" s="2">
        <v>176010</v>
      </c>
      <c r="M1260" s="2">
        <v>170542.06099999999</v>
      </c>
      <c r="N1260" s="6">
        <f t="shared" si="19"/>
        <v>0.9689339298903471</v>
      </c>
      <c r="O1260" s="2">
        <v>67000</v>
      </c>
      <c r="P1260" s="2">
        <v>0</v>
      </c>
    </row>
    <row r="1261" spans="1:16" ht="30" x14ac:dyDescent="0.25">
      <c r="A1261" s="1" t="s">
        <v>4011</v>
      </c>
      <c r="B1261" s="1" t="s">
        <v>33</v>
      </c>
      <c r="C1261" s="22" t="s">
        <v>3957</v>
      </c>
      <c r="D1261" s="13" t="s">
        <v>146</v>
      </c>
      <c r="E1261" s="13" t="s">
        <v>2415</v>
      </c>
      <c r="F1261" s="11" t="s">
        <v>1029</v>
      </c>
      <c r="G1261" s="1" t="s">
        <v>1030</v>
      </c>
      <c r="H1261" s="1" t="s">
        <v>34</v>
      </c>
      <c r="I1261" s="1" t="s">
        <v>315</v>
      </c>
      <c r="J1261" s="2">
        <v>163035</v>
      </c>
      <c r="K1261" s="2">
        <v>48000</v>
      </c>
      <c r="L1261" s="2">
        <v>48000</v>
      </c>
      <c r="M1261" s="2">
        <v>0</v>
      </c>
      <c r="N1261" s="6">
        <f t="shared" si="19"/>
        <v>0</v>
      </c>
      <c r="O1261" s="2">
        <v>0</v>
      </c>
      <c r="P1261" s="2">
        <v>0</v>
      </c>
    </row>
    <row r="1262" spans="1:16" ht="30" x14ac:dyDescent="0.25">
      <c r="A1262" s="1" t="s">
        <v>4011</v>
      </c>
      <c r="B1262" s="1" t="s">
        <v>33</v>
      </c>
      <c r="C1262" s="22" t="s">
        <v>3957</v>
      </c>
      <c r="D1262" s="13" t="s">
        <v>146</v>
      </c>
      <c r="E1262" s="13" t="s">
        <v>146</v>
      </c>
      <c r="F1262" s="11" t="s">
        <v>4299</v>
      </c>
      <c r="G1262" s="1" t="s">
        <v>4300</v>
      </c>
      <c r="H1262" s="1" t="s">
        <v>34</v>
      </c>
      <c r="I1262" s="1" t="s">
        <v>2260</v>
      </c>
      <c r="J1262" s="2">
        <v>0</v>
      </c>
      <c r="K1262" s="2">
        <v>82000</v>
      </c>
      <c r="L1262" s="2">
        <v>82000</v>
      </c>
      <c r="M1262" s="2">
        <v>0</v>
      </c>
      <c r="N1262" s="6">
        <f t="shared" si="19"/>
        <v>0</v>
      </c>
      <c r="O1262" s="2">
        <v>0</v>
      </c>
      <c r="P1262" s="2">
        <v>0</v>
      </c>
    </row>
    <row r="1263" spans="1:16" ht="105" x14ac:dyDescent="0.25">
      <c r="A1263" s="1" t="s">
        <v>4011</v>
      </c>
      <c r="B1263" s="1" t="s">
        <v>33</v>
      </c>
      <c r="C1263" s="22" t="s">
        <v>3957</v>
      </c>
      <c r="D1263" s="13" t="s">
        <v>119</v>
      </c>
      <c r="E1263" s="13" t="s">
        <v>2412</v>
      </c>
      <c r="F1263" s="11" t="s">
        <v>4994</v>
      </c>
      <c r="G1263" s="1" t="s">
        <v>4995</v>
      </c>
      <c r="H1263" s="1" t="s">
        <v>4835</v>
      </c>
      <c r="I1263" s="1" t="s">
        <v>4996</v>
      </c>
      <c r="J1263" s="2">
        <v>0</v>
      </c>
      <c r="K1263" s="2">
        <v>390000</v>
      </c>
      <c r="L1263" s="2">
        <v>390000</v>
      </c>
      <c r="M1263" s="2">
        <v>154249.03</v>
      </c>
      <c r="N1263" s="6">
        <f t="shared" si="19"/>
        <v>0.39551033333333335</v>
      </c>
      <c r="O1263" s="2">
        <v>0</v>
      </c>
      <c r="P1263" s="2">
        <v>0</v>
      </c>
    </row>
    <row r="1264" spans="1:16" x14ac:dyDescent="0.25">
      <c r="A1264" s="1" t="s">
        <v>4011</v>
      </c>
      <c r="B1264" s="1" t="s">
        <v>33</v>
      </c>
      <c r="C1264" s="22" t="s">
        <v>3957</v>
      </c>
      <c r="D1264" s="13" t="s">
        <v>121</v>
      </c>
      <c r="E1264" s="13" t="s">
        <v>121</v>
      </c>
      <c r="F1264" s="11" t="s">
        <v>4301</v>
      </c>
      <c r="G1264" s="1" t="s">
        <v>4302</v>
      </c>
      <c r="H1264" s="1" t="s">
        <v>34</v>
      </c>
      <c r="I1264" s="1" t="s">
        <v>35</v>
      </c>
      <c r="J1264" s="2">
        <v>0</v>
      </c>
      <c r="K1264" s="2">
        <v>518000</v>
      </c>
      <c r="L1264" s="2">
        <v>518000</v>
      </c>
      <c r="M1264" s="2">
        <v>272420.326</v>
      </c>
      <c r="N1264" s="6">
        <f t="shared" si="19"/>
        <v>0.52590796525096528</v>
      </c>
      <c r="O1264" s="2">
        <v>28000</v>
      </c>
      <c r="P1264" s="2">
        <v>0</v>
      </c>
    </row>
    <row r="1265" spans="1:16" ht="30" x14ac:dyDescent="0.25">
      <c r="A1265" s="1" t="s">
        <v>4011</v>
      </c>
      <c r="B1265" s="1" t="s">
        <v>33</v>
      </c>
      <c r="C1265" s="22" t="s">
        <v>3957</v>
      </c>
      <c r="D1265" s="13" t="s">
        <v>118</v>
      </c>
      <c r="E1265" s="13" t="s">
        <v>118</v>
      </c>
      <c r="F1265" s="11" t="s">
        <v>1031</v>
      </c>
      <c r="G1265" s="1" t="s">
        <v>1032</v>
      </c>
      <c r="H1265" s="1" t="s">
        <v>103</v>
      </c>
      <c r="I1265" s="1" t="s">
        <v>104</v>
      </c>
      <c r="J1265" s="2">
        <v>60591</v>
      </c>
      <c r="K1265" s="2">
        <v>20500</v>
      </c>
      <c r="L1265" s="2">
        <v>20500</v>
      </c>
      <c r="M1265" s="2">
        <v>0</v>
      </c>
      <c r="N1265" s="6">
        <f t="shared" si="19"/>
        <v>0</v>
      </c>
      <c r="O1265" s="2">
        <v>1300000</v>
      </c>
      <c r="P1265" s="2">
        <v>952000</v>
      </c>
    </row>
    <row r="1266" spans="1:16" ht="30" x14ac:dyDescent="0.25">
      <c r="A1266" s="1" t="s">
        <v>4011</v>
      </c>
      <c r="B1266" s="1" t="s">
        <v>33</v>
      </c>
      <c r="C1266" s="22" t="s">
        <v>3957</v>
      </c>
      <c r="D1266" s="13" t="s">
        <v>115</v>
      </c>
      <c r="E1266" s="13" t="s">
        <v>2433</v>
      </c>
      <c r="F1266" s="11" t="s">
        <v>218</v>
      </c>
      <c r="G1266" s="1" t="s">
        <v>219</v>
      </c>
      <c r="H1266" s="1" t="s">
        <v>106</v>
      </c>
      <c r="I1266" s="1" t="s">
        <v>220</v>
      </c>
      <c r="J1266" s="2">
        <v>7238392</v>
      </c>
      <c r="K1266" s="2">
        <v>2480010</v>
      </c>
      <c r="L1266" s="2">
        <v>2480010</v>
      </c>
      <c r="M1266" s="2">
        <v>1024358.2439999999</v>
      </c>
      <c r="N1266" s="6">
        <f t="shared" si="19"/>
        <v>0.413046013524139</v>
      </c>
      <c r="O1266" s="2">
        <v>5388000</v>
      </c>
      <c r="P1266" s="2">
        <v>5861000</v>
      </c>
    </row>
    <row r="1267" spans="1:16" ht="30" x14ac:dyDescent="0.25">
      <c r="A1267" s="1" t="s">
        <v>4011</v>
      </c>
      <c r="B1267" s="1" t="s">
        <v>33</v>
      </c>
      <c r="C1267" s="22" t="s">
        <v>3957</v>
      </c>
      <c r="D1267" s="13" t="s">
        <v>146</v>
      </c>
      <c r="E1267" s="13" t="s">
        <v>146</v>
      </c>
      <c r="F1267" s="11" t="s">
        <v>4303</v>
      </c>
      <c r="G1267" s="1" t="s">
        <v>4304</v>
      </c>
      <c r="H1267" s="1" t="s">
        <v>103</v>
      </c>
      <c r="I1267" s="1" t="s">
        <v>330</v>
      </c>
      <c r="J1267" s="2">
        <v>0</v>
      </c>
      <c r="K1267" s="2">
        <v>4000</v>
      </c>
      <c r="L1267" s="2">
        <v>4000</v>
      </c>
      <c r="M1267" s="2">
        <v>1135.3589999999999</v>
      </c>
      <c r="N1267" s="6">
        <f t="shared" si="19"/>
        <v>0.28383975</v>
      </c>
      <c r="O1267" s="2">
        <v>0</v>
      </c>
      <c r="P1267" s="2">
        <v>0</v>
      </c>
    </row>
    <row r="1268" spans="1:16" ht="30" x14ac:dyDescent="0.25">
      <c r="A1268" s="1" t="s">
        <v>4011</v>
      </c>
      <c r="B1268" s="1" t="s">
        <v>33</v>
      </c>
      <c r="C1268" s="22" t="s">
        <v>3957</v>
      </c>
      <c r="D1268" s="13" t="s">
        <v>146</v>
      </c>
      <c r="E1268" s="13" t="s">
        <v>146</v>
      </c>
      <c r="F1268" s="11" t="s">
        <v>4997</v>
      </c>
      <c r="G1268" s="1" t="s">
        <v>4998</v>
      </c>
      <c r="H1268" s="1" t="s">
        <v>103</v>
      </c>
      <c r="I1268" s="1" t="s">
        <v>4999</v>
      </c>
      <c r="J1268" s="2">
        <v>0</v>
      </c>
      <c r="K1268" s="2">
        <v>1000</v>
      </c>
      <c r="L1268" s="2">
        <v>1000</v>
      </c>
      <c r="M1268" s="2">
        <v>0</v>
      </c>
      <c r="N1268" s="6">
        <f t="shared" si="19"/>
        <v>0</v>
      </c>
      <c r="O1268" s="2">
        <v>0</v>
      </c>
      <c r="P1268" s="2">
        <v>0</v>
      </c>
    </row>
    <row r="1269" spans="1:16" ht="30" x14ac:dyDescent="0.25">
      <c r="A1269" s="1" t="s">
        <v>4011</v>
      </c>
      <c r="B1269" s="1" t="s">
        <v>33</v>
      </c>
      <c r="C1269" s="22" t="s">
        <v>3957</v>
      </c>
      <c r="D1269" s="13" t="s">
        <v>115</v>
      </c>
      <c r="E1269" s="13" t="s">
        <v>115</v>
      </c>
      <c r="F1269" s="11" t="s">
        <v>4305</v>
      </c>
      <c r="G1269" s="1" t="s">
        <v>4306</v>
      </c>
      <c r="H1269" s="1" t="s">
        <v>34</v>
      </c>
      <c r="I1269" s="1" t="s">
        <v>2261</v>
      </c>
      <c r="J1269" s="2">
        <v>0</v>
      </c>
      <c r="K1269" s="2">
        <v>17000</v>
      </c>
      <c r="L1269" s="2">
        <v>17000</v>
      </c>
      <c r="M1269" s="2">
        <v>0</v>
      </c>
      <c r="N1269" s="6">
        <f t="shared" si="19"/>
        <v>0</v>
      </c>
      <c r="O1269" s="2">
        <v>0</v>
      </c>
      <c r="P1269" s="2">
        <v>0</v>
      </c>
    </row>
    <row r="1270" spans="1:16" ht="270" x14ac:dyDescent="0.25">
      <c r="A1270" s="1" t="s">
        <v>4011</v>
      </c>
      <c r="B1270" s="1" t="s">
        <v>33</v>
      </c>
      <c r="C1270" s="22" t="s">
        <v>3957</v>
      </c>
      <c r="D1270" s="13" t="s">
        <v>119</v>
      </c>
      <c r="E1270" s="13" t="s">
        <v>2406</v>
      </c>
      <c r="F1270" s="11" t="s">
        <v>4590</v>
      </c>
      <c r="G1270" s="1" t="s">
        <v>4591</v>
      </c>
      <c r="H1270" s="1" t="s">
        <v>225</v>
      </c>
      <c r="I1270" s="1" t="s">
        <v>1033</v>
      </c>
      <c r="J1270" s="2">
        <v>0</v>
      </c>
      <c r="K1270" s="2">
        <v>1554000</v>
      </c>
      <c r="L1270" s="2">
        <v>1554000</v>
      </c>
      <c r="M1270" s="2">
        <v>1321464.078</v>
      </c>
      <c r="N1270" s="6">
        <f t="shared" si="19"/>
        <v>0.85036298455598458</v>
      </c>
      <c r="O1270" s="2">
        <v>0</v>
      </c>
      <c r="P1270" s="2">
        <v>0</v>
      </c>
    </row>
    <row r="1271" spans="1:16" ht="30" x14ac:dyDescent="0.25">
      <c r="A1271" s="1" t="s">
        <v>4011</v>
      </c>
      <c r="B1271" s="1" t="s">
        <v>33</v>
      </c>
      <c r="C1271" s="22" t="s">
        <v>3957</v>
      </c>
      <c r="D1271" s="13" t="s">
        <v>119</v>
      </c>
      <c r="E1271" s="13" t="s">
        <v>2427</v>
      </c>
      <c r="F1271" s="11" t="s">
        <v>5000</v>
      </c>
      <c r="G1271" s="1" t="s">
        <v>5001</v>
      </c>
      <c r="H1271" s="1" t="s">
        <v>7</v>
      </c>
      <c r="I1271" s="1" t="s">
        <v>8</v>
      </c>
      <c r="J1271" s="2">
        <v>0</v>
      </c>
      <c r="K1271" s="2">
        <v>3100</v>
      </c>
      <c r="L1271" s="2">
        <v>3100</v>
      </c>
      <c r="M1271" s="2">
        <v>0</v>
      </c>
      <c r="N1271" s="6">
        <f t="shared" si="19"/>
        <v>0</v>
      </c>
      <c r="O1271" s="2">
        <v>0</v>
      </c>
      <c r="P1271" s="2">
        <v>0</v>
      </c>
    </row>
    <row r="1272" spans="1:16" ht="30" x14ac:dyDescent="0.25">
      <c r="A1272" s="1" t="s">
        <v>4011</v>
      </c>
      <c r="B1272" s="1" t="s">
        <v>33</v>
      </c>
      <c r="C1272" s="22" t="s">
        <v>3957</v>
      </c>
      <c r="D1272" s="13" t="s">
        <v>146</v>
      </c>
      <c r="E1272" s="13" t="s">
        <v>2415</v>
      </c>
      <c r="F1272" s="11" t="s">
        <v>3476</v>
      </c>
      <c r="G1272" s="1" t="s">
        <v>3477</v>
      </c>
      <c r="H1272" s="1" t="s">
        <v>227</v>
      </c>
      <c r="I1272" s="1" t="s">
        <v>227</v>
      </c>
      <c r="J1272" s="2">
        <v>53150</v>
      </c>
      <c r="K1272" s="2">
        <v>0</v>
      </c>
      <c r="L1272" s="2">
        <v>0</v>
      </c>
      <c r="M1272" s="2">
        <v>0</v>
      </c>
      <c r="N1272" s="6" t="str">
        <f t="shared" si="19"/>
        <v>-</v>
      </c>
      <c r="O1272" s="2">
        <v>0</v>
      </c>
      <c r="P1272" s="2">
        <v>0</v>
      </c>
    </row>
    <row r="1273" spans="1:16" ht="270" x14ac:dyDescent="0.25">
      <c r="A1273" s="1" t="s">
        <v>4011</v>
      </c>
      <c r="B1273" s="1" t="s">
        <v>33</v>
      </c>
      <c r="C1273" s="22" t="s">
        <v>3957</v>
      </c>
      <c r="D1273" s="13" t="s">
        <v>119</v>
      </c>
      <c r="E1273" s="13" t="s">
        <v>2427</v>
      </c>
      <c r="F1273" s="11" t="s">
        <v>5002</v>
      </c>
      <c r="G1273" s="1" t="s">
        <v>5003</v>
      </c>
      <c r="H1273" s="1" t="s">
        <v>225</v>
      </c>
      <c r="I1273" s="1" t="s">
        <v>1033</v>
      </c>
      <c r="J1273" s="2">
        <v>0</v>
      </c>
      <c r="K1273" s="2">
        <v>4000</v>
      </c>
      <c r="L1273" s="2">
        <v>4000</v>
      </c>
      <c r="M1273" s="2">
        <v>0</v>
      </c>
      <c r="N1273" s="6">
        <f t="shared" si="19"/>
        <v>0</v>
      </c>
      <c r="O1273" s="2">
        <v>0</v>
      </c>
      <c r="P1273" s="2">
        <v>0</v>
      </c>
    </row>
    <row r="1274" spans="1:16" ht="270" x14ac:dyDescent="0.25">
      <c r="A1274" s="1" t="s">
        <v>4011</v>
      </c>
      <c r="B1274" s="1" t="s">
        <v>33</v>
      </c>
      <c r="C1274" s="22" t="s">
        <v>3957</v>
      </c>
      <c r="D1274" s="13" t="s">
        <v>119</v>
      </c>
      <c r="E1274" s="13" t="s">
        <v>2406</v>
      </c>
      <c r="F1274" s="11" t="s">
        <v>5004</v>
      </c>
      <c r="G1274" s="1" t="s">
        <v>5005</v>
      </c>
      <c r="H1274" s="1" t="s">
        <v>225</v>
      </c>
      <c r="I1274" s="1" t="s">
        <v>1033</v>
      </c>
      <c r="J1274" s="2">
        <v>0</v>
      </c>
      <c r="K1274" s="2">
        <v>3100</v>
      </c>
      <c r="L1274" s="2">
        <v>3100</v>
      </c>
      <c r="M1274" s="2">
        <v>0</v>
      </c>
      <c r="N1274" s="6">
        <f t="shared" si="19"/>
        <v>0</v>
      </c>
      <c r="O1274" s="2">
        <v>0</v>
      </c>
      <c r="P1274" s="2">
        <v>0</v>
      </c>
    </row>
    <row r="1275" spans="1:16" ht="270" x14ac:dyDescent="0.25">
      <c r="A1275" s="1" t="s">
        <v>4011</v>
      </c>
      <c r="B1275" s="1" t="s">
        <v>33</v>
      </c>
      <c r="C1275" s="22" t="s">
        <v>3957</v>
      </c>
      <c r="D1275" s="13" t="s">
        <v>119</v>
      </c>
      <c r="E1275" s="13" t="s">
        <v>2412</v>
      </c>
      <c r="F1275" s="11" t="s">
        <v>1034</v>
      </c>
      <c r="G1275" s="1" t="s">
        <v>1035</v>
      </c>
      <c r="H1275" s="1" t="s">
        <v>225</v>
      </c>
      <c r="I1275" s="1" t="s">
        <v>1033</v>
      </c>
      <c r="J1275" s="2">
        <v>4996101</v>
      </c>
      <c r="K1275" s="2">
        <v>9486000</v>
      </c>
      <c r="L1275" s="2">
        <v>9486000</v>
      </c>
      <c r="M1275" s="2">
        <v>8491621.5069999993</v>
      </c>
      <c r="N1275" s="6">
        <f t="shared" si="19"/>
        <v>0.89517409940965631</v>
      </c>
      <c r="O1275" s="2">
        <v>5659000</v>
      </c>
      <c r="P1275" s="2">
        <v>6553000</v>
      </c>
    </row>
    <row r="1276" spans="1:16" ht="30" x14ac:dyDescent="0.25">
      <c r="A1276" s="1" t="s">
        <v>4011</v>
      </c>
      <c r="B1276" s="1" t="s">
        <v>33</v>
      </c>
      <c r="C1276" s="22" t="s">
        <v>3957</v>
      </c>
      <c r="D1276" s="13" t="s">
        <v>112</v>
      </c>
      <c r="E1276" s="13" t="s">
        <v>112</v>
      </c>
      <c r="F1276" s="11" t="s">
        <v>4307</v>
      </c>
      <c r="G1276" s="1" t="s">
        <v>4308</v>
      </c>
      <c r="H1276" s="1" t="s">
        <v>227</v>
      </c>
      <c r="I1276" s="1" t="s">
        <v>227</v>
      </c>
      <c r="J1276" s="2">
        <v>0</v>
      </c>
      <c r="K1276" s="2">
        <v>70000</v>
      </c>
      <c r="L1276" s="2">
        <v>70000</v>
      </c>
      <c r="M1276" s="2">
        <v>0</v>
      </c>
      <c r="N1276" s="6">
        <f t="shared" si="19"/>
        <v>0</v>
      </c>
      <c r="O1276" s="2">
        <v>0</v>
      </c>
      <c r="P1276" s="2">
        <v>0</v>
      </c>
    </row>
    <row r="1277" spans="1:16" ht="30" x14ac:dyDescent="0.25">
      <c r="A1277" s="1" t="s">
        <v>4011</v>
      </c>
      <c r="B1277" s="1" t="s">
        <v>33</v>
      </c>
      <c r="C1277" s="22" t="s">
        <v>3957</v>
      </c>
      <c r="D1277" s="13" t="s">
        <v>115</v>
      </c>
      <c r="E1277" s="13" t="s">
        <v>115</v>
      </c>
      <c r="F1277" s="11" t="s">
        <v>2262</v>
      </c>
      <c r="G1277" s="1" t="s">
        <v>3456</v>
      </c>
      <c r="H1277" s="1" t="s">
        <v>34</v>
      </c>
      <c r="I1277" s="1" t="s">
        <v>315</v>
      </c>
      <c r="J1277" s="2">
        <v>1286230</v>
      </c>
      <c r="K1277" s="2">
        <v>607010</v>
      </c>
      <c r="L1277" s="2">
        <v>607010</v>
      </c>
      <c r="M1277" s="2">
        <v>13247.741</v>
      </c>
      <c r="N1277" s="6">
        <f t="shared" si="19"/>
        <v>2.1824584438477127E-2</v>
      </c>
      <c r="O1277" s="2">
        <v>3004000</v>
      </c>
      <c r="P1277" s="2">
        <v>5054000</v>
      </c>
    </row>
    <row r="1278" spans="1:16" ht="30" x14ac:dyDescent="0.25">
      <c r="A1278" s="1" t="s">
        <v>4011</v>
      </c>
      <c r="B1278" s="1" t="s">
        <v>33</v>
      </c>
      <c r="C1278" s="22" t="s">
        <v>3957</v>
      </c>
      <c r="D1278" s="13" t="s">
        <v>146</v>
      </c>
      <c r="E1278" s="13" t="s">
        <v>2404</v>
      </c>
      <c r="F1278" s="11" t="s">
        <v>2717</v>
      </c>
      <c r="G1278" s="1" t="s">
        <v>3463</v>
      </c>
      <c r="H1278" s="1" t="s">
        <v>103</v>
      </c>
      <c r="I1278" s="1" t="s">
        <v>221</v>
      </c>
      <c r="J1278" s="2">
        <v>937949</v>
      </c>
      <c r="K1278" s="2">
        <v>442000</v>
      </c>
      <c r="L1278" s="2">
        <v>442000</v>
      </c>
      <c r="M1278" s="2">
        <v>296006.37900000002</v>
      </c>
      <c r="N1278" s="6">
        <f t="shared" si="19"/>
        <v>0.66969769004524893</v>
      </c>
      <c r="O1278" s="2">
        <v>557000</v>
      </c>
      <c r="P1278" s="2">
        <v>188000</v>
      </c>
    </row>
    <row r="1279" spans="1:16" ht="30" x14ac:dyDescent="0.25">
      <c r="A1279" s="1" t="s">
        <v>4011</v>
      </c>
      <c r="B1279" s="1" t="s">
        <v>33</v>
      </c>
      <c r="C1279" s="22" t="s">
        <v>3957</v>
      </c>
      <c r="D1279" s="13" t="s">
        <v>115</v>
      </c>
      <c r="E1279" s="13" t="s">
        <v>115</v>
      </c>
      <c r="F1279" s="11" t="s">
        <v>1036</v>
      </c>
      <c r="G1279" s="1" t="s">
        <v>1037</v>
      </c>
      <c r="H1279" s="1" t="s">
        <v>34</v>
      </c>
      <c r="I1279" s="1" t="s">
        <v>329</v>
      </c>
      <c r="J1279" s="2">
        <v>5261850</v>
      </c>
      <c r="K1279" s="2">
        <v>3211000</v>
      </c>
      <c r="L1279" s="2">
        <v>3211000</v>
      </c>
      <c r="M1279" s="2">
        <v>369442.18700000003</v>
      </c>
      <c r="N1279" s="6">
        <f t="shared" si="19"/>
        <v>0.11505518125194644</v>
      </c>
      <c r="O1279" s="2">
        <v>20629000</v>
      </c>
      <c r="P1279" s="2">
        <v>13236000</v>
      </c>
    </row>
    <row r="1280" spans="1:16" ht="30" x14ac:dyDescent="0.25">
      <c r="A1280" s="1" t="s">
        <v>4011</v>
      </c>
      <c r="B1280" s="1" t="s">
        <v>33</v>
      </c>
      <c r="C1280" s="22" t="s">
        <v>3957</v>
      </c>
      <c r="D1280" s="13" t="s">
        <v>146</v>
      </c>
      <c r="E1280" s="13" t="s">
        <v>146</v>
      </c>
      <c r="F1280" s="11" t="s">
        <v>4309</v>
      </c>
      <c r="G1280" s="1" t="s">
        <v>4310</v>
      </c>
      <c r="H1280" s="1" t="s">
        <v>34</v>
      </c>
      <c r="I1280" s="1" t="s">
        <v>217</v>
      </c>
      <c r="J1280" s="2">
        <v>0</v>
      </c>
      <c r="K1280" s="2">
        <v>670000</v>
      </c>
      <c r="L1280" s="2">
        <v>670000</v>
      </c>
      <c r="M1280" s="2">
        <v>238534.75600000002</v>
      </c>
      <c r="N1280" s="6">
        <f t="shared" si="19"/>
        <v>0.35602202388059706</v>
      </c>
      <c r="O1280" s="2">
        <v>0</v>
      </c>
      <c r="P1280" s="2">
        <v>0</v>
      </c>
    </row>
    <row r="1281" spans="1:16" ht="30" x14ac:dyDescent="0.25">
      <c r="A1281" s="1" t="s">
        <v>4011</v>
      </c>
      <c r="B1281" s="1" t="s">
        <v>33</v>
      </c>
      <c r="C1281" s="22" t="s">
        <v>3957</v>
      </c>
      <c r="D1281" s="13" t="s">
        <v>115</v>
      </c>
      <c r="E1281" s="13" t="s">
        <v>115</v>
      </c>
      <c r="F1281" s="11" t="s">
        <v>222</v>
      </c>
      <c r="G1281" s="1" t="s">
        <v>1038</v>
      </c>
      <c r="H1281" s="1" t="s">
        <v>106</v>
      </c>
      <c r="I1281" s="1" t="s">
        <v>223</v>
      </c>
      <c r="J1281" s="2">
        <v>173630</v>
      </c>
      <c r="K1281" s="2">
        <v>311400</v>
      </c>
      <c r="L1281" s="2">
        <v>311400</v>
      </c>
      <c r="M1281" s="2">
        <v>325.02100000000002</v>
      </c>
      <c r="N1281" s="6">
        <f t="shared" si="19"/>
        <v>1.0437411689145793E-3</v>
      </c>
      <c r="O1281" s="2">
        <v>4718000</v>
      </c>
      <c r="P1281" s="2">
        <v>4950000</v>
      </c>
    </row>
    <row r="1282" spans="1:16" ht="30" x14ac:dyDescent="0.25">
      <c r="A1282" s="1" t="s">
        <v>4011</v>
      </c>
      <c r="B1282" s="1" t="s">
        <v>33</v>
      </c>
      <c r="C1282" s="22" t="s">
        <v>3957</v>
      </c>
      <c r="D1282" s="13" t="s">
        <v>115</v>
      </c>
      <c r="E1282" s="13" t="s">
        <v>2415</v>
      </c>
      <c r="F1282" s="11" t="s">
        <v>4311</v>
      </c>
      <c r="G1282" s="1" t="s">
        <v>4312</v>
      </c>
      <c r="H1282" s="1" t="s">
        <v>34</v>
      </c>
      <c r="I1282" s="1" t="s">
        <v>217</v>
      </c>
      <c r="J1282" s="2">
        <v>0</v>
      </c>
      <c r="K1282" s="2">
        <v>88000</v>
      </c>
      <c r="L1282" s="2">
        <v>88000</v>
      </c>
      <c r="M1282" s="2">
        <v>9349.848</v>
      </c>
      <c r="N1282" s="6">
        <f t="shared" si="19"/>
        <v>0.10624827272727273</v>
      </c>
      <c r="O1282" s="2">
        <v>0</v>
      </c>
      <c r="P1282" s="2">
        <v>0</v>
      </c>
    </row>
    <row r="1283" spans="1:16" ht="60" x14ac:dyDescent="0.25">
      <c r="A1283" s="1" t="s">
        <v>4011</v>
      </c>
      <c r="B1283" s="1" t="s">
        <v>33</v>
      </c>
      <c r="C1283" s="22" t="s">
        <v>3957</v>
      </c>
      <c r="D1283" s="13" t="s">
        <v>119</v>
      </c>
      <c r="E1283" s="13" t="s">
        <v>2409</v>
      </c>
      <c r="F1283" s="11" t="s">
        <v>1039</v>
      </c>
      <c r="G1283" s="1" t="s">
        <v>1040</v>
      </c>
      <c r="H1283" s="1" t="s">
        <v>225</v>
      </c>
      <c r="I1283" s="1" t="s">
        <v>1041</v>
      </c>
      <c r="J1283" s="2">
        <v>13003679</v>
      </c>
      <c r="K1283" s="2">
        <v>28910000</v>
      </c>
      <c r="L1283" s="2">
        <v>28910000</v>
      </c>
      <c r="M1283" s="2">
        <v>25384223.357999999</v>
      </c>
      <c r="N1283" s="6">
        <f t="shared" si="19"/>
        <v>0.87804300788654444</v>
      </c>
      <c r="O1283" s="2">
        <v>23618000</v>
      </c>
      <c r="P1283" s="2">
        <v>32053000</v>
      </c>
    </row>
    <row r="1284" spans="1:16" ht="75" x14ac:dyDescent="0.25">
      <c r="A1284" s="1" t="s">
        <v>4011</v>
      </c>
      <c r="B1284" s="1" t="s">
        <v>33</v>
      </c>
      <c r="C1284" s="22" t="s">
        <v>3957</v>
      </c>
      <c r="D1284" s="13" t="s">
        <v>119</v>
      </c>
      <c r="E1284" s="13" t="s">
        <v>2410</v>
      </c>
      <c r="F1284" s="11" t="s">
        <v>4592</v>
      </c>
      <c r="G1284" s="1" t="s">
        <v>4593</v>
      </c>
      <c r="H1284" s="1" t="s">
        <v>226</v>
      </c>
      <c r="I1284" s="1" t="s">
        <v>4594</v>
      </c>
      <c r="J1284" s="2">
        <v>0</v>
      </c>
      <c r="K1284" s="2">
        <v>441000</v>
      </c>
      <c r="L1284" s="2">
        <v>441000</v>
      </c>
      <c r="M1284" s="2">
        <v>32757.745999999999</v>
      </c>
      <c r="N1284" s="6">
        <f t="shared" si="19"/>
        <v>7.4280603174603166E-2</v>
      </c>
      <c r="O1284" s="2">
        <v>0</v>
      </c>
      <c r="P1284" s="2">
        <v>0</v>
      </c>
    </row>
    <row r="1285" spans="1:16" ht="75" x14ac:dyDescent="0.25">
      <c r="A1285" s="1" t="s">
        <v>4011</v>
      </c>
      <c r="B1285" s="1" t="s">
        <v>33</v>
      </c>
      <c r="C1285" s="22" t="s">
        <v>3957</v>
      </c>
      <c r="D1285" s="13" t="s">
        <v>119</v>
      </c>
      <c r="E1285" s="13" t="s">
        <v>2406</v>
      </c>
      <c r="F1285" s="11" t="s">
        <v>4595</v>
      </c>
      <c r="G1285" s="1" t="s">
        <v>4596</v>
      </c>
      <c r="H1285" s="1" t="s">
        <v>4597</v>
      </c>
      <c r="I1285" s="1" t="s">
        <v>4598</v>
      </c>
      <c r="J1285" s="2">
        <v>0</v>
      </c>
      <c r="K1285" s="2">
        <v>50000</v>
      </c>
      <c r="L1285" s="2">
        <v>50000</v>
      </c>
      <c r="M1285" s="2">
        <v>334.10399999999998</v>
      </c>
      <c r="N1285" s="6">
        <f t="shared" ref="N1285:N1348" si="20">IF(K1285=0,"-",M1285/K1285)</f>
        <v>6.68208E-3</v>
      </c>
      <c r="O1285" s="2">
        <v>0</v>
      </c>
      <c r="P1285" s="2">
        <v>0</v>
      </c>
    </row>
    <row r="1286" spans="1:16" ht="75" x14ac:dyDescent="0.25">
      <c r="A1286" s="1" t="s">
        <v>4011</v>
      </c>
      <c r="B1286" s="1" t="s">
        <v>33</v>
      </c>
      <c r="C1286" s="22" t="s">
        <v>3957</v>
      </c>
      <c r="D1286" s="13" t="s">
        <v>119</v>
      </c>
      <c r="E1286" s="13" t="s">
        <v>2427</v>
      </c>
      <c r="F1286" s="11" t="s">
        <v>5006</v>
      </c>
      <c r="G1286" s="1" t="s">
        <v>5007</v>
      </c>
      <c r="H1286" s="1" t="s">
        <v>226</v>
      </c>
      <c r="I1286" s="1" t="s">
        <v>5008</v>
      </c>
      <c r="J1286" s="2">
        <v>0</v>
      </c>
      <c r="K1286" s="2">
        <v>1500</v>
      </c>
      <c r="L1286" s="2">
        <v>1500</v>
      </c>
      <c r="M1286" s="2">
        <v>879.59500000000003</v>
      </c>
      <c r="N1286" s="6">
        <f t="shared" si="20"/>
        <v>0.58639666666666668</v>
      </c>
      <c r="O1286" s="2">
        <v>0</v>
      </c>
      <c r="P1286" s="2">
        <v>0</v>
      </c>
    </row>
    <row r="1287" spans="1:16" ht="30" x14ac:dyDescent="0.25">
      <c r="A1287" s="1" t="s">
        <v>4011</v>
      </c>
      <c r="B1287" s="1" t="s">
        <v>33</v>
      </c>
      <c r="C1287" s="22" t="s">
        <v>3957</v>
      </c>
      <c r="D1287" s="13" t="s">
        <v>146</v>
      </c>
      <c r="E1287" s="13" t="s">
        <v>2415</v>
      </c>
      <c r="F1287" s="11" t="s">
        <v>1042</v>
      </c>
      <c r="G1287" s="1" t="s">
        <v>1043</v>
      </c>
      <c r="H1287" s="1" t="s">
        <v>1008</v>
      </c>
      <c r="I1287" s="1" t="s">
        <v>1044</v>
      </c>
      <c r="J1287" s="2">
        <v>212600</v>
      </c>
      <c r="K1287" s="2">
        <v>237000</v>
      </c>
      <c r="L1287" s="2">
        <v>237000</v>
      </c>
      <c r="M1287" s="2">
        <v>104845.02</v>
      </c>
      <c r="N1287" s="6">
        <f t="shared" si="20"/>
        <v>0.44238405063291142</v>
      </c>
      <c r="O1287" s="2">
        <v>328000</v>
      </c>
      <c r="P1287" s="2">
        <v>165000</v>
      </c>
    </row>
    <row r="1288" spans="1:16" ht="30" x14ac:dyDescent="0.25">
      <c r="A1288" s="1" t="s">
        <v>4011</v>
      </c>
      <c r="B1288" s="1" t="s">
        <v>33</v>
      </c>
      <c r="C1288" s="22" t="s">
        <v>3957</v>
      </c>
      <c r="D1288" s="13" t="s">
        <v>146</v>
      </c>
      <c r="E1288" s="13" t="s">
        <v>2415</v>
      </c>
      <c r="F1288" s="11" t="s">
        <v>2899</v>
      </c>
      <c r="G1288" s="1" t="s">
        <v>2900</v>
      </c>
      <c r="H1288" s="1" t="s">
        <v>106</v>
      </c>
      <c r="I1288" s="1" t="s">
        <v>2292</v>
      </c>
      <c r="J1288" s="2">
        <v>175395</v>
      </c>
      <c r="K1288" s="2">
        <v>165000</v>
      </c>
      <c r="L1288" s="2">
        <v>165000</v>
      </c>
      <c r="M1288" s="2">
        <v>42162.495000000003</v>
      </c>
      <c r="N1288" s="6">
        <f t="shared" si="20"/>
        <v>0.25553027272727274</v>
      </c>
      <c r="O1288" s="2">
        <v>155500</v>
      </c>
      <c r="P1288" s="2">
        <v>0</v>
      </c>
    </row>
    <row r="1289" spans="1:16" ht="30" x14ac:dyDescent="0.25">
      <c r="A1289" s="1" t="s">
        <v>4011</v>
      </c>
      <c r="B1289" s="1" t="s">
        <v>33</v>
      </c>
      <c r="C1289" s="22" t="s">
        <v>3957</v>
      </c>
      <c r="D1289" s="13" t="s">
        <v>146</v>
      </c>
      <c r="E1289" s="13" t="s">
        <v>146</v>
      </c>
      <c r="F1289" s="11" t="s">
        <v>2263</v>
      </c>
      <c r="G1289" s="1" t="s">
        <v>5294</v>
      </c>
      <c r="H1289" s="1" t="s">
        <v>34</v>
      </c>
      <c r="I1289" s="1" t="s">
        <v>224</v>
      </c>
      <c r="J1289" s="2">
        <v>292857</v>
      </c>
      <c r="K1289" s="2">
        <v>276000</v>
      </c>
      <c r="L1289" s="2">
        <v>276000</v>
      </c>
      <c r="M1289" s="2">
        <v>93094.247000000003</v>
      </c>
      <c r="N1289" s="6">
        <f t="shared" si="20"/>
        <v>0.33729799637681163</v>
      </c>
      <c r="O1289" s="2">
        <v>99000</v>
      </c>
      <c r="P1289" s="2">
        <v>0</v>
      </c>
    </row>
    <row r="1290" spans="1:16" ht="30" x14ac:dyDescent="0.25">
      <c r="A1290" s="1" t="s">
        <v>4011</v>
      </c>
      <c r="B1290" s="1" t="s">
        <v>33</v>
      </c>
      <c r="C1290" s="22" t="s">
        <v>3957</v>
      </c>
      <c r="D1290" s="13" t="s">
        <v>146</v>
      </c>
      <c r="E1290" s="13" t="s">
        <v>146</v>
      </c>
      <c r="F1290" s="11" t="s">
        <v>3464</v>
      </c>
      <c r="G1290" s="1" t="s">
        <v>3465</v>
      </c>
      <c r="H1290" s="1" t="s">
        <v>106</v>
      </c>
      <c r="I1290" s="1" t="s">
        <v>2849</v>
      </c>
      <c r="J1290" s="2">
        <v>148820</v>
      </c>
      <c r="K1290" s="2">
        <v>122650</v>
      </c>
      <c r="L1290" s="2">
        <v>122650</v>
      </c>
      <c r="M1290" s="2">
        <v>5333.9189999999999</v>
      </c>
      <c r="N1290" s="6">
        <f t="shared" si="20"/>
        <v>4.348894415002038E-2</v>
      </c>
      <c r="O1290" s="2">
        <v>6804000</v>
      </c>
      <c r="P1290" s="2">
        <v>6804000</v>
      </c>
    </row>
    <row r="1291" spans="1:16" ht="45" x14ac:dyDescent="0.25">
      <c r="A1291" s="1" t="s">
        <v>4011</v>
      </c>
      <c r="B1291" s="1" t="s">
        <v>33</v>
      </c>
      <c r="C1291" s="22" t="s">
        <v>3957</v>
      </c>
      <c r="D1291" s="13" t="s">
        <v>115</v>
      </c>
      <c r="E1291" s="13" t="s">
        <v>2416</v>
      </c>
      <c r="F1291" s="11" t="s">
        <v>2264</v>
      </c>
      <c r="G1291" s="1" t="s">
        <v>3455</v>
      </c>
      <c r="H1291" s="1" t="s">
        <v>226</v>
      </c>
      <c r="I1291" s="1" t="s">
        <v>2265</v>
      </c>
      <c r="J1291" s="2">
        <v>341774</v>
      </c>
      <c r="K1291" s="2">
        <v>375000</v>
      </c>
      <c r="L1291" s="2">
        <v>375000</v>
      </c>
      <c r="M1291" s="2">
        <v>290019.38299999997</v>
      </c>
      <c r="N1291" s="6">
        <f t="shared" si="20"/>
        <v>0.77338502133333331</v>
      </c>
      <c r="O1291" s="2">
        <v>0</v>
      </c>
      <c r="P1291" s="2">
        <v>0</v>
      </c>
    </row>
    <row r="1292" spans="1:16" ht="30" x14ac:dyDescent="0.25">
      <c r="A1292" s="1" t="s">
        <v>4011</v>
      </c>
      <c r="B1292" s="1" t="s">
        <v>33</v>
      </c>
      <c r="C1292" s="22" t="s">
        <v>3957</v>
      </c>
      <c r="D1292" s="13" t="s">
        <v>150</v>
      </c>
      <c r="E1292" s="13" t="s">
        <v>2423</v>
      </c>
      <c r="F1292" s="11" t="s">
        <v>2718</v>
      </c>
      <c r="G1292" s="1" t="s">
        <v>2719</v>
      </c>
      <c r="H1292" s="1" t="s">
        <v>34</v>
      </c>
      <c r="I1292" s="1" t="s">
        <v>315</v>
      </c>
      <c r="J1292" s="2">
        <v>44646</v>
      </c>
      <c r="K1292" s="2">
        <v>766000</v>
      </c>
      <c r="L1292" s="2">
        <v>766000</v>
      </c>
      <c r="M1292" s="2">
        <v>104782.717</v>
      </c>
      <c r="N1292" s="6">
        <f t="shared" si="20"/>
        <v>0.13679205874673631</v>
      </c>
      <c r="O1292" s="2">
        <v>0</v>
      </c>
      <c r="P1292" s="2">
        <v>0</v>
      </c>
    </row>
    <row r="1293" spans="1:16" ht="30" x14ac:dyDescent="0.25">
      <c r="A1293" s="1" t="s">
        <v>4011</v>
      </c>
      <c r="B1293" s="1" t="s">
        <v>33</v>
      </c>
      <c r="C1293" s="22" t="s">
        <v>3957</v>
      </c>
      <c r="D1293" s="13" t="s">
        <v>121</v>
      </c>
      <c r="E1293" s="13" t="s">
        <v>121</v>
      </c>
      <c r="F1293" s="11" t="s">
        <v>1045</v>
      </c>
      <c r="G1293" s="1" t="s">
        <v>3486</v>
      </c>
      <c r="H1293" s="1" t="s">
        <v>106</v>
      </c>
      <c r="I1293" s="1" t="s">
        <v>106</v>
      </c>
      <c r="J1293" s="2">
        <v>53150</v>
      </c>
      <c r="K1293" s="2">
        <v>53150</v>
      </c>
      <c r="L1293" s="2">
        <v>53150</v>
      </c>
      <c r="M1293" s="2">
        <v>28682.921999999999</v>
      </c>
      <c r="N1293" s="6">
        <f t="shared" si="20"/>
        <v>0.53965986829727186</v>
      </c>
      <c r="O1293" s="2">
        <v>0</v>
      </c>
      <c r="P1293" s="2">
        <v>0</v>
      </c>
    </row>
    <row r="1294" spans="1:16" ht="30" x14ac:dyDescent="0.25">
      <c r="A1294" s="1" t="s">
        <v>4011</v>
      </c>
      <c r="B1294" s="1" t="s">
        <v>33</v>
      </c>
      <c r="C1294" s="22" t="s">
        <v>3957</v>
      </c>
      <c r="D1294" s="13" t="s">
        <v>119</v>
      </c>
      <c r="E1294" s="13" t="s">
        <v>2410</v>
      </c>
      <c r="F1294" s="11" t="s">
        <v>2655</v>
      </c>
      <c r="G1294" s="1" t="s">
        <v>5295</v>
      </c>
      <c r="H1294" s="1" t="s">
        <v>227</v>
      </c>
      <c r="I1294" s="1" t="s">
        <v>228</v>
      </c>
      <c r="J1294" s="2">
        <v>1236269</v>
      </c>
      <c r="K1294" s="2">
        <v>6437000</v>
      </c>
      <c r="L1294" s="2">
        <v>6437000</v>
      </c>
      <c r="M1294" s="2">
        <v>5987975.6569999997</v>
      </c>
      <c r="N1294" s="6">
        <f t="shared" si="20"/>
        <v>0.93024322774584434</v>
      </c>
      <c r="O1294" s="2">
        <v>0</v>
      </c>
      <c r="P1294" s="2">
        <v>0</v>
      </c>
    </row>
    <row r="1295" spans="1:16" ht="60" x14ac:dyDescent="0.25">
      <c r="A1295" s="1" t="s">
        <v>4011</v>
      </c>
      <c r="B1295" s="1" t="s">
        <v>33</v>
      </c>
      <c r="C1295" s="22" t="s">
        <v>3957</v>
      </c>
      <c r="D1295" s="13" t="s">
        <v>119</v>
      </c>
      <c r="E1295" s="13" t="s">
        <v>2406</v>
      </c>
      <c r="F1295" s="11" t="s">
        <v>2266</v>
      </c>
      <c r="G1295" s="1" t="s">
        <v>5296</v>
      </c>
      <c r="H1295" s="1" t="s">
        <v>4835</v>
      </c>
      <c r="I1295" s="1" t="s">
        <v>4836</v>
      </c>
      <c r="J1295" s="2">
        <v>3095340</v>
      </c>
      <c r="K1295" s="2">
        <v>3779080</v>
      </c>
      <c r="L1295" s="2">
        <v>3779080</v>
      </c>
      <c r="M1295" s="2">
        <v>2365418.3540000003</v>
      </c>
      <c r="N1295" s="6">
        <f t="shared" si="20"/>
        <v>0.62592439270933675</v>
      </c>
      <c r="O1295" s="2">
        <v>2168000</v>
      </c>
      <c r="P1295" s="2">
        <v>0</v>
      </c>
    </row>
    <row r="1296" spans="1:16" ht="30" x14ac:dyDescent="0.25">
      <c r="A1296" s="1" t="s">
        <v>4011</v>
      </c>
      <c r="B1296" s="1" t="s">
        <v>33</v>
      </c>
      <c r="C1296" s="22" t="s">
        <v>3957</v>
      </c>
      <c r="D1296" s="13" t="s">
        <v>119</v>
      </c>
      <c r="E1296" s="13" t="s">
        <v>2406</v>
      </c>
      <c r="F1296" s="11" t="s">
        <v>2267</v>
      </c>
      <c r="G1296" s="1" t="s">
        <v>2268</v>
      </c>
      <c r="H1296" s="1" t="s">
        <v>106</v>
      </c>
      <c r="I1296" s="1" t="s">
        <v>4837</v>
      </c>
      <c r="J1296" s="2">
        <v>3455388</v>
      </c>
      <c r="K1296" s="2">
        <v>2340000</v>
      </c>
      <c r="L1296" s="2">
        <v>2340000</v>
      </c>
      <c r="M1296" s="2">
        <v>1395696.838</v>
      </c>
      <c r="N1296" s="6">
        <f t="shared" si="20"/>
        <v>0.59645164017094021</v>
      </c>
      <c r="O1296" s="2">
        <v>1447000</v>
      </c>
      <c r="P1296" s="2">
        <v>0</v>
      </c>
    </row>
    <row r="1297" spans="1:16" ht="30" x14ac:dyDescent="0.25">
      <c r="A1297" s="1" t="s">
        <v>4011</v>
      </c>
      <c r="B1297" s="1" t="s">
        <v>33</v>
      </c>
      <c r="C1297" s="22" t="s">
        <v>3957</v>
      </c>
      <c r="D1297" s="13" t="s">
        <v>119</v>
      </c>
      <c r="E1297" s="13" t="s">
        <v>2406</v>
      </c>
      <c r="F1297" s="11" t="s">
        <v>2720</v>
      </c>
      <c r="G1297" s="1" t="s">
        <v>2721</v>
      </c>
      <c r="H1297" s="1" t="s">
        <v>7</v>
      </c>
      <c r="I1297" s="1" t="s">
        <v>8</v>
      </c>
      <c r="J1297" s="2">
        <v>3099708</v>
      </c>
      <c r="K1297" s="2">
        <v>5490000</v>
      </c>
      <c r="L1297" s="2">
        <v>5490000</v>
      </c>
      <c r="M1297" s="2">
        <v>5348015.1809999999</v>
      </c>
      <c r="N1297" s="6">
        <f t="shared" si="20"/>
        <v>0.97413755573770489</v>
      </c>
      <c r="O1297" s="2">
        <v>610000</v>
      </c>
      <c r="P1297" s="2">
        <v>0</v>
      </c>
    </row>
    <row r="1298" spans="1:16" ht="30" x14ac:dyDescent="0.25">
      <c r="A1298" s="1" t="s">
        <v>4011</v>
      </c>
      <c r="B1298" s="1" t="s">
        <v>33</v>
      </c>
      <c r="C1298" s="22" t="s">
        <v>3957</v>
      </c>
      <c r="D1298" s="13" t="s">
        <v>115</v>
      </c>
      <c r="E1298" s="13" t="s">
        <v>2415</v>
      </c>
      <c r="F1298" s="11" t="s">
        <v>1947</v>
      </c>
      <c r="G1298" s="1" t="s">
        <v>5297</v>
      </c>
      <c r="H1298" s="1" t="s">
        <v>106</v>
      </c>
      <c r="I1298" s="1" t="s">
        <v>3462</v>
      </c>
      <c r="J1298" s="2">
        <v>207285</v>
      </c>
      <c r="K1298" s="2">
        <v>270000</v>
      </c>
      <c r="L1298" s="2">
        <v>270000</v>
      </c>
      <c r="M1298" s="2">
        <v>250746.60399999999</v>
      </c>
      <c r="N1298" s="6">
        <f t="shared" si="20"/>
        <v>0.92869112592592584</v>
      </c>
      <c r="O1298" s="2">
        <v>217000</v>
      </c>
      <c r="P1298" s="2">
        <v>194000</v>
      </c>
    </row>
    <row r="1299" spans="1:16" ht="30" x14ac:dyDescent="0.25">
      <c r="A1299" s="1" t="s">
        <v>4011</v>
      </c>
      <c r="B1299" s="1" t="s">
        <v>33</v>
      </c>
      <c r="C1299" s="22" t="s">
        <v>3957</v>
      </c>
      <c r="D1299" s="13" t="s">
        <v>115</v>
      </c>
      <c r="E1299" s="13" t="s">
        <v>115</v>
      </c>
      <c r="F1299" s="11" t="s">
        <v>3457</v>
      </c>
      <c r="G1299" s="1" t="s">
        <v>3458</v>
      </c>
      <c r="H1299" s="1" t="s">
        <v>106</v>
      </c>
      <c r="I1299" s="1" t="s">
        <v>220</v>
      </c>
      <c r="J1299" s="2">
        <v>53150</v>
      </c>
      <c r="K1299" s="2">
        <v>53150</v>
      </c>
      <c r="L1299" s="2">
        <v>53150</v>
      </c>
      <c r="M1299" s="2">
        <v>3553.2359999999999</v>
      </c>
      <c r="N1299" s="6">
        <f t="shared" si="20"/>
        <v>6.6852982126058322E-2</v>
      </c>
      <c r="O1299" s="2">
        <v>0</v>
      </c>
      <c r="P1299" s="2">
        <v>0</v>
      </c>
    </row>
    <row r="1300" spans="1:16" ht="30" x14ac:dyDescent="0.25">
      <c r="A1300" s="1" t="s">
        <v>4011</v>
      </c>
      <c r="B1300" s="1" t="s">
        <v>33</v>
      </c>
      <c r="C1300" s="22" t="s">
        <v>3957</v>
      </c>
      <c r="D1300" s="13" t="s">
        <v>115</v>
      </c>
      <c r="E1300" s="13" t="s">
        <v>115</v>
      </c>
      <c r="F1300" s="11" t="s">
        <v>4313</v>
      </c>
      <c r="G1300" s="1" t="s">
        <v>4314</v>
      </c>
      <c r="H1300" s="1" t="s">
        <v>34</v>
      </c>
      <c r="I1300" s="1" t="s">
        <v>329</v>
      </c>
      <c r="J1300" s="2">
        <v>0</v>
      </c>
      <c r="K1300" s="2">
        <v>1623000</v>
      </c>
      <c r="L1300" s="2">
        <v>1623000</v>
      </c>
      <c r="M1300" s="2">
        <v>1424189.1669999999</v>
      </c>
      <c r="N1300" s="6">
        <f t="shared" si="20"/>
        <v>0.87750410782501531</v>
      </c>
      <c r="O1300" s="2">
        <v>0</v>
      </c>
      <c r="P1300" s="2">
        <v>0</v>
      </c>
    </row>
    <row r="1301" spans="1:16" ht="45" x14ac:dyDescent="0.25">
      <c r="A1301" s="1" t="s">
        <v>4011</v>
      </c>
      <c r="B1301" s="1" t="s">
        <v>33</v>
      </c>
      <c r="C1301" s="22" t="s">
        <v>3957</v>
      </c>
      <c r="D1301" s="13" t="s">
        <v>119</v>
      </c>
      <c r="E1301" s="13" t="s">
        <v>2412</v>
      </c>
      <c r="F1301" s="11" t="s">
        <v>1948</v>
      </c>
      <c r="G1301" s="1" t="s">
        <v>1949</v>
      </c>
      <c r="H1301" s="1" t="s">
        <v>225</v>
      </c>
      <c r="I1301" s="1" t="s">
        <v>1950</v>
      </c>
      <c r="J1301" s="2">
        <v>6165400</v>
      </c>
      <c r="K1301" s="2">
        <v>12105000</v>
      </c>
      <c r="L1301" s="2">
        <v>12105000</v>
      </c>
      <c r="M1301" s="2">
        <v>11343405.620999999</v>
      </c>
      <c r="N1301" s="6">
        <f t="shared" si="20"/>
        <v>0.93708431400247827</v>
      </c>
      <c r="O1301" s="2">
        <v>7058000</v>
      </c>
      <c r="P1301" s="2">
        <v>10492000</v>
      </c>
    </row>
    <row r="1302" spans="1:16" ht="30" x14ac:dyDescent="0.25">
      <c r="A1302" s="1" t="s">
        <v>4011</v>
      </c>
      <c r="B1302" s="1" t="s">
        <v>33</v>
      </c>
      <c r="C1302" s="22" t="s">
        <v>3957</v>
      </c>
      <c r="D1302" s="13" t="s">
        <v>150</v>
      </c>
      <c r="E1302" s="13" t="s">
        <v>2418</v>
      </c>
      <c r="F1302" s="11" t="s">
        <v>5650</v>
      </c>
      <c r="G1302" s="1" t="s">
        <v>5651</v>
      </c>
      <c r="H1302" s="1" t="s">
        <v>7</v>
      </c>
      <c r="I1302" s="1" t="s">
        <v>8</v>
      </c>
      <c r="J1302" s="2">
        <v>0</v>
      </c>
      <c r="K1302" s="2">
        <v>153000</v>
      </c>
      <c r="L1302" s="2">
        <v>153000</v>
      </c>
      <c r="M1302" s="2">
        <v>146731.09299999999</v>
      </c>
      <c r="N1302" s="6">
        <f t="shared" si="20"/>
        <v>0.95902675163398687</v>
      </c>
      <c r="O1302" s="2">
        <v>0</v>
      </c>
      <c r="P1302" s="2">
        <v>0</v>
      </c>
    </row>
    <row r="1303" spans="1:16" ht="30" x14ac:dyDescent="0.25">
      <c r="A1303" s="1" t="s">
        <v>4011</v>
      </c>
      <c r="B1303" s="1" t="s">
        <v>33</v>
      </c>
      <c r="C1303" s="22" t="s">
        <v>3957</v>
      </c>
      <c r="D1303" s="13" t="s">
        <v>119</v>
      </c>
      <c r="E1303" s="13" t="s">
        <v>2406</v>
      </c>
      <c r="F1303" s="11" t="s">
        <v>1647</v>
      </c>
      <c r="G1303" s="1" t="s">
        <v>5298</v>
      </c>
      <c r="H1303" s="1" t="s">
        <v>7</v>
      </c>
      <c r="I1303" s="1" t="s">
        <v>8</v>
      </c>
      <c r="J1303" s="2">
        <v>5952800</v>
      </c>
      <c r="K1303" s="2">
        <v>6509480</v>
      </c>
      <c r="L1303" s="2">
        <v>6509480</v>
      </c>
      <c r="M1303" s="2">
        <v>6089503.8310000002</v>
      </c>
      <c r="N1303" s="6">
        <f t="shared" si="20"/>
        <v>0.93548237816231106</v>
      </c>
      <c r="O1303" s="2">
        <v>1033000</v>
      </c>
      <c r="P1303" s="2">
        <v>0</v>
      </c>
    </row>
    <row r="1304" spans="1:16" ht="30" x14ac:dyDescent="0.25">
      <c r="A1304" s="1" t="s">
        <v>4011</v>
      </c>
      <c r="B1304" s="1" t="s">
        <v>33</v>
      </c>
      <c r="C1304" s="22" t="s">
        <v>3957</v>
      </c>
      <c r="D1304" s="13" t="s">
        <v>119</v>
      </c>
      <c r="E1304" s="13" t="s">
        <v>2427</v>
      </c>
      <c r="F1304" s="11" t="s">
        <v>1648</v>
      </c>
      <c r="G1304" s="1" t="s">
        <v>5299</v>
      </c>
      <c r="H1304" s="1" t="s">
        <v>7</v>
      </c>
      <c r="I1304" s="1" t="s">
        <v>8</v>
      </c>
      <c r="J1304" s="2">
        <v>6084612</v>
      </c>
      <c r="K1304" s="2">
        <v>3517000</v>
      </c>
      <c r="L1304" s="2">
        <v>3517000</v>
      </c>
      <c r="M1304" s="2">
        <v>3003043.372</v>
      </c>
      <c r="N1304" s="6">
        <f t="shared" si="20"/>
        <v>0.85386504748365089</v>
      </c>
      <c r="O1304" s="2">
        <v>2036000</v>
      </c>
      <c r="P1304" s="2">
        <v>0</v>
      </c>
    </row>
    <row r="1305" spans="1:16" ht="30" x14ac:dyDescent="0.25">
      <c r="A1305" s="1" t="s">
        <v>4011</v>
      </c>
      <c r="B1305" s="1" t="s">
        <v>33</v>
      </c>
      <c r="C1305" s="22" t="s">
        <v>3957</v>
      </c>
      <c r="D1305" s="13" t="s">
        <v>119</v>
      </c>
      <c r="E1305" s="13" t="s">
        <v>2410</v>
      </c>
      <c r="F1305" s="11" t="s">
        <v>1649</v>
      </c>
      <c r="G1305" s="1" t="s">
        <v>5300</v>
      </c>
      <c r="H1305" s="1" t="s">
        <v>7</v>
      </c>
      <c r="I1305" s="1" t="s">
        <v>8</v>
      </c>
      <c r="J1305" s="2">
        <v>10983979</v>
      </c>
      <c r="K1305" s="2">
        <v>12000010</v>
      </c>
      <c r="L1305" s="2">
        <v>12000010</v>
      </c>
      <c r="M1305" s="2">
        <v>8153475.2949999999</v>
      </c>
      <c r="N1305" s="6">
        <f t="shared" si="20"/>
        <v>0.67945570837024305</v>
      </c>
      <c r="O1305" s="2">
        <v>9715000</v>
      </c>
      <c r="P1305" s="2">
        <v>0</v>
      </c>
    </row>
    <row r="1306" spans="1:16" ht="30" x14ac:dyDescent="0.25">
      <c r="A1306" s="1" t="s">
        <v>4011</v>
      </c>
      <c r="B1306" s="1" t="s">
        <v>33</v>
      </c>
      <c r="C1306" s="22" t="s">
        <v>3957</v>
      </c>
      <c r="D1306" s="13" t="s">
        <v>997</v>
      </c>
      <c r="E1306" s="13" t="s">
        <v>2434</v>
      </c>
      <c r="F1306" s="11" t="s">
        <v>3483</v>
      </c>
      <c r="G1306" s="1" t="s">
        <v>3484</v>
      </c>
      <c r="H1306" s="1" t="s">
        <v>227</v>
      </c>
      <c r="I1306" s="1" t="s">
        <v>228</v>
      </c>
      <c r="J1306" s="2">
        <v>53150</v>
      </c>
      <c r="K1306" s="2">
        <v>0</v>
      </c>
      <c r="L1306" s="2">
        <v>0</v>
      </c>
      <c r="M1306" s="2">
        <v>0</v>
      </c>
      <c r="N1306" s="6" t="str">
        <f t="shared" si="20"/>
        <v>-</v>
      </c>
      <c r="O1306" s="2">
        <v>0</v>
      </c>
      <c r="P1306" s="2">
        <v>0</v>
      </c>
    </row>
    <row r="1307" spans="1:16" ht="30" x14ac:dyDescent="0.25">
      <c r="A1307" s="1" t="s">
        <v>4011</v>
      </c>
      <c r="B1307" s="1" t="s">
        <v>33</v>
      </c>
      <c r="C1307" s="22" t="s">
        <v>3957</v>
      </c>
      <c r="D1307" s="13" t="s">
        <v>146</v>
      </c>
      <c r="E1307" s="13" t="s">
        <v>146</v>
      </c>
      <c r="F1307" s="11" t="s">
        <v>3466</v>
      </c>
      <c r="G1307" s="1" t="s">
        <v>3467</v>
      </c>
      <c r="H1307" s="1" t="s">
        <v>34</v>
      </c>
      <c r="I1307" s="1" t="s">
        <v>3468</v>
      </c>
      <c r="J1307" s="2">
        <v>53150</v>
      </c>
      <c r="K1307" s="2">
        <v>0</v>
      </c>
      <c r="L1307" s="2">
        <v>0</v>
      </c>
      <c r="M1307" s="2">
        <v>0</v>
      </c>
      <c r="N1307" s="6" t="str">
        <f t="shared" si="20"/>
        <v>-</v>
      </c>
      <c r="O1307" s="2">
        <v>0</v>
      </c>
      <c r="P1307" s="2">
        <v>0</v>
      </c>
    </row>
    <row r="1308" spans="1:16" ht="30" x14ac:dyDescent="0.25">
      <c r="A1308" s="1" t="s">
        <v>4011</v>
      </c>
      <c r="B1308" s="1" t="s">
        <v>33</v>
      </c>
      <c r="C1308" s="22" t="s">
        <v>3957</v>
      </c>
      <c r="D1308" s="13" t="s">
        <v>146</v>
      </c>
      <c r="E1308" s="13" t="s">
        <v>2415</v>
      </c>
      <c r="F1308" s="11" t="s">
        <v>3478</v>
      </c>
      <c r="G1308" s="1" t="s">
        <v>3479</v>
      </c>
      <c r="H1308" s="1" t="s">
        <v>106</v>
      </c>
      <c r="I1308" s="1" t="s">
        <v>2093</v>
      </c>
      <c r="J1308" s="2">
        <v>53150</v>
      </c>
      <c r="K1308" s="2">
        <v>0</v>
      </c>
      <c r="L1308" s="2">
        <v>0</v>
      </c>
      <c r="M1308" s="2">
        <v>0</v>
      </c>
      <c r="N1308" s="6" t="str">
        <f t="shared" si="20"/>
        <v>-</v>
      </c>
      <c r="O1308" s="2">
        <v>0</v>
      </c>
      <c r="P1308" s="2">
        <v>0</v>
      </c>
    </row>
    <row r="1309" spans="1:16" ht="30" x14ac:dyDescent="0.25">
      <c r="A1309" s="1" t="s">
        <v>4011</v>
      </c>
      <c r="B1309" s="1" t="s">
        <v>33</v>
      </c>
      <c r="C1309" s="22" t="s">
        <v>3957</v>
      </c>
      <c r="D1309" s="13" t="s">
        <v>146</v>
      </c>
      <c r="E1309" s="13" t="s">
        <v>146</v>
      </c>
      <c r="F1309" s="11" t="s">
        <v>3469</v>
      </c>
      <c r="G1309" s="1" t="s">
        <v>3470</v>
      </c>
      <c r="H1309" s="1" t="s">
        <v>106</v>
      </c>
      <c r="I1309" s="1" t="s">
        <v>2849</v>
      </c>
      <c r="J1309" s="2">
        <v>53150</v>
      </c>
      <c r="K1309" s="2">
        <v>0</v>
      </c>
      <c r="L1309" s="2">
        <v>0</v>
      </c>
      <c r="M1309" s="2">
        <v>0</v>
      </c>
      <c r="N1309" s="6" t="str">
        <f t="shared" si="20"/>
        <v>-</v>
      </c>
      <c r="O1309" s="2">
        <v>0</v>
      </c>
      <c r="P1309" s="2">
        <v>0</v>
      </c>
    </row>
    <row r="1310" spans="1:16" ht="30" x14ac:dyDescent="0.25">
      <c r="A1310" s="1" t="s">
        <v>4011</v>
      </c>
      <c r="B1310" s="1" t="s">
        <v>33</v>
      </c>
      <c r="C1310" s="22" t="s">
        <v>3957</v>
      </c>
      <c r="D1310" s="13" t="s">
        <v>115</v>
      </c>
      <c r="E1310" s="13" t="s">
        <v>115</v>
      </c>
      <c r="F1310" s="11" t="s">
        <v>3459</v>
      </c>
      <c r="G1310" s="1" t="s">
        <v>3460</v>
      </c>
      <c r="H1310" s="1" t="s">
        <v>34</v>
      </c>
      <c r="I1310" s="1" t="s">
        <v>224</v>
      </c>
      <c r="J1310" s="2">
        <v>53150</v>
      </c>
      <c r="K1310" s="2">
        <v>0</v>
      </c>
      <c r="L1310" s="2">
        <v>0</v>
      </c>
      <c r="M1310" s="2">
        <v>0</v>
      </c>
      <c r="N1310" s="6" t="str">
        <f t="shared" si="20"/>
        <v>-</v>
      </c>
      <c r="O1310" s="2">
        <v>0</v>
      </c>
      <c r="P1310" s="2">
        <v>0</v>
      </c>
    </row>
    <row r="1311" spans="1:16" ht="30" x14ac:dyDescent="0.25">
      <c r="A1311" s="1" t="s">
        <v>4011</v>
      </c>
      <c r="B1311" s="1" t="s">
        <v>33</v>
      </c>
      <c r="C1311" s="22" t="s">
        <v>3957</v>
      </c>
      <c r="D1311" s="13" t="s">
        <v>146</v>
      </c>
      <c r="E1311" s="13" t="s">
        <v>2415</v>
      </c>
      <c r="F1311" s="11" t="s">
        <v>3480</v>
      </c>
      <c r="G1311" s="1" t="s">
        <v>3481</v>
      </c>
      <c r="H1311" s="1" t="s">
        <v>106</v>
      </c>
      <c r="I1311" s="1" t="s">
        <v>3482</v>
      </c>
      <c r="J1311" s="2">
        <v>53150</v>
      </c>
      <c r="K1311" s="2">
        <v>53650</v>
      </c>
      <c r="L1311" s="2">
        <v>53650</v>
      </c>
      <c r="M1311" s="2">
        <v>68.756</v>
      </c>
      <c r="N1311" s="6">
        <f t="shared" si="20"/>
        <v>1.2815657036346691E-3</v>
      </c>
      <c r="O1311" s="2">
        <v>426000</v>
      </c>
      <c r="P1311" s="2">
        <v>210000</v>
      </c>
    </row>
    <row r="1312" spans="1:16" ht="45" x14ac:dyDescent="0.25">
      <c r="A1312" s="1" t="s">
        <v>4011</v>
      </c>
      <c r="B1312" s="1" t="s">
        <v>33</v>
      </c>
      <c r="C1312" s="22" t="s">
        <v>3957</v>
      </c>
      <c r="D1312" s="13" t="s">
        <v>146</v>
      </c>
      <c r="E1312" s="13" t="s">
        <v>146</v>
      </c>
      <c r="F1312" s="11" t="s">
        <v>3471</v>
      </c>
      <c r="G1312" s="1" t="s">
        <v>5652</v>
      </c>
      <c r="H1312" s="1" t="s">
        <v>34</v>
      </c>
      <c r="I1312" s="1" t="s">
        <v>217</v>
      </c>
      <c r="J1312" s="2">
        <v>53150</v>
      </c>
      <c r="K1312" s="2">
        <v>10500</v>
      </c>
      <c r="L1312" s="2">
        <v>10500</v>
      </c>
      <c r="M1312" s="2">
        <v>0</v>
      </c>
      <c r="N1312" s="6">
        <f t="shared" si="20"/>
        <v>0</v>
      </c>
      <c r="O1312" s="2">
        <v>472000</v>
      </c>
      <c r="P1312" s="2">
        <v>468000</v>
      </c>
    </row>
    <row r="1313" spans="1:16" ht="30" x14ac:dyDescent="0.25">
      <c r="A1313" s="1" t="s">
        <v>4011</v>
      </c>
      <c r="B1313" s="1" t="s">
        <v>33</v>
      </c>
      <c r="C1313" s="22" t="s">
        <v>3957</v>
      </c>
      <c r="D1313" s="13" t="s">
        <v>119</v>
      </c>
      <c r="E1313" s="13" t="s">
        <v>2411</v>
      </c>
      <c r="F1313" s="11" t="s">
        <v>3444</v>
      </c>
      <c r="G1313" s="1" t="s">
        <v>3445</v>
      </c>
      <c r="H1313" s="1" t="s">
        <v>7</v>
      </c>
      <c r="I1313" s="1" t="s">
        <v>8</v>
      </c>
      <c r="J1313" s="2">
        <v>10365233</v>
      </c>
      <c r="K1313" s="2">
        <v>15499809</v>
      </c>
      <c r="L1313" s="2">
        <v>15499809</v>
      </c>
      <c r="M1313" s="2">
        <v>9224784.7980000004</v>
      </c>
      <c r="N1313" s="6">
        <f t="shared" si="20"/>
        <v>0.59515474016486269</v>
      </c>
      <c r="O1313" s="2">
        <v>0</v>
      </c>
      <c r="P1313" s="2">
        <v>0</v>
      </c>
    </row>
    <row r="1314" spans="1:16" ht="30" x14ac:dyDescent="0.25">
      <c r="A1314" s="1" t="s">
        <v>4011</v>
      </c>
      <c r="B1314" s="1" t="s">
        <v>33</v>
      </c>
      <c r="C1314" s="22" t="s">
        <v>3957</v>
      </c>
      <c r="D1314" s="13" t="s">
        <v>119</v>
      </c>
      <c r="E1314" s="13" t="s">
        <v>2412</v>
      </c>
      <c r="F1314" s="11" t="s">
        <v>3452</v>
      </c>
      <c r="G1314" s="1" t="s">
        <v>5881</v>
      </c>
      <c r="H1314" s="1" t="s">
        <v>7</v>
      </c>
      <c r="I1314" s="1" t="s">
        <v>8</v>
      </c>
      <c r="J1314" s="2">
        <v>21260</v>
      </c>
      <c r="K1314" s="2">
        <v>0</v>
      </c>
      <c r="L1314" s="2">
        <v>0</v>
      </c>
      <c r="M1314" s="2">
        <v>0</v>
      </c>
      <c r="N1314" s="6" t="str">
        <f t="shared" si="20"/>
        <v>-</v>
      </c>
      <c r="O1314" s="2">
        <v>0</v>
      </c>
      <c r="P1314" s="2">
        <v>0</v>
      </c>
    </row>
    <row r="1315" spans="1:16" ht="270" x14ac:dyDescent="0.25">
      <c r="A1315" s="1" t="s">
        <v>4011</v>
      </c>
      <c r="B1315" s="1" t="s">
        <v>33</v>
      </c>
      <c r="C1315" s="22" t="s">
        <v>3957</v>
      </c>
      <c r="D1315" s="13" t="s">
        <v>119</v>
      </c>
      <c r="E1315" s="13" t="s">
        <v>2427</v>
      </c>
      <c r="F1315" s="11" t="s">
        <v>3453</v>
      </c>
      <c r="G1315" s="1" t="s">
        <v>3454</v>
      </c>
      <c r="H1315" s="1" t="s">
        <v>225</v>
      </c>
      <c r="I1315" s="1" t="s">
        <v>1033</v>
      </c>
      <c r="J1315" s="2">
        <v>2524625</v>
      </c>
      <c r="K1315" s="2">
        <v>0</v>
      </c>
      <c r="L1315" s="2">
        <v>0</v>
      </c>
      <c r="M1315" s="2">
        <v>0</v>
      </c>
      <c r="N1315" s="6" t="str">
        <f t="shared" si="20"/>
        <v>-</v>
      </c>
      <c r="O1315" s="2">
        <v>0</v>
      </c>
      <c r="P1315" s="2">
        <v>0</v>
      </c>
    </row>
    <row r="1316" spans="1:16" ht="30" x14ac:dyDescent="0.25">
      <c r="A1316" s="1" t="s">
        <v>4011</v>
      </c>
      <c r="B1316" s="1" t="s">
        <v>33</v>
      </c>
      <c r="C1316" s="22" t="s">
        <v>3957</v>
      </c>
      <c r="D1316" s="13" t="s">
        <v>119</v>
      </c>
      <c r="E1316" s="13" t="s">
        <v>2410</v>
      </c>
      <c r="F1316" s="11" t="s">
        <v>3446</v>
      </c>
      <c r="G1316" s="1" t="s">
        <v>3447</v>
      </c>
      <c r="H1316" s="1" t="s">
        <v>7</v>
      </c>
      <c r="I1316" s="1" t="s">
        <v>8</v>
      </c>
      <c r="J1316" s="2">
        <v>5350795</v>
      </c>
      <c r="K1316" s="2">
        <v>0</v>
      </c>
      <c r="L1316" s="2">
        <v>0</v>
      </c>
      <c r="M1316" s="2">
        <v>0</v>
      </c>
      <c r="N1316" s="6" t="str">
        <f t="shared" si="20"/>
        <v>-</v>
      </c>
      <c r="O1316" s="2">
        <v>0</v>
      </c>
      <c r="P1316" s="2">
        <v>0</v>
      </c>
    </row>
    <row r="1317" spans="1:16" ht="30" x14ac:dyDescent="0.25">
      <c r="A1317" s="1" t="s">
        <v>4011</v>
      </c>
      <c r="B1317" s="1" t="s">
        <v>33</v>
      </c>
      <c r="C1317" s="22" t="s">
        <v>3957</v>
      </c>
      <c r="D1317" s="13" t="s">
        <v>119</v>
      </c>
      <c r="E1317" s="13" t="s">
        <v>2410</v>
      </c>
      <c r="F1317" s="11" t="s">
        <v>3448</v>
      </c>
      <c r="G1317" s="1" t="s">
        <v>3449</v>
      </c>
      <c r="H1317" s="1" t="s">
        <v>7</v>
      </c>
      <c r="I1317" s="1" t="s">
        <v>8</v>
      </c>
      <c r="J1317" s="2">
        <v>2675398</v>
      </c>
      <c r="K1317" s="2">
        <v>0</v>
      </c>
      <c r="L1317" s="2">
        <v>0</v>
      </c>
      <c r="M1317" s="2">
        <v>0</v>
      </c>
      <c r="N1317" s="6" t="str">
        <f t="shared" si="20"/>
        <v>-</v>
      </c>
      <c r="O1317" s="2">
        <v>0</v>
      </c>
      <c r="P1317" s="2">
        <v>0</v>
      </c>
    </row>
    <row r="1318" spans="1:16" ht="30" x14ac:dyDescent="0.25">
      <c r="A1318" s="1" t="s">
        <v>4011</v>
      </c>
      <c r="B1318" s="1" t="s">
        <v>33</v>
      </c>
      <c r="C1318" s="22" t="s">
        <v>3957</v>
      </c>
      <c r="D1318" s="13" t="s">
        <v>119</v>
      </c>
      <c r="E1318" s="13" t="s">
        <v>2427</v>
      </c>
      <c r="F1318" s="11" t="s">
        <v>2901</v>
      </c>
      <c r="G1318" s="1" t="s">
        <v>5301</v>
      </c>
      <c r="H1318" s="1" t="s">
        <v>7</v>
      </c>
      <c r="I1318" s="1" t="s">
        <v>8</v>
      </c>
      <c r="J1318" s="2">
        <v>2524625</v>
      </c>
      <c r="K1318" s="2">
        <v>2603000</v>
      </c>
      <c r="L1318" s="2">
        <v>2603000</v>
      </c>
      <c r="M1318" s="2">
        <v>627580.43599999999</v>
      </c>
      <c r="N1318" s="6">
        <f t="shared" si="20"/>
        <v>0.24109889973107951</v>
      </c>
      <c r="O1318" s="2">
        <v>1000000</v>
      </c>
      <c r="P1318" s="2">
        <v>0</v>
      </c>
    </row>
    <row r="1319" spans="1:16" x14ac:dyDescent="0.25">
      <c r="A1319" s="1" t="s">
        <v>4011</v>
      </c>
      <c r="B1319" s="1" t="s">
        <v>33</v>
      </c>
      <c r="C1319" s="22" t="s">
        <v>3957</v>
      </c>
      <c r="D1319" s="13" t="s">
        <v>119</v>
      </c>
      <c r="E1319" s="13" t="s">
        <v>2406</v>
      </c>
      <c r="F1319" s="11" t="s">
        <v>2902</v>
      </c>
      <c r="G1319" s="1" t="s">
        <v>5302</v>
      </c>
      <c r="H1319" s="1" t="s">
        <v>7</v>
      </c>
      <c r="I1319" s="1" t="s">
        <v>8</v>
      </c>
      <c r="J1319" s="2">
        <v>23130582</v>
      </c>
      <c r="K1319" s="2">
        <v>9947000</v>
      </c>
      <c r="L1319" s="2">
        <v>9947000</v>
      </c>
      <c r="M1319" s="2">
        <v>742151.20400000003</v>
      </c>
      <c r="N1319" s="6">
        <f t="shared" si="20"/>
        <v>7.4610556348647841E-2</v>
      </c>
      <c r="O1319" s="2">
        <v>26836000</v>
      </c>
      <c r="P1319" s="2">
        <v>6395000</v>
      </c>
    </row>
    <row r="1320" spans="1:16" ht="30" x14ac:dyDescent="0.25">
      <c r="A1320" s="1" t="s">
        <v>4011</v>
      </c>
      <c r="B1320" s="1" t="s">
        <v>33</v>
      </c>
      <c r="C1320" s="22" t="s">
        <v>3957</v>
      </c>
      <c r="D1320" s="13" t="s">
        <v>119</v>
      </c>
      <c r="E1320" s="13" t="s">
        <v>2410</v>
      </c>
      <c r="F1320" s="11" t="s">
        <v>3450</v>
      </c>
      <c r="G1320" s="1" t="s">
        <v>3451</v>
      </c>
      <c r="H1320" s="1" t="s">
        <v>7</v>
      </c>
      <c r="I1320" s="1" t="s">
        <v>8</v>
      </c>
      <c r="J1320" s="2">
        <v>9005843</v>
      </c>
      <c r="K1320" s="2">
        <v>0</v>
      </c>
      <c r="L1320" s="2">
        <v>0</v>
      </c>
      <c r="M1320" s="2">
        <v>0</v>
      </c>
      <c r="N1320" s="6" t="str">
        <f t="shared" si="20"/>
        <v>-</v>
      </c>
      <c r="O1320" s="2">
        <v>0</v>
      </c>
      <c r="P1320" s="2">
        <v>0</v>
      </c>
    </row>
    <row r="1321" spans="1:16" ht="30" x14ac:dyDescent="0.25">
      <c r="A1321" s="1" t="s">
        <v>4011</v>
      </c>
      <c r="B1321" s="1" t="s">
        <v>33</v>
      </c>
      <c r="C1321" s="22" t="s">
        <v>3957</v>
      </c>
      <c r="D1321" s="13" t="s">
        <v>119</v>
      </c>
      <c r="E1321" s="13" t="s">
        <v>2410</v>
      </c>
      <c r="F1321" s="11" t="s">
        <v>2903</v>
      </c>
      <c r="G1321" s="1" t="s">
        <v>5303</v>
      </c>
      <c r="H1321" s="1" t="s">
        <v>7</v>
      </c>
      <c r="I1321" s="1" t="s">
        <v>8</v>
      </c>
      <c r="J1321" s="2">
        <v>7747278</v>
      </c>
      <c r="K1321" s="2">
        <v>5858900</v>
      </c>
      <c r="L1321" s="2">
        <v>5858900</v>
      </c>
      <c r="M1321" s="2">
        <v>2700769.9</v>
      </c>
      <c r="N1321" s="6">
        <f t="shared" si="20"/>
        <v>0.46096876546792059</v>
      </c>
      <c r="O1321" s="2">
        <v>28136000</v>
      </c>
      <c r="P1321" s="2">
        <v>0</v>
      </c>
    </row>
    <row r="1322" spans="1:16" ht="30" x14ac:dyDescent="0.25">
      <c r="A1322" s="1" t="s">
        <v>4011</v>
      </c>
      <c r="B1322" s="1" t="s">
        <v>33</v>
      </c>
      <c r="C1322" s="22" t="s">
        <v>3957</v>
      </c>
      <c r="D1322" s="13" t="s">
        <v>115</v>
      </c>
      <c r="E1322" s="13" t="s">
        <v>2415</v>
      </c>
      <c r="F1322" s="11" t="s">
        <v>2904</v>
      </c>
      <c r="G1322" s="1" t="s">
        <v>5304</v>
      </c>
      <c r="H1322" s="1" t="s">
        <v>227</v>
      </c>
      <c r="I1322" s="1" t="s">
        <v>228</v>
      </c>
      <c r="J1322" s="2">
        <v>791411</v>
      </c>
      <c r="K1322" s="2">
        <v>745000</v>
      </c>
      <c r="L1322" s="2">
        <v>745000</v>
      </c>
      <c r="M1322" s="2">
        <v>0</v>
      </c>
      <c r="N1322" s="6">
        <f t="shared" si="20"/>
        <v>0</v>
      </c>
      <c r="O1322" s="2">
        <v>3000000</v>
      </c>
      <c r="P1322" s="2">
        <v>0</v>
      </c>
    </row>
    <row r="1323" spans="1:16" ht="30" x14ac:dyDescent="0.25">
      <c r="A1323" s="1" t="s">
        <v>4011</v>
      </c>
      <c r="B1323" s="1" t="s">
        <v>36</v>
      </c>
      <c r="C1323" s="22" t="s">
        <v>3957</v>
      </c>
      <c r="D1323" s="13" t="s">
        <v>115</v>
      </c>
      <c r="E1323" s="13" t="s">
        <v>2425</v>
      </c>
      <c r="F1323" s="11" t="s">
        <v>4315</v>
      </c>
      <c r="G1323" s="1" t="s">
        <v>4316</v>
      </c>
      <c r="H1323" s="1" t="s">
        <v>231</v>
      </c>
      <c r="I1323" s="1" t="s">
        <v>232</v>
      </c>
      <c r="J1323" s="2">
        <v>0</v>
      </c>
      <c r="K1323" s="2">
        <v>1000</v>
      </c>
      <c r="L1323" s="2">
        <v>1000</v>
      </c>
      <c r="M1323" s="2">
        <v>0</v>
      </c>
      <c r="N1323" s="6">
        <f t="shared" si="20"/>
        <v>0</v>
      </c>
      <c r="O1323" s="2">
        <v>0</v>
      </c>
      <c r="P1323" s="2">
        <v>0</v>
      </c>
    </row>
    <row r="1324" spans="1:16" ht="30" x14ac:dyDescent="0.25">
      <c r="A1324" s="1" t="s">
        <v>4011</v>
      </c>
      <c r="B1324" s="1" t="s">
        <v>36</v>
      </c>
      <c r="C1324" s="22" t="s">
        <v>3957</v>
      </c>
      <c r="D1324" s="13" t="s">
        <v>146</v>
      </c>
      <c r="E1324" s="13" t="s">
        <v>146</v>
      </c>
      <c r="F1324" s="11" t="s">
        <v>4317</v>
      </c>
      <c r="G1324" s="1" t="s">
        <v>4318</v>
      </c>
      <c r="H1324" s="1" t="s">
        <v>4319</v>
      </c>
      <c r="I1324" s="1" t="s">
        <v>4320</v>
      </c>
      <c r="J1324" s="2">
        <v>0</v>
      </c>
      <c r="K1324" s="2">
        <v>11000</v>
      </c>
      <c r="L1324" s="2">
        <v>11000</v>
      </c>
      <c r="M1324" s="2">
        <v>10270.4</v>
      </c>
      <c r="N1324" s="6">
        <f t="shared" si="20"/>
        <v>0.93367272727272721</v>
      </c>
      <c r="O1324" s="2">
        <v>0</v>
      </c>
      <c r="P1324" s="2">
        <v>0</v>
      </c>
    </row>
    <row r="1325" spans="1:16" ht="30" x14ac:dyDescent="0.25">
      <c r="A1325" s="1" t="s">
        <v>4011</v>
      </c>
      <c r="B1325" s="1" t="s">
        <v>36</v>
      </c>
      <c r="C1325" s="22" t="s">
        <v>3957</v>
      </c>
      <c r="D1325" s="13" t="s">
        <v>997</v>
      </c>
      <c r="E1325" s="13" t="s">
        <v>2432</v>
      </c>
      <c r="F1325" s="11" t="s">
        <v>1046</v>
      </c>
      <c r="G1325" s="1" t="s">
        <v>1951</v>
      </c>
      <c r="H1325" s="1" t="s">
        <v>110</v>
      </c>
      <c r="I1325" s="1" t="s">
        <v>110</v>
      </c>
      <c r="J1325" s="2">
        <v>39331</v>
      </c>
      <c r="K1325" s="2">
        <v>1607000</v>
      </c>
      <c r="L1325" s="2">
        <v>1607000</v>
      </c>
      <c r="M1325" s="2">
        <v>1538191.3830000001</v>
      </c>
      <c r="N1325" s="6">
        <f t="shared" si="20"/>
        <v>0.95718194337274431</v>
      </c>
      <c r="O1325" s="2">
        <v>0</v>
      </c>
      <c r="P1325" s="2">
        <v>0</v>
      </c>
    </row>
    <row r="1326" spans="1:16" ht="30" x14ac:dyDescent="0.25">
      <c r="A1326" s="1" t="s">
        <v>4011</v>
      </c>
      <c r="B1326" s="1" t="s">
        <v>36</v>
      </c>
      <c r="C1326" s="22" t="s">
        <v>3957</v>
      </c>
      <c r="D1326" s="13" t="s">
        <v>997</v>
      </c>
      <c r="E1326" s="13" t="s">
        <v>997</v>
      </c>
      <c r="F1326" s="11" t="s">
        <v>1047</v>
      </c>
      <c r="G1326" s="1" t="s">
        <v>1048</v>
      </c>
      <c r="H1326" s="1" t="s">
        <v>110</v>
      </c>
      <c r="I1326" s="1" t="s">
        <v>111</v>
      </c>
      <c r="J1326" s="2">
        <v>2072850</v>
      </c>
      <c r="K1326" s="2">
        <v>1860000</v>
      </c>
      <c r="L1326" s="2">
        <v>1860000</v>
      </c>
      <c r="M1326" s="2">
        <v>1270431.318</v>
      </c>
      <c r="N1326" s="6">
        <f t="shared" si="20"/>
        <v>0.68302759032258065</v>
      </c>
      <c r="O1326" s="2">
        <v>1752000</v>
      </c>
      <c r="P1326" s="2">
        <v>2316000</v>
      </c>
    </row>
    <row r="1327" spans="1:16" ht="30" x14ac:dyDescent="0.25">
      <c r="A1327" s="1" t="s">
        <v>4011</v>
      </c>
      <c r="B1327" s="1" t="s">
        <v>36</v>
      </c>
      <c r="C1327" s="22" t="s">
        <v>3957</v>
      </c>
      <c r="D1327" s="13" t="s">
        <v>112</v>
      </c>
      <c r="E1327" s="13" t="s">
        <v>112</v>
      </c>
      <c r="F1327" s="11" t="s">
        <v>1049</v>
      </c>
      <c r="G1327" s="1" t="s">
        <v>1050</v>
      </c>
      <c r="H1327" s="1" t="s">
        <v>110</v>
      </c>
      <c r="I1327" s="1" t="s">
        <v>110</v>
      </c>
      <c r="J1327" s="2">
        <v>5006730</v>
      </c>
      <c r="K1327" s="2">
        <v>9606000</v>
      </c>
      <c r="L1327" s="2">
        <v>9606000</v>
      </c>
      <c r="M1327" s="2">
        <v>7060614.3169999998</v>
      </c>
      <c r="N1327" s="6">
        <f t="shared" si="20"/>
        <v>0.73502126972725379</v>
      </c>
      <c r="O1327" s="2">
        <v>3230000</v>
      </c>
      <c r="P1327" s="2">
        <v>0</v>
      </c>
    </row>
    <row r="1328" spans="1:16" ht="30" x14ac:dyDescent="0.25">
      <c r="A1328" s="1" t="s">
        <v>4011</v>
      </c>
      <c r="B1328" s="1" t="s">
        <v>36</v>
      </c>
      <c r="C1328" s="22" t="s">
        <v>3957</v>
      </c>
      <c r="D1328" s="13" t="s">
        <v>997</v>
      </c>
      <c r="E1328" s="13" t="s">
        <v>2432</v>
      </c>
      <c r="F1328" s="11" t="s">
        <v>4599</v>
      </c>
      <c r="G1328" s="1" t="s">
        <v>4600</v>
      </c>
      <c r="H1328" s="1" t="s">
        <v>334</v>
      </c>
      <c r="I1328" s="1" t="s">
        <v>1051</v>
      </c>
      <c r="J1328" s="2">
        <v>0</v>
      </c>
      <c r="K1328" s="2">
        <v>35000</v>
      </c>
      <c r="L1328" s="2">
        <v>35000</v>
      </c>
      <c r="M1328" s="2">
        <v>32147.463</v>
      </c>
      <c r="N1328" s="6">
        <f t="shared" si="20"/>
        <v>0.91849894285714284</v>
      </c>
      <c r="O1328" s="2">
        <v>0</v>
      </c>
      <c r="P1328" s="2">
        <v>0</v>
      </c>
    </row>
    <row r="1329" spans="1:16" ht="30" x14ac:dyDescent="0.25">
      <c r="A1329" s="1" t="s">
        <v>4011</v>
      </c>
      <c r="B1329" s="1" t="s">
        <v>36</v>
      </c>
      <c r="C1329" s="22" t="s">
        <v>3957</v>
      </c>
      <c r="D1329" s="13" t="s">
        <v>997</v>
      </c>
      <c r="E1329" s="13" t="s">
        <v>997</v>
      </c>
      <c r="F1329" s="11" t="s">
        <v>1052</v>
      </c>
      <c r="G1329" s="1" t="s">
        <v>1053</v>
      </c>
      <c r="H1329" s="1" t="s">
        <v>231</v>
      </c>
      <c r="I1329" s="1" t="s">
        <v>232</v>
      </c>
      <c r="J1329" s="2">
        <v>1971865</v>
      </c>
      <c r="K1329" s="2">
        <v>2459900</v>
      </c>
      <c r="L1329" s="2">
        <v>2459900</v>
      </c>
      <c r="M1329" s="2">
        <v>1911773.76</v>
      </c>
      <c r="N1329" s="6">
        <f t="shared" si="20"/>
        <v>0.77717539737387697</v>
      </c>
      <c r="O1329" s="2">
        <v>1110000</v>
      </c>
      <c r="P1329" s="2">
        <v>1495000</v>
      </c>
    </row>
    <row r="1330" spans="1:16" x14ac:dyDescent="0.25">
      <c r="A1330" s="1" t="s">
        <v>4011</v>
      </c>
      <c r="B1330" s="1" t="s">
        <v>36</v>
      </c>
      <c r="C1330" s="22" t="s">
        <v>3957</v>
      </c>
      <c r="D1330" s="13" t="s">
        <v>119</v>
      </c>
      <c r="E1330" s="13" t="s">
        <v>2412</v>
      </c>
      <c r="F1330" s="11" t="s">
        <v>5009</v>
      </c>
      <c r="G1330" s="1" t="s">
        <v>5010</v>
      </c>
      <c r="H1330" s="1" t="s">
        <v>7</v>
      </c>
      <c r="I1330" s="1" t="s">
        <v>8</v>
      </c>
      <c r="J1330" s="2">
        <v>0</v>
      </c>
      <c r="K1330" s="2">
        <v>1000</v>
      </c>
      <c r="L1330" s="2">
        <v>1000</v>
      </c>
      <c r="M1330" s="2">
        <v>423.48099999999999</v>
      </c>
      <c r="N1330" s="6">
        <f t="shared" si="20"/>
        <v>0.423481</v>
      </c>
      <c r="O1330" s="2">
        <v>0</v>
      </c>
      <c r="P1330" s="2">
        <v>0</v>
      </c>
    </row>
    <row r="1331" spans="1:16" ht="30" x14ac:dyDescent="0.25">
      <c r="A1331" s="1" t="s">
        <v>4011</v>
      </c>
      <c r="B1331" s="1" t="s">
        <v>36</v>
      </c>
      <c r="C1331" s="22" t="s">
        <v>3957</v>
      </c>
      <c r="D1331" s="13" t="s">
        <v>997</v>
      </c>
      <c r="E1331" s="13" t="s">
        <v>2432</v>
      </c>
      <c r="F1331" s="11" t="s">
        <v>1054</v>
      </c>
      <c r="G1331" s="1" t="s">
        <v>1055</v>
      </c>
      <c r="H1331" s="1" t="s">
        <v>37</v>
      </c>
      <c r="I1331" s="1" t="s">
        <v>333</v>
      </c>
      <c r="J1331" s="2">
        <v>459857</v>
      </c>
      <c r="K1331" s="2">
        <v>0</v>
      </c>
      <c r="L1331" s="2">
        <v>0</v>
      </c>
      <c r="M1331" s="2">
        <v>0</v>
      </c>
      <c r="N1331" s="6" t="str">
        <f t="shared" si="20"/>
        <v>-</v>
      </c>
      <c r="O1331" s="2">
        <v>0</v>
      </c>
      <c r="P1331" s="2">
        <v>0</v>
      </c>
    </row>
    <row r="1332" spans="1:16" ht="30" x14ac:dyDescent="0.25">
      <c r="A1332" s="1" t="s">
        <v>4011</v>
      </c>
      <c r="B1332" s="1" t="s">
        <v>36</v>
      </c>
      <c r="C1332" s="22" t="s">
        <v>3957</v>
      </c>
      <c r="D1332" s="13" t="s">
        <v>112</v>
      </c>
      <c r="E1332" s="13" t="s">
        <v>2424</v>
      </c>
      <c r="F1332" s="11" t="s">
        <v>2269</v>
      </c>
      <c r="G1332" s="1" t="s">
        <v>2270</v>
      </c>
      <c r="H1332" s="1" t="s">
        <v>110</v>
      </c>
      <c r="I1332" s="1" t="s">
        <v>110</v>
      </c>
      <c r="J1332" s="2">
        <v>2476790</v>
      </c>
      <c r="K1332" s="2">
        <v>481000</v>
      </c>
      <c r="L1332" s="2">
        <v>481000</v>
      </c>
      <c r="M1332" s="2">
        <v>0</v>
      </c>
      <c r="N1332" s="6">
        <f t="shared" si="20"/>
        <v>0</v>
      </c>
      <c r="O1332" s="2">
        <v>4231000</v>
      </c>
      <c r="P1332" s="2">
        <v>0</v>
      </c>
    </row>
    <row r="1333" spans="1:16" ht="30" x14ac:dyDescent="0.25">
      <c r="A1333" s="1" t="s">
        <v>4011</v>
      </c>
      <c r="B1333" s="1" t="s">
        <v>36</v>
      </c>
      <c r="C1333" s="22" t="s">
        <v>3957</v>
      </c>
      <c r="D1333" s="13" t="s">
        <v>119</v>
      </c>
      <c r="E1333" s="13" t="s">
        <v>2406</v>
      </c>
      <c r="F1333" s="11" t="s">
        <v>4601</v>
      </c>
      <c r="G1333" s="1" t="s">
        <v>4602</v>
      </c>
      <c r="H1333" s="1" t="s">
        <v>7</v>
      </c>
      <c r="I1333" s="1" t="s">
        <v>8</v>
      </c>
      <c r="J1333" s="2">
        <v>0</v>
      </c>
      <c r="K1333" s="2">
        <v>20000</v>
      </c>
      <c r="L1333" s="2">
        <v>20000</v>
      </c>
      <c r="M1333" s="2">
        <v>11841.948</v>
      </c>
      <c r="N1333" s="6">
        <f t="shared" si="20"/>
        <v>0.5920974</v>
      </c>
      <c r="O1333" s="2">
        <v>0</v>
      </c>
      <c r="P1333" s="2">
        <v>0</v>
      </c>
    </row>
    <row r="1334" spans="1:16" ht="30" x14ac:dyDescent="0.25">
      <c r="A1334" s="1" t="s">
        <v>4011</v>
      </c>
      <c r="B1334" s="1" t="s">
        <v>36</v>
      </c>
      <c r="C1334" s="22" t="s">
        <v>3957</v>
      </c>
      <c r="D1334" s="13" t="s">
        <v>146</v>
      </c>
      <c r="E1334" s="13" t="s">
        <v>2404</v>
      </c>
      <c r="F1334" s="11" t="s">
        <v>229</v>
      </c>
      <c r="G1334" s="1" t="s">
        <v>230</v>
      </c>
      <c r="H1334" s="1" t="s">
        <v>110</v>
      </c>
      <c r="I1334" s="1" t="s">
        <v>110</v>
      </c>
      <c r="J1334" s="2">
        <v>3206428</v>
      </c>
      <c r="K1334" s="2">
        <v>1060000</v>
      </c>
      <c r="L1334" s="2">
        <v>1060000</v>
      </c>
      <c r="M1334" s="2">
        <v>228500.11600000001</v>
      </c>
      <c r="N1334" s="6">
        <f t="shared" si="20"/>
        <v>0.21556614716981132</v>
      </c>
      <c r="O1334" s="2">
        <v>5000000</v>
      </c>
      <c r="P1334" s="2">
        <v>6305000</v>
      </c>
    </row>
    <row r="1335" spans="1:16" ht="30" x14ac:dyDescent="0.25">
      <c r="A1335" s="1" t="s">
        <v>4011</v>
      </c>
      <c r="B1335" s="1" t="s">
        <v>36</v>
      </c>
      <c r="C1335" s="22" t="s">
        <v>3957</v>
      </c>
      <c r="D1335" s="13" t="s">
        <v>146</v>
      </c>
      <c r="E1335" s="13" t="s">
        <v>2404</v>
      </c>
      <c r="F1335" s="11" t="s">
        <v>4321</v>
      </c>
      <c r="G1335" s="1" t="s">
        <v>4322</v>
      </c>
      <c r="H1335" s="1" t="s">
        <v>37</v>
      </c>
      <c r="I1335" s="1" t="s">
        <v>37</v>
      </c>
      <c r="J1335" s="2">
        <v>0</v>
      </c>
      <c r="K1335" s="2">
        <v>240000</v>
      </c>
      <c r="L1335" s="2">
        <v>240000</v>
      </c>
      <c r="M1335" s="2">
        <v>7868.0860000000002</v>
      </c>
      <c r="N1335" s="6">
        <f t="shared" si="20"/>
        <v>3.278369166666667E-2</v>
      </c>
      <c r="O1335" s="2">
        <v>0</v>
      </c>
      <c r="P1335" s="2">
        <v>0</v>
      </c>
    </row>
    <row r="1336" spans="1:16" ht="30" x14ac:dyDescent="0.25">
      <c r="A1336" s="1" t="s">
        <v>4011</v>
      </c>
      <c r="B1336" s="1" t="s">
        <v>36</v>
      </c>
      <c r="C1336" s="22" t="s">
        <v>3957</v>
      </c>
      <c r="D1336" s="13" t="s">
        <v>146</v>
      </c>
      <c r="E1336" s="13" t="s">
        <v>146</v>
      </c>
      <c r="F1336" s="11" t="s">
        <v>2271</v>
      </c>
      <c r="G1336" s="1" t="s">
        <v>5305</v>
      </c>
      <c r="H1336" s="1" t="s">
        <v>231</v>
      </c>
      <c r="I1336" s="1" t="s">
        <v>232</v>
      </c>
      <c r="J1336" s="2">
        <v>289659</v>
      </c>
      <c r="K1336" s="2">
        <v>273000</v>
      </c>
      <c r="L1336" s="2">
        <v>273000</v>
      </c>
      <c r="M1336" s="2">
        <v>236163.38200000001</v>
      </c>
      <c r="N1336" s="6">
        <f t="shared" si="20"/>
        <v>0.86506733333333341</v>
      </c>
      <c r="O1336" s="2">
        <v>0</v>
      </c>
      <c r="P1336" s="2">
        <v>0</v>
      </c>
    </row>
    <row r="1337" spans="1:16" ht="30" x14ac:dyDescent="0.25">
      <c r="A1337" s="1" t="s">
        <v>4011</v>
      </c>
      <c r="B1337" s="1" t="s">
        <v>36</v>
      </c>
      <c r="C1337" s="22" t="s">
        <v>3957</v>
      </c>
      <c r="D1337" s="13" t="s">
        <v>146</v>
      </c>
      <c r="E1337" s="13" t="s">
        <v>2415</v>
      </c>
      <c r="F1337" s="11" t="s">
        <v>1952</v>
      </c>
      <c r="G1337" s="1" t="s">
        <v>5306</v>
      </c>
      <c r="H1337" s="1" t="s">
        <v>110</v>
      </c>
      <c r="I1337" s="1" t="s">
        <v>110</v>
      </c>
      <c r="J1337" s="2">
        <v>497484</v>
      </c>
      <c r="K1337" s="2">
        <v>211000</v>
      </c>
      <c r="L1337" s="2">
        <v>211000</v>
      </c>
      <c r="M1337" s="2">
        <v>188098.24299999999</v>
      </c>
      <c r="N1337" s="6">
        <f t="shared" si="20"/>
        <v>0.8914608672985781</v>
      </c>
      <c r="O1337" s="2">
        <v>331000</v>
      </c>
      <c r="P1337" s="2">
        <v>197000</v>
      </c>
    </row>
    <row r="1338" spans="1:16" ht="30" x14ac:dyDescent="0.25">
      <c r="A1338" s="1" t="s">
        <v>4011</v>
      </c>
      <c r="B1338" s="1" t="s">
        <v>36</v>
      </c>
      <c r="C1338" s="22" t="s">
        <v>3957</v>
      </c>
      <c r="D1338" s="13" t="s">
        <v>997</v>
      </c>
      <c r="E1338" s="13" t="s">
        <v>2434</v>
      </c>
      <c r="F1338" s="11" t="s">
        <v>1650</v>
      </c>
      <c r="G1338" s="1" t="s">
        <v>1651</v>
      </c>
      <c r="H1338" s="1" t="s">
        <v>37</v>
      </c>
      <c r="I1338" s="1" t="s">
        <v>333</v>
      </c>
      <c r="J1338" s="2">
        <v>4328750</v>
      </c>
      <c r="K1338" s="2">
        <v>360010</v>
      </c>
      <c r="L1338" s="2">
        <v>360010</v>
      </c>
      <c r="M1338" s="2">
        <v>517.03899999999999</v>
      </c>
      <c r="N1338" s="6">
        <f t="shared" si="20"/>
        <v>1.4361795505680398E-3</v>
      </c>
      <c r="O1338" s="2">
        <v>4000000</v>
      </c>
      <c r="P1338" s="2">
        <v>11000000</v>
      </c>
    </row>
    <row r="1339" spans="1:16" ht="30" x14ac:dyDescent="0.25">
      <c r="A1339" s="1" t="s">
        <v>4011</v>
      </c>
      <c r="B1339" s="1" t="s">
        <v>36</v>
      </c>
      <c r="C1339" s="22" t="s">
        <v>3957</v>
      </c>
      <c r="D1339" s="13" t="s">
        <v>997</v>
      </c>
      <c r="E1339" s="13" t="s">
        <v>2435</v>
      </c>
      <c r="F1339" s="11" t="s">
        <v>3501</v>
      </c>
      <c r="G1339" s="1" t="s">
        <v>3502</v>
      </c>
      <c r="H1339" s="1" t="s">
        <v>231</v>
      </c>
      <c r="I1339" s="1" t="s">
        <v>232</v>
      </c>
      <c r="J1339" s="2">
        <v>542130</v>
      </c>
      <c r="K1339" s="2">
        <v>542630</v>
      </c>
      <c r="L1339" s="2">
        <v>542630</v>
      </c>
      <c r="M1339" s="2">
        <v>0</v>
      </c>
      <c r="N1339" s="6">
        <f t="shared" si="20"/>
        <v>0</v>
      </c>
      <c r="O1339" s="2">
        <v>8877000</v>
      </c>
      <c r="P1339" s="2">
        <v>11427000</v>
      </c>
    </row>
    <row r="1340" spans="1:16" ht="30" x14ac:dyDescent="0.25">
      <c r="A1340" s="1" t="s">
        <v>4011</v>
      </c>
      <c r="B1340" s="1" t="s">
        <v>36</v>
      </c>
      <c r="C1340" s="22" t="s">
        <v>3957</v>
      </c>
      <c r="D1340" s="13" t="s">
        <v>997</v>
      </c>
      <c r="E1340" s="13" t="s">
        <v>2432</v>
      </c>
      <c r="F1340" s="11" t="s">
        <v>1057</v>
      </c>
      <c r="G1340" s="1" t="s">
        <v>1058</v>
      </c>
      <c r="H1340" s="1" t="s">
        <v>334</v>
      </c>
      <c r="I1340" s="1" t="s">
        <v>1051</v>
      </c>
      <c r="J1340" s="2">
        <v>9832750</v>
      </c>
      <c r="K1340" s="2">
        <v>722020</v>
      </c>
      <c r="L1340" s="2">
        <v>722020</v>
      </c>
      <c r="M1340" s="2">
        <v>40530.152000000002</v>
      </c>
      <c r="N1340" s="6">
        <f t="shared" si="20"/>
        <v>5.613438962909615E-2</v>
      </c>
      <c r="O1340" s="2">
        <v>8370000</v>
      </c>
      <c r="P1340" s="2">
        <v>18300000</v>
      </c>
    </row>
    <row r="1341" spans="1:16" ht="30" x14ac:dyDescent="0.25">
      <c r="A1341" s="1" t="s">
        <v>4011</v>
      </c>
      <c r="B1341" s="1" t="s">
        <v>36</v>
      </c>
      <c r="C1341" s="22" t="s">
        <v>3957</v>
      </c>
      <c r="D1341" s="13" t="s">
        <v>997</v>
      </c>
      <c r="E1341" s="13" t="s">
        <v>2432</v>
      </c>
      <c r="F1341" s="11" t="s">
        <v>1059</v>
      </c>
      <c r="G1341" s="1" t="s">
        <v>1060</v>
      </c>
      <c r="H1341" s="1" t="s">
        <v>231</v>
      </c>
      <c r="I1341" s="1" t="s">
        <v>232</v>
      </c>
      <c r="J1341" s="2">
        <v>1155093</v>
      </c>
      <c r="K1341" s="2">
        <v>809000</v>
      </c>
      <c r="L1341" s="2">
        <v>809000</v>
      </c>
      <c r="M1341" s="2">
        <v>57409.510999999999</v>
      </c>
      <c r="N1341" s="6">
        <f t="shared" si="20"/>
        <v>7.0963548825710751E-2</v>
      </c>
      <c r="O1341" s="2">
        <v>737000</v>
      </c>
      <c r="P1341" s="2">
        <v>0</v>
      </c>
    </row>
    <row r="1342" spans="1:16" x14ac:dyDescent="0.25">
      <c r="A1342" s="1" t="s">
        <v>4011</v>
      </c>
      <c r="B1342" s="1" t="s">
        <v>36</v>
      </c>
      <c r="C1342" s="22" t="s">
        <v>3957</v>
      </c>
      <c r="D1342" s="13" t="s">
        <v>112</v>
      </c>
      <c r="E1342" s="13" t="s">
        <v>112</v>
      </c>
      <c r="F1342" s="11" t="s">
        <v>2272</v>
      </c>
      <c r="G1342" s="1" t="s">
        <v>2273</v>
      </c>
      <c r="H1342" s="1" t="s">
        <v>334</v>
      </c>
      <c r="I1342" s="1" t="s">
        <v>335</v>
      </c>
      <c r="J1342" s="2">
        <v>3800225</v>
      </c>
      <c r="K1342" s="2">
        <v>9020</v>
      </c>
      <c r="L1342" s="2">
        <v>9020</v>
      </c>
      <c r="M1342" s="2">
        <v>8686.75</v>
      </c>
      <c r="N1342" s="6">
        <f t="shared" si="20"/>
        <v>0.96305432372505539</v>
      </c>
      <c r="O1342" s="2">
        <v>5418000</v>
      </c>
      <c r="P1342" s="2">
        <v>7092000</v>
      </c>
    </row>
    <row r="1343" spans="1:16" ht="30" x14ac:dyDescent="0.25">
      <c r="A1343" s="1" t="s">
        <v>4011</v>
      </c>
      <c r="B1343" s="1" t="s">
        <v>36</v>
      </c>
      <c r="C1343" s="22" t="s">
        <v>3957</v>
      </c>
      <c r="D1343" s="13" t="s">
        <v>115</v>
      </c>
      <c r="E1343" s="13" t="s">
        <v>2415</v>
      </c>
      <c r="F1343" s="11" t="s">
        <v>1061</v>
      </c>
      <c r="G1343" s="1" t="s">
        <v>1062</v>
      </c>
      <c r="H1343" s="1" t="s">
        <v>37</v>
      </c>
      <c r="I1343" s="1" t="s">
        <v>333</v>
      </c>
      <c r="J1343" s="2">
        <v>457090</v>
      </c>
      <c r="K1343" s="2">
        <v>408100</v>
      </c>
      <c r="L1343" s="2">
        <v>408100</v>
      </c>
      <c r="M1343" s="2">
        <v>263431.52</v>
      </c>
      <c r="N1343" s="6">
        <f t="shared" si="20"/>
        <v>0.64550727762803239</v>
      </c>
      <c r="O1343" s="2">
        <v>558000</v>
      </c>
      <c r="P1343" s="2">
        <v>976000</v>
      </c>
    </row>
    <row r="1344" spans="1:16" ht="30" x14ac:dyDescent="0.25">
      <c r="A1344" s="1" t="s">
        <v>4011</v>
      </c>
      <c r="B1344" s="1" t="s">
        <v>36</v>
      </c>
      <c r="C1344" s="22" t="s">
        <v>3957</v>
      </c>
      <c r="D1344" s="13" t="s">
        <v>112</v>
      </c>
      <c r="E1344" s="13" t="s">
        <v>2428</v>
      </c>
      <c r="F1344" s="11" t="s">
        <v>3505</v>
      </c>
      <c r="G1344" s="1" t="s">
        <v>5307</v>
      </c>
      <c r="H1344" s="1" t="s">
        <v>334</v>
      </c>
      <c r="I1344" s="1" t="s">
        <v>335</v>
      </c>
      <c r="J1344" s="2">
        <v>53150</v>
      </c>
      <c r="K1344" s="2">
        <v>54150</v>
      </c>
      <c r="L1344" s="2">
        <v>54150</v>
      </c>
      <c r="M1344" s="2">
        <v>119.36799999999999</v>
      </c>
      <c r="N1344" s="6">
        <f t="shared" si="20"/>
        <v>2.2043951985226224E-3</v>
      </c>
      <c r="O1344" s="2">
        <v>3530000</v>
      </c>
      <c r="P1344" s="2">
        <v>3062000</v>
      </c>
    </row>
    <row r="1345" spans="1:16" ht="30" x14ac:dyDescent="0.25">
      <c r="A1345" s="1" t="s">
        <v>4011</v>
      </c>
      <c r="B1345" s="1" t="s">
        <v>36</v>
      </c>
      <c r="C1345" s="22" t="s">
        <v>3957</v>
      </c>
      <c r="D1345" s="13" t="s">
        <v>119</v>
      </c>
      <c r="E1345" s="13" t="s">
        <v>2408</v>
      </c>
      <c r="F1345" s="11" t="s">
        <v>4603</v>
      </c>
      <c r="G1345" s="1" t="s">
        <v>4604</v>
      </c>
      <c r="H1345" s="1" t="s">
        <v>110</v>
      </c>
      <c r="I1345" s="1" t="s">
        <v>110</v>
      </c>
      <c r="J1345" s="2">
        <v>0</v>
      </c>
      <c r="K1345" s="2">
        <v>353000</v>
      </c>
      <c r="L1345" s="2">
        <v>353000</v>
      </c>
      <c r="M1345" s="2">
        <v>24015.641</v>
      </c>
      <c r="N1345" s="6">
        <f t="shared" si="20"/>
        <v>6.8032977337110487E-2</v>
      </c>
      <c r="O1345" s="2">
        <v>0</v>
      </c>
      <c r="P1345" s="2">
        <v>0</v>
      </c>
    </row>
    <row r="1346" spans="1:16" ht="30" x14ac:dyDescent="0.25">
      <c r="A1346" s="1" t="s">
        <v>4011</v>
      </c>
      <c r="B1346" s="1" t="s">
        <v>36</v>
      </c>
      <c r="C1346" s="22" t="s">
        <v>3957</v>
      </c>
      <c r="D1346" s="13" t="s">
        <v>146</v>
      </c>
      <c r="E1346" s="13" t="s">
        <v>146</v>
      </c>
      <c r="F1346" s="11" t="s">
        <v>1063</v>
      </c>
      <c r="G1346" s="1" t="s">
        <v>1064</v>
      </c>
      <c r="H1346" s="1" t="s">
        <v>110</v>
      </c>
      <c r="I1346" s="1" t="s">
        <v>110</v>
      </c>
      <c r="J1346" s="2">
        <v>9987948</v>
      </c>
      <c r="K1346" s="2">
        <v>1600010</v>
      </c>
      <c r="L1346" s="2">
        <v>1600010</v>
      </c>
      <c r="M1346" s="2">
        <v>593.84100000000001</v>
      </c>
      <c r="N1346" s="6">
        <f t="shared" si="20"/>
        <v>3.7114830532309175E-4</v>
      </c>
      <c r="O1346" s="2">
        <v>15310000</v>
      </c>
      <c r="P1346" s="2">
        <v>17090000</v>
      </c>
    </row>
    <row r="1347" spans="1:16" ht="30" x14ac:dyDescent="0.25">
      <c r="A1347" s="1" t="s">
        <v>4011</v>
      </c>
      <c r="B1347" s="1" t="s">
        <v>36</v>
      </c>
      <c r="C1347" s="22" t="s">
        <v>3957</v>
      </c>
      <c r="D1347" s="13" t="s">
        <v>146</v>
      </c>
      <c r="E1347" s="13" t="s">
        <v>2415</v>
      </c>
      <c r="F1347" s="11" t="s">
        <v>4323</v>
      </c>
      <c r="G1347" s="1" t="s">
        <v>4324</v>
      </c>
      <c r="H1347" s="1" t="s">
        <v>110</v>
      </c>
      <c r="I1347" s="1" t="s">
        <v>110</v>
      </c>
      <c r="J1347" s="2">
        <v>0</v>
      </c>
      <c r="K1347" s="2">
        <v>2000</v>
      </c>
      <c r="L1347" s="2">
        <v>2000</v>
      </c>
      <c r="M1347" s="2">
        <v>0</v>
      </c>
      <c r="N1347" s="6">
        <f t="shared" si="20"/>
        <v>0</v>
      </c>
      <c r="O1347" s="2">
        <v>0</v>
      </c>
      <c r="P1347" s="2">
        <v>0</v>
      </c>
    </row>
    <row r="1348" spans="1:16" ht="30" x14ac:dyDescent="0.25">
      <c r="A1348" s="1" t="s">
        <v>4011</v>
      </c>
      <c r="B1348" s="1" t="s">
        <v>36</v>
      </c>
      <c r="C1348" s="22" t="s">
        <v>3957</v>
      </c>
      <c r="D1348" s="13" t="s">
        <v>997</v>
      </c>
      <c r="E1348" s="13" t="s">
        <v>2435</v>
      </c>
      <c r="F1348" s="11" t="s">
        <v>3503</v>
      </c>
      <c r="G1348" s="1" t="s">
        <v>3504</v>
      </c>
      <c r="H1348" s="1" t="s">
        <v>231</v>
      </c>
      <c r="I1348" s="1" t="s">
        <v>2598</v>
      </c>
      <c r="J1348" s="2">
        <v>53150</v>
      </c>
      <c r="K1348" s="2">
        <v>53650</v>
      </c>
      <c r="L1348" s="2">
        <v>53650</v>
      </c>
      <c r="M1348" s="2">
        <v>62.072000000000003</v>
      </c>
      <c r="N1348" s="6">
        <f t="shared" si="20"/>
        <v>1.1569804287045666E-3</v>
      </c>
      <c r="O1348" s="2">
        <v>373000</v>
      </c>
      <c r="P1348" s="2">
        <v>504000</v>
      </c>
    </row>
    <row r="1349" spans="1:16" ht="105" x14ac:dyDescent="0.25">
      <c r="A1349" s="1" t="s">
        <v>4011</v>
      </c>
      <c r="B1349" s="1" t="s">
        <v>36</v>
      </c>
      <c r="C1349" s="22" t="s">
        <v>3957</v>
      </c>
      <c r="D1349" s="13" t="s">
        <v>119</v>
      </c>
      <c r="E1349" s="13" t="s">
        <v>2406</v>
      </c>
      <c r="F1349" s="11" t="s">
        <v>1065</v>
      </c>
      <c r="G1349" s="1" t="s">
        <v>1066</v>
      </c>
      <c r="H1349" s="1" t="s">
        <v>108</v>
      </c>
      <c r="I1349" s="1" t="s">
        <v>480</v>
      </c>
      <c r="J1349" s="2">
        <v>88404</v>
      </c>
      <c r="K1349" s="2">
        <v>301000</v>
      </c>
      <c r="L1349" s="2">
        <v>301000</v>
      </c>
      <c r="M1349" s="2">
        <v>0</v>
      </c>
      <c r="N1349" s="6">
        <f t="shared" ref="N1349:N1412" si="21">IF(K1349=0,"-",M1349/K1349)</f>
        <v>0</v>
      </c>
      <c r="O1349" s="2">
        <v>0</v>
      </c>
      <c r="P1349" s="2">
        <v>0</v>
      </c>
    </row>
    <row r="1350" spans="1:16" ht="75" x14ac:dyDescent="0.25">
      <c r="A1350" s="1" t="s">
        <v>4011</v>
      </c>
      <c r="B1350" s="1" t="s">
        <v>36</v>
      </c>
      <c r="C1350" s="22" t="s">
        <v>3957</v>
      </c>
      <c r="D1350" s="13" t="s">
        <v>119</v>
      </c>
      <c r="E1350" s="13" t="s">
        <v>2412</v>
      </c>
      <c r="F1350" s="11" t="s">
        <v>1067</v>
      </c>
      <c r="G1350" s="1" t="s">
        <v>1068</v>
      </c>
      <c r="H1350" s="1" t="s">
        <v>108</v>
      </c>
      <c r="I1350" s="1" t="s">
        <v>1953</v>
      </c>
      <c r="J1350" s="2">
        <v>5666256</v>
      </c>
      <c r="K1350" s="2">
        <v>6438000</v>
      </c>
      <c r="L1350" s="2">
        <v>6438000</v>
      </c>
      <c r="M1350" s="2">
        <v>4608790.5409999993</v>
      </c>
      <c r="N1350" s="6">
        <f t="shared" si="21"/>
        <v>0.71587302593973268</v>
      </c>
      <c r="O1350" s="2">
        <v>0</v>
      </c>
      <c r="P1350" s="2">
        <v>0</v>
      </c>
    </row>
    <row r="1351" spans="1:16" ht="30" x14ac:dyDescent="0.25">
      <c r="A1351" s="1" t="s">
        <v>4011</v>
      </c>
      <c r="B1351" s="1" t="s">
        <v>36</v>
      </c>
      <c r="C1351" s="22" t="s">
        <v>3957</v>
      </c>
      <c r="D1351" s="13" t="s">
        <v>119</v>
      </c>
      <c r="E1351" s="13" t="s">
        <v>2406</v>
      </c>
      <c r="F1351" s="11" t="s">
        <v>3495</v>
      </c>
      <c r="G1351" s="1" t="s">
        <v>3496</v>
      </c>
      <c r="H1351" s="1" t="s">
        <v>37</v>
      </c>
      <c r="I1351" s="1" t="s">
        <v>37</v>
      </c>
      <c r="J1351" s="2">
        <v>372050</v>
      </c>
      <c r="K1351" s="2">
        <v>0</v>
      </c>
      <c r="L1351" s="2">
        <v>0</v>
      </c>
      <c r="M1351" s="2">
        <v>0</v>
      </c>
      <c r="N1351" s="6" t="str">
        <f t="shared" si="21"/>
        <v>-</v>
      </c>
      <c r="O1351" s="2">
        <v>0</v>
      </c>
      <c r="P1351" s="2">
        <v>0</v>
      </c>
    </row>
    <row r="1352" spans="1:16" ht="30" x14ac:dyDescent="0.25">
      <c r="A1352" s="1" t="s">
        <v>4011</v>
      </c>
      <c r="B1352" s="1" t="s">
        <v>36</v>
      </c>
      <c r="C1352" s="22" t="s">
        <v>3957</v>
      </c>
      <c r="D1352" s="13" t="s">
        <v>997</v>
      </c>
      <c r="E1352" s="13" t="s">
        <v>2432</v>
      </c>
      <c r="F1352" s="11" t="s">
        <v>1069</v>
      </c>
      <c r="G1352" s="1" t="s">
        <v>1070</v>
      </c>
      <c r="H1352" s="1" t="s">
        <v>231</v>
      </c>
      <c r="I1352" s="1" t="s">
        <v>232</v>
      </c>
      <c r="J1352" s="2">
        <v>7230526</v>
      </c>
      <c r="K1352" s="2">
        <v>15828000</v>
      </c>
      <c r="L1352" s="2">
        <v>15828000</v>
      </c>
      <c r="M1352" s="2">
        <v>5814488.0080000004</v>
      </c>
      <c r="N1352" s="6">
        <f t="shared" si="21"/>
        <v>0.36735456204195099</v>
      </c>
      <c r="O1352" s="2">
        <v>0</v>
      </c>
      <c r="P1352" s="2">
        <v>0</v>
      </c>
    </row>
    <row r="1353" spans="1:16" ht="45" x14ac:dyDescent="0.25">
      <c r="A1353" s="1" t="s">
        <v>4011</v>
      </c>
      <c r="B1353" s="1" t="s">
        <v>36</v>
      </c>
      <c r="C1353" s="22" t="s">
        <v>3957</v>
      </c>
      <c r="D1353" s="13" t="s">
        <v>119</v>
      </c>
      <c r="E1353" s="13" t="s">
        <v>2409</v>
      </c>
      <c r="F1353" s="11" t="s">
        <v>1071</v>
      </c>
      <c r="G1353" s="1" t="s">
        <v>1072</v>
      </c>
      <c r="H1353" s="1" t="s">
        <v>233</v>
      </c>
      <c r="I1353" s="1" t="s">
        <v>1073</v>
      </c>
      <c r="J1353" s="2">
        <v>5215503</v>
      </c>
      <c r="K1353" s="2">
        <v>5026000</v>
      </c>
      <c r="L1353" s="2">
        <v>5026000</v>
      </c>
      <c r="M1353" s="2">
        <v>3830809.889</v>
      </c>
      <c r="N1353" s="6">
        <f t="shared" si="21"/>
        <v>0.76219854536410658</v>
      </c>
      <c r="O1353" s="2">
        <v>7000000</v>
      </c>
      <c r="P1353" s="2">
        <v>7751000</v>
      </c>
    </row>
    <row r="1354" spans="1:16" ht="30" x14ac:dyDescent="0.25">
      <c r="A1354" s="1" t="s">
        <v>4011</v>
      </c>
      <c r="B1354" s="1" t="s">
        <v>36</v>
      </c>
      <c r="C1354" s="22" t="s">
        <v>3957</v>
      </c>
      <c r="D1354" s="13" t="s">
        <v>119</v>
      </c>
      <c r="E1354" s="13" t="s">
        <v>2406</v>
      </c>
      <c r="F1354" s="11" t="s">
        <v>1074</v>
      </c>
      <c r="G1354" s="1" t="s">
        <v>1075</v>
      </c>
      <c r="H1354" s="1" t="s">
        <v>231</v>
      </c>
      <c r="I1354" s="1" t="s">
        <v>1056</v>
      </c>
      <c r="J1354" s="2">
        <v>12756</v>
      </c>
      <c r="K1354" s="2">
        <v>15000</v>
      </c>
      <c r="L1354" s="2">
        <v>15000</v>
      </c>
      <c r="M1354" s="2">
        <v>12002</v>
      </c>
      <c r="N1354" s="6">
        <f t="shared" si="21"/>
        <v>0.80013333333333336</v>
      </c>
      <c r="O1354" s="2">
        <v>0</v>
      </c>
      <c r="P1354" s="2">
        <v>0</v>
      </c>
    </row>
    <row r="1355" spans="1:16" ht="30" x14ac:dyDescent="0.25">
      <c r="A1355" s="1" t="s">
        <v>4011</v>
      </c>
      <c r="B1355" s="1" t="s">
        <v>36</v>
      </c>
      <c r="C1355" s="22" t="s">
        <v>3957</v>
      </c>
      <c r="D1355" s="13" t="s">
        <v>997</v>
      </c>
      <c r="E1355" s="13" t="s">
        <v>2432</v>
      </c>
      <c r="F1355" s="11" t="s">
        <v>4325</v>
      </c>
      <c r="G1355" s="1" t="s">
        <v>4326</v>
      </c>
      <c r="H1355" s="1" t="s">
        <v>37</v>
      </c>
      <c r="I1355" s="1" t="s">
        <v>333</v>
      </c>
      <c r="J1355" s="2">
        <v>0</v>
      </c>
      <c r="K1355" s="2">
        <v>2366000</v>
      </c>
      <c r="L1355" s="2">
        <v>2366000</v>
      </c>
      <c r="M1355" s="2">
        <v>2299159.9070000001</v>
      </c>
      <c r="N1355" s="6">
        <f t="shared" si="21"/>
        <v>0.97174974936601866</v>
      </c>
      <c r="O1355" s="2">
        <v>0</v>
      </c>
      <c r="P1355" s="2">
        <v>0</v>
      </c>
    </row>
    <row r="1356" spans="1:16" ht="30" x14ac:dyDescent="0.25">
      <c r="A1356" s="1" t="s">
        <v>4011</v>
      </c>
      <c r="B1356" s="1" t="s">
        <v>36</v>
      </c>
      <c r="C1356" s="22" t="s">
        <v>3957</v>
      </c>
      <c r="D1356" s="13" t="s">
        <v>146</v>
      </c>
      <c r="E1356" s="13" t="s">
        <v>2415</v>
      </c>
      <c r="F1356" s="11" t="s">
        <v>1076</v>
      </c>
      <c r="G1356" s="1" t="s">
        <v>1077</v>
      </c>
      <c r="H1356" s="1" t="s">
        <v>37</v>
      </c>
      <c r="I1356" s="1" t="s">
        <v>37</v>
      </c>
      <c r="J1356" s="2">
        <v>226419</v>
      </c>
      <c r="K1356" s="2">
        <v>277000</v>
      </c>
      <c r="L1356" s="2">
        <v>277000</v>
      </c>
      <c r="M1356" s="2">
        <v>0</v>
      </c>
      <c r="N1356" s="6">
        <f t="shared" si="21"/>
        <v>0</v>
      </c>
      <c r="O1356" s="2">
        <v>38000</v>
      </c>
      <c r="P1356" s="2">
        <v>0</v>
      </c>
    </row>
    <row r="1357" spans="1:16" ht="90" x14ac:dyDescent="0.25">
      <c r="A1357" s="1" t="s">
        <v>4011</v>
      </c>
      <c r="B1357" s="1" t="s">
        <v>36</v>
      </c>
      <c r="C1357" s="22" t="s">
        <v>3957</v>
      </c>
      <c r="D1357" s="13" t="s">
        <v>119</v>
      </c>
      <c r="E1357" s="13" t="s">
        <v>2412</v>
      </c>
      <c r="F1357" s="11" t="s">
        <v>1078</v>
      </c>
      <c r="G1357" s="1" t="s">
        <v>1079</v>
      </c>
      <c r="H1357" s="1" t="s">
        <v>108</v>
      </c>
      <c r="I1357" s="1" t="s">
        <v>1954</v>
      </c>
      <c r="J1357" s="2">
        <v>2279435</v>
      </c>
      <c r="K1357" s="2">
        <v>676100</v>
      </c>
      <c r="L1357" s="2">
        <v>676100</v>
      </c>
      <c r="M1357" s="2">
        <v>457.01400000000001</v>
      </c>
      <c r="N1357" s="6">
        <f t="shared" si="21"/>
        <v>6.7595621949415768E-4</v>
      </c>
      <c r="O1357" s="2">
        <v>2495000</v>
      </c>
      <c r="P1357" s="2">
        <v>3705000</v>
      </c>
    </row>
    <row r="1358" spans="1:16" ht="30" x14ac:dyDescent="0.25">
      <c r="A1358" s="1" t="s">
        <v>4011</v>
      </c>
      <c r="B1358" s="1" t="s">
        <v>36</v>
      </c>
      <c r="C1358" s="22" t="s">
        <v>3957</v>
      </c>
      <c r="D1358" s="13" t="s">
        <v>119</v>
      </c>
      <c r="E1358" s="13" t="s">
        <v>2406</v>
      </c>
      <c r="F1358" s="11" t="s">
        <v>2656</v>
      </c>
      <c r="G1358" s="1" t="s">
        <v>5308</v>
      </c>
      <c r="H1358" s="1" t="s">
        <v>4838</v>
      </c>
      <c r="I1358" s="1" t="s">
        <v>4839</v>
      </c>
      <c r="J1358" s="2">
        <v>1525282</v>
      </c>
      <c r="K1358" s="2">
        <v>1720000</v>
      </c>
      <c r="L1358" s="2">
        <v>1720000</v>
      </c>
      <c r="M1358" s="2">
        <v>1642269.1040000001</v>
      </c>
      <c r="N1358" s="6">
        <f t="shared" si="21"/>
        <v>0.95480761860465124</v>
      </c>
      <c r="O1358" s="2">
        <v>0</v>
      </c>
      <c r="P1358" s="2">
        <v>0</v>
      </c>
    </row>
    <row r="1359" spans="1:16" ht="90" x14ac:dyDescent="0.25">
      <c r="A1359" s="1" t="s">
        <v>4011</v>
      </c>
      <c r="B1359" s="1" t="s">
        <v>36</v>
      </c>
      <c r="C1359" s="22" t="s">
        <v>3957</v>
      </c>
      <c r="D1359" s="13" t="s">
        <v>119</v>
      </c>
      <c r="E1359" s="13" t="s">
        <v>2406</v>
      </c>
      <c r="F1359" s="11" t="s">
        <v>5011</v>
      </c>
      <c r="G1359" s="1" t="s">
        <v>5012</v>
      </c>
      <c r="H1359" s="1" t="s">
        <v>108</v>
      </c>
      <c r="I1359" s="1" t="s">
        <v>1954</v>
      </c>
      <c r="J1359" s="2">
        <v>0</v>
      </c>
      <c r="K1359" s="2">
        <v>4000</v>
      </c>
      <c r="L1359" s="2">
        <v>4000</v>
      </c>
      <c r="M1359" s="2">
        <v>3295.3209999999999</v>
      </c>
      <c r="N1359" s="6">
        <f t="shared" si="21"/>
        <v>0.82383024999999999</v>
      </c>
      <c r="O1359" s="2">
        <v>0</v>
      </c>
      <c r="P1359" s="2">
        <v>0</v>
      </c>
    </row>
    <row r="1360" spans="1:16" ht="45" x14ac:dyDescent="0.25">
      <c r="A1360" s="1" t="s">
        <v>4011</v>
      </c>
      <c r="B1360" s="1" t="s">
        <v>36</v>
      </c>
      <c r="C1360" s="22" t="s">
        <v>3957</v>
      </c>
      <c r="D1360" s="13" t="s">
        <v>119</v>
      </c>
      <c r="E1360" s="13" t="s">
        <v>2406</v>
      </c>
      <c r="F1360" s="11" t="s">
        <v>4605</v>
      </c>
      <c r="G1360" s="1" t="s">
        <v>4606</v>
      </c>
      <c r="H1360" s="1" t="s">
        <v>108</v>
      </c>
      <c r="I1360" s="1" t="s">
        <v>4607</v>
      </c>
      <c r="J1360" s="2">
        <v>0</v>
      </c>
      <c r="K1360" s="2">
        <v>58000</v>
      </c>
      <c r="L1360" s="2">
        <v>58000</v>
      </c>
      <c r="M1360" s="2">
        <v>54289.572999999997</v>
      </c>
      <c r="N1360" s="6">
        <f t="shared" si="21"/>
        <v>0.9360271206896551</v>
      </c>
      <c r="O1360" s="2">
        <v>0</v>
      </c>
      <c r="P1360" s="2">
        <v>0</v>
      </c>
    </row>
    <row r="1361" spans="1:16" ht="90" x14ac:dyDescent="0.25">
      <c r="A1361" s="1" t="s">
        <v>4011</v>
      </c>
      <c r="B1361" s="1" t="s">
        <v>36</v>
      </c>
      <c r="C1361" s="22" t="s">
        <v>3957</v>
      </c>
      <c r="D1361" s="13" t="s">
        <v>119</v>
      </c>
      <c r="E1361" s="13" t="s">
        <v>2412</v>
      </c>
      <c r="F1361" s="11" t="s">
        <v>1080</v>
      </c>
      <c r="G1361" s="1" t="s">
        <v>1081</v>
      </c>
      <c r="H1361" s="1" t="s">
        <v>108</v>
      </c>
      <c r="I1361" s="1" t="s">
        <v>1954</v>
      </c>
      <c r="J1361" s="2">
        <v>2998289</v>
      </c>
      <c r="K1361" s="2">
        <v>27200</v>
      </c>
      <c r="L1361" s="2">
        <v>27200</v>
      </c>
      <c r="M1361" s="2">
        <v>0</v>
      </c>
      <c r="N1361" s="6">
        <f t="shared" si="21"/>
        <v>0</v>
      </c>
      <c r="O1361" s="2">
        <v>2626000</v>
      </c>
      <c r="P1361" s="2">
        <v>2737000</v>
      </c>
    </row>
    <row r="1362" spans="1:16" ht="45" x14ac:dyDescent="0.25">
      <c r="A1362" s="1" t="s">
        <v>4011</v>
      </c>
      <c r="B1362" s="1" t="s">
        <v>36</v>
      </c>
      <c r="C1362" s="22" t="s">
        <v>3957</v>
      </c>
      <c r="D1362" s="13" t="s">
        <v>119</v>
      </c>
      <c r="E1362" s="13" t="s">
        <v>2412</v>
      </c>
      <c r="F1362" s="11" t="s">
        <v>1955</v>
      </c>
      <c r="G1362" s="1" t="s">
        <v>1956</v>
      </c>
      <c r="H1362" s="1" t="s">
        <v>108</v>
      </c>
      <c r="I1362" s="1" t="s">
        <v>1957</v>
      </c>
      <c r="J1362" s="2">
        <v>15030820</v>
      </c>
      <c r="K1362" s="2">
        <v>3000</v>
      </c>
      <c r="L1362" s="2">
        <v>3000</v>
      </c>
      <c r="M1362" s="2">
        <v>771.82100000000003</v>
      </c>
      <c r="N1362" s="6">
        <f t="shared" si="21"/>
        <v>0.25727366666666668</v>
      </c>
      <c r="O1362" s="2">
        <v>9517000</v>
      </c>
      <c r="P1362" s="2">
        <v>21871000</v>
      </c>
    </row>
    <row r="1363" spans="1:16" ht="30" x14ac:dyDescent="0.25">
      <c r="A1363" s="1" t="s">
        <v>4011</v>
      </c>
      <c r="B1363" s="1" t="s">
        <v>36</v>
      </c>
      <c r="C1363" s="22" t="s">
        <v>3957</v>
      </c>
      <c r="D1363" s="13" t="s">
        <v>119</v>
      </c>
      <c r="E1363" s="13" t="s">
        <v>2408</v>
      </c>
      <c r="F1363" s="11" t="s">
        <v>2657</v>
      </c>
      <c r="G1363" s="1" t="s">
        <v>5309</v>
      </c>
      <c r="H1363" s="1" t="s">
        <v>7</v>
      </c>
      <c r="I1363" s="1" t="s">
        <v>8</v>
      </c>
      <c r="J1363" s="2">
        <v>870062</v>
      </c>
      <c r="K1363" s="2">
        <v>455000</v>
      </c>
      <c r="L1363" s="2">
        <v>455000</v>
      </c>
      <c r="M1363" s="2">
        <v>175176.226</v>
      </c>
      <c r="N1363" s="6">
        <f t="shared" si="21"/>
        <v>0.38500269450549451</v>
      </c>
      <c r="O1363" s="2">
        <v>1039000</v>
      </c>
      <c r="P1363" s="2">
        <v>0</v>
      </c>
    </row>
    <row r="1364" spans="1:16" ht="30" x14ac:dyDescent="0.25">
      <c r="A1364" s="1" t="s">
        <v>4011</v>
      </c>
      <c r="B1364" s="1" t="s">
        <v>36</v>
      </c>
      <c r="C1364" s="22" t="s">
        <v>3957</v>
      </c>
      <c r="D1364" s="13" t="s">
        <v>119</v>
      </c>
      <c r="E1364" s="13" t="s">
        <v>2410</v>
      </c>
      <c r="F1364" s="11" t="s">
        <v>4608</v>
      </c>
      <c r="G1364" s="1" t="s">
        <v>4609</v>
      </c>
      <c r="H1364" s="1" t="s">
        <v>7</v>
      </c>
      <c r="I1364" s="1" t="s">
        <v>8</v>
      </c>
      <c r="J1364" s="2">
        <v>0</v>
      </c>
      <c r="K1364" s="2">
        <v>859000</v>
      </c>
      <c r="L1364" s="2">
        <v>859000</v>
      </c>
      <c r="M1364" s="2">
        <v>854908.66700000002</v>
      </c>
      <c r="N1364" s="6">
        <f t="shared" si="21"/>
        <v>0.99523709778812575</v>
      </c>
      <c r="O1364" s="2">
        <v>0</v>
      </c>
      <c r="P1364" s="2">
        <v>0</v>
      </c>
    </row>
    <row r="1365" spans="1:16" ht="105" x14ac:dyDescent="0.25">
      <c r="A1365" s="1" t="s">
        <v>4011</v>
      </c>
      <c r="B1365" s="1" t="s">
        <v>36</v>
      </c>
      <c r="C1365" s="22" t="s">
        <v>3957</v>
      </c>
      <c r="D1365" s="13" t="s">
        <v>119</v>
      </c>
      <c r="E1365" s="13" t="s">
        <v>2411</v>
      </c>
      <c r="F1365" s="11" t="s">
        <v>3487</v>
      </c>
      <c r="G1365" s="1" t="s">
        <v>3488</v>
      </c>
      <c r="H1365" s="1" t="s">
        <v>108</v>
      </c>
      <c r="I1365" s="1" t="s">
        <v>480</v>
      </c>
      <c r="J1365" s="2">
        <v>5746697</v>
      </c>
      <c r="K1365" s="2">
        <v>7922334</v>
      </c>
      <c r="L1365" s="2">
        <v>7922334</v>
      </c>
      <c r="M1365" s="2">
        <v>4432798.2769999998</v>
      </c>
      <c r="N1365" s="6">
        <f t="shared" si="21"/>
        <v>0.55953185980293174</v>
      </c>
      <c r="O1365" s="2">
        <v>0</v>
      </c>
      <c r="P1365" s="2">
        <v>0</v>
      </c>
    </row>
    <row r="1366" spans="1:16" ht="30" x14ac:dyDescent="0.25">
      <c r="A1366" s="1" t="s">
        <v>4011</v>
      </c>
      <c r="B1366" s="1" t="s">
        <v>36</v>
      </c>
      <c r="C1366" s="22" t="s">
        <v>3957</v>
      </c>
      <c r="D1366" s="13" t="s">
        <v>119</v>
      </c>
      <c r="E1366" s="13" t="s">
        <v>2412</v>
      </c>
      <c r="F1366" s="11" t="s">
        <v>3493</v>
      </c>
      <c r="G1366" s="1" t="s">
        <v>3494</v>
      </c>
      <c r="H1366" s="1" t="s">
        <v>7</v>
      </c>
      <c r="I1366" s="1" t="s">
        <v>8</v>
      </c>
      <c r="J1366" s="2">
        <v>21260</v>
      </c>
      <c r="K1366" s="2">
        <v>0</v>
      </c>
      <c r="L1366" s="2">
        <v>0</v>
      </c>
      <c r="M1366" s="2">
        <v>0</v>
      </c>
      <c r="N1366" s="6" t="str">
        <f t="shared" si="21"/>
        <v>-</v>
      </c>
      <c r="O1366" s="2">
        <v>0</v>
      </c>
      <c r="P1366" s="2">
        <v>0</v>
      </c>
    </row>
    <row r="1367" spans="1:16" x14ac:dyDescent="0.25">
      <c r="A1367" s="1" t="s">
        <v>4011</v>
      </c>
      <c r="B1367" s="1" t="s">
        <v>36</v>
      </c>
      <c r="C1367" s="22" t="s">
        <v>3957</v>
      </c>
      <c r="D1367" s="13" t="s">
        <v>119</v>
      </c>
      <c r="E1367" s="13" t="s">
        <v>2410</v>
      </c>
      <c r="F1367" s="11" t="s">
        <v>3489</v>
      </c>
      <c r="G1367" s="1" t="s">
        <v>3490</v>
      </c>
      <c r="H1367" s="1" t="s">
        <v>7</v>
      </c>
      <c r="I1367" s="1" t="s">
        <v>8</v>
      </c>
      <c r="J1367" s="2">
        <v>1057078</v>
      </c>
      <c r="K1367" s="2">
        <v>0</v>
      </c>
      <c r="L1367" s="2">
        <v>0</v>
      </c>
      <c r="M1367" s="2">
        <v>0</v>
      </c>
      <c r="N1367" s="6" t="str">
        <f t="shared" si="21"/>
        <v>-</v>
      </c>
      <c r="O1367" s="2">
        <v>0</v>
      </c>
      <c r="P1367" s="2">
        <v>0</v>
      </c>
    </row>
    <row r="1368" spans="1:16" x14ac:dyDescent="0.25">
      <c r="A1368" s="1" t="s">
        <v>4011</v>
      </c>
      <c r="B1368" s="1" t="s">
        <v>36</v>
      </c>
      <c r="C1368" s="22" t="s">
        <v>3957</v>
      </c>
      <c r="D1368" s="13" t="s">
        <v>119</v>
      </c>
      <c r="E1368" s="13" t="s">
        <v>2406</v>
      </c>
      <c r="F1368" s="11" t="s">
        <v>3497</v>
      </c>
      <c r="G1368" s="1" t="s">
        <v>3498</v>
      </c>
      <c r="H1368" s="1" t="s">
        <v>7</v>
      </c>
      <c r="I1368" s="1" t="s">
        <v>8</v>
      </c>
      <c r="J1368" s="2">
        <v>177167</v>
      </c>
      <c r="K1368" s="2">
        <v>0</v>
      </c>
      <c r="L1368" s="2">
        <v>0</v>
      </c>
      <c r="M1368" s="2">
        <v>0</v>
      </c>
      <c r="N1368" s="6" t="str">
        <f t="shared" si="21"/>
        <v>-</v>
      </c>
      <c r="O1368" s="2">
        <v>0</v>
      </c>
      <c r="P1368" s="2">
        <v>0</v>
      </c>
    </row>
    <row r="1369" spans="1:16" ht="75" x14ac:dyDescent="0.25">
      <c r="A1369" s="1" t="s">
        <v>4011</v>
      </c>
      <c r="B1369" s="1" t="s">
        <v>36</v>
      </c>
      <c r="C1369" s="22" t="s">
        <v>3957</v>
      </c>
      <c r="D1369" s="13" t="s">
        <v>119</v>
      </c>
      <c r="E1369" s="13" t="s">
        <v>2406</v>
      </c>
      <c r="F1369" s="11" t="s">
        <v>2802</v>
      </c>
      <c r="G1369" s="1" t="s">
        <v>2803</v>
      </c>
      <c r="H1369" s="1" t="s">
        <v>2804</v>
      </c>
      <c r="I1369" s="1" t="s">
        <v>2805</v>
      </c>
      <c r="J1369" s="2">
        <v>3735382</v>
      </c>
      <c r="K1369" s="2">
        <v>3391000</v>
      </c>
      <c r="L1369" s="2">
        <v>3391000</v>
      </c>
      <c r="M1369" s="2">
        <v>1877712.4169999999</v>
      </c>
      <c r="N1369" s="6">
        <f t="shared" si="21"/>
        <v>0.55373412474196404</v>
      </c>
      <c r="O1369" s="2">
        <v>502000</v>
      </c>
      <c r="P1369" s="2">
        <v>0</v>
      </c>
    </row>
    <row r="1370" spans="1:16" ht="30" x14ac:dyDescent="0.25">
      <c r="A1370" s="1" t="s">
        <v>4011</v>
      </c>
      <c r="B1370" s="1" t="s">
        <v>36</v>
      </c>
      <c r="C1370" s="22" t="s">
        <v>3957</v>
      </c>
      <c r="D1370" s="13" t="s">
        <v>119</v>
      </c>
      <c r="E1370" s="13" t="s">
        <v>2410</v>
      </c>
      <c r="F1370" s="11" t="s">
        <v>3491</v>
      </c>
      <c r="G1370" s="1" t="s">
        <v>3492</v>
      </c>
      <c r="H1370" s="1" t="s">
        <v>7</v>
      </c>
      <c r="I1370" s="1" t="s">
        <v>8</v>
      </c>
      <c r="J1370" s="2">
        <v>316910</v>
      </c>
      <c r="K1370" s="2">
        <v>0</v>
      </c>
      <c r="L1370" s="2">
        <v>0</v>
      </c>
      <c r="M1370" s="2">
        <v>0</v>
      </c>
      <c r="N1370" s="6" t="str">
        <f t="shared" si="21"/>
        <v>-</v>
      </c>
      <c r="O1370" s="2">
        <v>0</v>
      </c>
      <c r="P1370" s="2">
        <v>0</v>
      </c>
    </row>
    <row r="1371" spans="1:16" ht="30" x14ac:dyDescent="0.25">
      <c r="A1371" s="1" t="s">
        <v>4011</v>
      </c>
      <c r="B1371" s="1" t="s">
        <v>36</v>
      </c>
      <c r="C1371" s="22" t="s">
        <v>3957</v>
      </c>
      <c r="D1371" s="13" t="s">
        <v>119</v>
      </c>
      <c r="E1371" s="13" t="s">
        <v>2406</v>
      </c>
      <c r="F1371" s="11" t="s">
        <v>3499</v>
      </c>
      <c r="G1371" s="1" t="s">
        <v>5882</v>
      </c>
      <c r="H1371" s="1" t="s">
        <v>7</v>
      </c>
      <c r="I1371" s="1" t="s">
        <v>8</v>
      </c>
      <c r="J1371" s="2">
        <v>3842772</v>
      </c>
      <c r="K1371" s="2">
        <v>0</v>
      </c>
      <c r="L1371" s="2">
        <v>0</v>
      </c>
      <c r="M1371" s="2">
        <v>0</v>
      </c>
      <c r="N1371" s="6" t="str">
        <f t="shared" si="21"/>
        <v>-</v>
      </c>
      <c r="O1371" s="2">
        <v>0</v>
      </c>
      <c r="P1371" s="2">
        <v>0</v>
      </c>
    </row>
    <row r="1372" spans="1:16" x14ac:dyDescent="0.25">
      <c r="A1372" s="1" t="s">
        <v>4011</v>
      </c>
      <c r="B1372" s="1" t="s">
        <v>36</v>
      </c>
      <c r="C1372" s="22" t="s">
        <v>3957</v>
      </c>
      <c r="D1372" s="13" t="s">
        <v>119</v>
      </c>
      <c r="E1372" s="13" t="s">
        <v>2406</v>
      </c>
      <c r="F1372" s="11" t="s">
        <v>2722</v>
      </c>
      <c r="G1372" s="1" t="s">
        <v>3500</v>
      </c>
      <c r="H1372" s="1" t="s">
        <v>7</v>
      </c>
      <c r="I1372" s="1" t="s">
        <v>8</v>
      </c>
      <c r="J1372" s="2">
        <v>6378000</v>
      </c>
      <c r="K1372" s="2">
        <v>4000</v>
      </c>
      <c r="L1372" s="2">
        <v>4000</v>
      </c>
      <c r="M1372" s="2">
        <v>0</v>
      </c>
      <c r="N1372" s="6">
        <f t="shared" si="21"/>
        <v>0</v>
      </c>
      <c r="O1372" s="2">
        <v>4861000</v>
      </c>
      <c r="P1372" s="2">
        <v>2803000</v>
      </c>
    </row>
    <row r="1373" spans="1:16" ht="30" x14ac:dyDescent="0.25">
      <c r="A1373" s="1" t="s">
        <v>4011</v>
      </c>
      <c r="B1373" s="1" t="s">
        <v>36</v>
      </c>
      <c r="C1373" s="22" t="s">
        <v>3957</v>
      </c>
      <c r="D1373" s="13" t="s">
        <v>119</v>
      </c>
      <c r="E1373" s="13" t="s">
        <v>2410</v>
      </c>
      <c r="F1373" s="11" t="s">
        <v>4327</v>
      </c>
      <c r="G1373" s="1" t="s">
        <v>4328</v>
      </c>
      <c r="H1373" s="1" t="s">
        <v>7</v>
      </c>
      <c r="I1373" s="1" t="s">
        <v>8</v>
      </c>
      <c r="J1373" s="2">
        <v>0</v>
      </c>
      <c r="K1373" s="2">
        <v>518000</v>
      </c>
      <c r="L1373" s="2">
        <v>518000</v>
      </c>
      <c r="M1373" s="2">
        <v>0</v>
      </c>
      <c r="N1373" s="6">
        <f t="shared" si="21"/>
        <v>0</v>
      </c>
      <c r="O1373" s="2">
        <v>868000</v>
      </c>
      <c r="P1373" s="2">
        <v>0</v>
      </c>
    </row>
    <row r="1374" spans="1:16" ht="30" x14ac:dyDescent="0.25">
      <c r="A1374" s="1" t="s">
        <v>4011</v>
      </c>
      <c r="B1374" s="1" t="s">
        <v>36</v>
      </c>
      <c r="C1374" s="22" t="s">
        <v>3957</v>
      </c>
      <c r="D1374" s="13" t="s">
        <v>119</v>
      </c>
      <c r="E1374" s="13" t="s">
        <v>5523</v>
      </c>
      <c r="F1374" s="11" t="s">
        <v>5524</v>
      </c>
      <c r="G1374" s="1" t="s">
        <v>5525</v>
      </c>
      <c r="H1374" s="1" t="s">
        <v>7</v>
      </c>
      <c r="I1374" s="1" t="s">
        <v>8</v>
      </c>
      <c r="J1374" s="2">
        <v>0</v>
      </c>
      <c r="K1374" s="2">
        <v>3874000</v>
      </c>
      <c r="L1374" s="2">
        <v>3874000</v>
      </c>
      <c r="M1374" s="2">
        <v>0</v>
      </c>
      <c r="N1374" s="6">
        <f t="shared" si="21"/>
        <v>0</v>
      </c>
      <c r="O1374" s="2">
        <v>1532000</v>
      </c>
      <c r="P1374" s="2">
        <v>0</v>
      </c>
    </row>
    <row r="1375" spans="1:16" ht="30" x14ac:dyDescent="0.25">
      <c r="A1375" s="1" t="s">
        <v>4011</v>
      </c>
      <c r="B1375" s="1" t="s">
        <v>4767</v>
      </c>
      <c r="C1375" s="22" t="s">
        <v>3957</v>
      </c>
      <c r="D1375" s="13" t="s">
        <v>115</v>
      </c>
      <c r="E1375" s="13" t="s">
        <v>115</v>
      </c>
      <c r="F1375" s="11" t="s">
        <v>1082</v>
      </c>
      <c r="G1375" s="1" t="s">
        <v>1083</v>
      </c>
      <c r="H1375" s="1" t="s">
        <v>236</v>
      </c>
      <c r="I1375" s="1" t="s">
        <v>237</v>
      </c>
      <c r="J1375" s="2">
        <v>1063000</v>
      </c>
      <c r="K1375" s="2">
        <v>795700</v>
      </c>
      <c r="L1375" s="2">
        <v>795700</v>
      </c>
      <c r="M1375" s="2">
        <v>371882.05</v>
      </c>
      <c r="N1375" s="6">
        <f t="shared" si="21"/>
        <v>0.46736464748020612</v>
      </c>
      <c r="O1375" s="2">
        <v>717000</v>
      </c>
      <c r="P1375" s="2">
        <v>60000</v>
      </c>
    </row>
    <row r="1376" spans="1:16" ht="30" x14ac:dyDescent="0.25">
      <c r="A1376" s="1" t="s">
        <v>4011</v>
      </c>
      <c r="B1376" s="1" t="s">
        <v>4767</v>
      </c>
      <c r="C1376" s="22" t="s">
        <v>3957</v>
      </c>
      <c r="D1376" s="13" t="s">
        <v>146</v>
      </c>
      <c r="E1376" s="13" t="s">
        <v>2404</v>
      </c>
      <c r="F1376" s="11" t="s">
        <v>234</v>
      </c>
      <c r="G1376" s="1" t="s">
        <v>235</v>
      </c>
      <c r="H1376" s="1" t="s">
        <v>236</v>
      </c>
      <c r="I1376" s="1" t="s">
        <v>237</v>
      </c>
      <c r="J1376" s="2">
        <v>53150</v>
      </c>
      <c r="K1376" s="2">
        <v>285650</v>
      </c>
      <c r="L1376" s="2">
        <v>285650</v>
      </c>
      <c r="M1376" s="2">
        <v>192873.073</v>
      </c>
      <c r="N1376" s="6">
        <f t="shared" si="21"/>
        <v>0.67520767722737618</v>
      </c>
      <c r="O1376" s="2">
        <v>479000</v>
      </c>
      <c r="P1376" s="2">
        <v>426000</v>
      </c>
    </row>
    <row r="1377" spans="1:16" ht="30" x14ac:dyDescent="0.25">
      <c r="A1377" s="1" t="s">
        <v>4011</v>
      </c>
      <c r="B1377" s="1" t="s">
        <v>4767</v>
      </c>
      <c r="C1377" s="22" t="s">
        <v>3957</v>
      </c>
      <c r="D1377" s="13" t="s">
        <v>146</v>
      </c>
      <c r="E1377" s="13" t="s">
        <v>146</v>
      </c>
      <c r="F1377" s="11" t="s">
        <v>4329</v>
      </c>
      <c r="G1377" s="1" t="s">
        <v>4330</v>
      </c>
      <c r="H1377" s="1" t="s">
        <v>236</v>
      </c>
      <c r="I1377" s="1" t="s">
        <v>237</v>
      </c>
      <c r="J1377" s="2">
        <v>0</v>
      </c>
      <c r="K1377" s="2">
        <v>337000</v>
      </c>
      <c r="L1377" s="2">
        <v>337000</v>
      </c>
      <c r="M1377" s="2">
        <v>72000</v>
      </c>
      <c r="N1377" s="6">
        <f t="shared" si="21"/>
        <v>0.21364985163204747</v>
      </c>
      <c r="O1377" s="2">
        <v>0</v>
      </c>
      <c r="P1377" s="2">
        <v>0</v>
      </c>
    </row>
    <row r="1378" spans="1:16" ht="30" x14ac:dyDescent="0.25">
      <c r="A1378" s="1" t="s">
        <v>4011</v>
      </c>
      <c r="B1378" s="1" t="s">
        <v>4767</v>
      </c>
      <c r="C1378" s="22" t="s">
        <v>3957</v>
      </c>
      <c r="D1378" s="13" t="s">
        <v>997</v>
      </c>
      <c r="E1378" s="13" t="s">
        <v>997</v>
      </c>
      <c r="F1378" s="11" t="s">
        <v>1084</v>
      </c>
      <c r="G1378" s="1" t="s">
        <v>1085</v>
      </c>
      <c r="H1378" s="1" t="s">
        <v>236</v>
      </c>
      <c r="I1378" s="1" t="s">
        <v>237</v>
      </c>
      <c r="J1378" s="2">
        <v>2063283</v>
      </c>
      <c r="K1378" s="2">
        <v>3938000</v>
      </c>
      <c r="L1378" s="2">
        <v>3938000</v>
      </c>
      <c r="M1378" s="2">
        <v>2177590.3829999999</v>
      </c>
      <c r="N1378" s="6">
        <f t="shared" si="21"/>
        <v>0.55296860919248347</v>
      </c>
      <c r="O1378" s="2">
        <v>2126000</v>
      </c>
      <c r="P1378" s="2">
        <v>0</v>
      </c>
    </row>
    <row r="1379" spans="1:16" ht="45" x14ac:dyDescent="0.25">
      <c r="A1379" s="1" t="s">
        <v>4011</v>
      </c>
      <c r="B1379" s="1" t="s">
        <v>4767</v>
      </c>
      <c r="C1379" s="22" t="s">
        <v>3957</v>
      </c>
      <c r="D1379" s="13" t="s">
        <v>146</v>
      </c>
      <c r="E1379" s="13" t="s">
        <v>2417</v>
      </c>
      <c r="F1379" s="11" t="s">
        <v>4331</v>
      </c>
      <c r="G1379" s="1" t="s">
        <v>4332</v>
      </c>
      <c r="H1379" s="1" t="s">
        <v>239</v>
      </c>
      <c r="I1379" s="1" t="s">
        <v>244</v>
      </c>
      <c r="J1379" s="2">
        <v>0</v>
      </c>
      <c r="K1379" s="2">
        <v>93000</v>
      </c>
      <c r="L1379" s="2">
        <v>93000</v>
      </c>
      <c r="M1379" s="2">
        <v>0</v>
      </c>
      <c r="N1379" s="6">
        <f t="shared" si="21"/>
        <v>0</v>
      </c>
      <c r="O1379" s="2">
        <v>0</v>
      </c>
      <c r="P1379" s="2">
        <v>0</v>
      </c>
    </row>
    <row r="1380" spans="1:16" ht="45" x14ac:dyDescent="0.25">
      <c r="A1380" s="1" t="s">
        <v>4011</v>
      </c>
      <c r="B1380" s="1" t="s">
        <v>4767</v>
      </c>
      <c r="C1380" s="22" t="s">
        <v>3957</v>
      </c>
      <c r="D1380" s="13" t="s">
        <v>146</v>
      </c>
      <c r="E1380" s="13" t="s">
        <v>2417</v>
      </c>
      <c r="F1380" s="11" t="s">
        <v>4610</v>
      </c>
      <c r="G1380" s="1" t="s">
        <v>4611</v>
      </c>
      <c r="H1380" s="1" t="s">
        <v>239</v>
      </c>
      <c r="I1380" s="1" t="s">
        <v>240</v>
      </c>
      <c r="J1380" s="2">
        <v>0</v>
      </c>
      <c r="K1380" s="2">
        <v>20000</v>
      </c>
      <c r="L1380" s="2">
        <v>20000</v>
      </c>
      <c r="M1380" s="2">
        <v>1359.3879999999999</v>
      </c>
      <c r="N1380" s="6">
        <f t="shared" si="21"/>
        <v>6.7969399999999999E-2</v>
      </c>
      <c r="O1380" s="2">
        <v>0</v>
      </c>
      <c r="P1380" s="2">
        <v>0</v>
      </c>
    </row>
    <row r="1381" spans="1:16" ht="30" x14ac:dyDescent="0.25">
      <c r="A1381" s="1" t="s">
        <v>4011</v>
      </c>
      <c r="B1381" s="1" t="s">
        <v>4767</v>
      </c>
      <c r="C1381" s="22" t="s">
        <v>3957</v>
      </c>
      <c r="D1381" s="13" t="s">
        <v>997</v>
      </c>
      <c r="E1381" s="13" t="s">
        <v>2435</v>
      </c>
      <c r="F1381" s="11" t="s">
        <v>1086</v>
      </c>
      <c r="G1381" s="1" t="s">
        <v>1087</v>
      </c>
      <c r="H1381" s="1" t="s">
        <v>39</v>
      </c>
      <c r="I1381" s="1" t="s">
        <v>1088</v>
      </c>
      <c r="J1381" s="2">
        <v>6421583</v>
      </c>
      <c r="K1381" s="2">
        <v>1748000</v>
      </c>
      <c r="L1381" s="2">
        <v>1748000</v>
      </c>
      <c r="M1381" s="2">
        <v>0</v>
      </c>
      <c r="N1381" s="6">
        <f t="shared" si="21"/>
        <v>0</v>
      </c>
      <c r="O1381" s="2">
        <v>6793000</v>
      </c>
      <c r="P1381" s="2">
        <v>0</v>
      </c>
    </row>
    <row r="1382" spans="1:16" x14ac:dyDescent="0.25">
      <c r="A1382" s="1" t="s">
        <v>4011</v>
      </c>
      <c r="B1382" s="1" t="s">
        <v>4767</v>
      </c>
      <c r="C1382" s="22" t="s">
        <v>3957</v>
      </c>
      <c r="D1382" s="13" t="s">
        <v>997</v>
      </c>
      <c r="E1382" s="13" t="s">
        <v>2415</v>
      </c>
      <c r="F1382" s="11" t="s">
        <v>2806</v>
      </c>
      <c r="G1382" s="1" t="s">
        <v>2807</v>
      </c>
      <c r="H1382" s="1" t="s">
        <v>39</v>
      </c>
      <c r="I1382" s="1" t="s">
        <v>40</v>
      </c>
      <c r="J1382" s="2">
        <v>125990</v>
      </c>
      <c r="K1382" s="2">
        <v>1564000</v>
      </c>
      <c r="L1382" s="2">
        <v>1564000</v>
      </c>
      <c r="M1382" s="2">
        <v>0</v>
      </c>
      <c r="N1382" s="6">
        <f t="shared" si="21"/>
        <v>0</v>
      </c>
      <c r="O1382" s="2">
        <v>2411000</v>
      </c>
      <c r="P1382" s="2">
        <v>3000000</v>
      </c>
    </row>
    <row r="1383" spans="1:16" ht="30" x14ac:dyDescent="0.25">
      <c r="A1383" s="1" t="s">
        <v>4011</v>
      </c>
      <c r="B1383" s="1" t="s">
        <v>4767</v>
      </c>
      <c r="C1383" s="22" t="s">
        <v>3957</v>
      </c>
      <c r="D1383" s="13" t="s">
        <v>146</v>
      </c>
      <c r="E1383" s="13" t="s">
        <v>2404</v>
      </c>
      <c r="F1383" s="11" t="s">
        <v>1089</v>
      </c>
      <c r="G1383" s="1" t="s">
        <v>1090</v>
      </c>
      <c r="H1383" s="1" t="s">
        <v>238</v>
      </c>
      <c r="I1383" s="1" t="s">
        <v>245</v>
      </c>
      <c r="J1383" s="2">
        <v>2126000</v>
      </c>
      <c r="K1383" s="2">
        <v>1896140</v>
      </c>
      <c r="L1383" s="2">
        <v>1896140</v>
      </c>
      <c r="M1383" s="2">
        <v>1434999.8530000001</v>
      </c>
      <c r="N1383" s="6">
        <f t="shared" si="21"/>
        <v>0.75680058065332734</v>
      </c>
      <c r="O1383" s="2">
        <v>5688000</v>
      </c>
      <c r="P1383" s="2">
        <v>6770000</v>
      </c>
    </row>
    <row r="1384" spans="1:16" ht="30" x14ac:dyDescent="0.25">
      <c r="A1384" s="1" t="s">
        <v>4011</v>
      </c>
      <c r="B1384" s="1" t="s">
        <v>4767</v>
      </c>
      <c r="C1384" s="22" t="s">
        <v>3957</v>
      </c>
      <c r="D1384" s="13" t="s">
        <v>997</v>
      </c>
      <c r="E1384" s="13" t="s">
        <v>2435</v>
      </c>
      <c r="F1384" s="11" t="s">
        <v>2274</v>
      </c>
      <c r="G1384" s="1" t="s">
        <v>2275</v>
      </c>
      <c r="H1384" s="1" t="s">
        <v>39</v>
      </c>
      <c r="I1384" s="1" t="s">
        <v>40</v>
      </c>
      <c r="J1384" s="2">
        <v>16930</v>
      </c>
      <c r="K1384" s="2">
        <v>67930</v>
      </c>
      <c r="L1384" s="2">
        <v>67930</v>
      </c>
      <c r="M1384" s="2">
        <v>1452.932</v>
      </c>
      <c r="N1384" s="6">
        <f t="shared" si="21"/>
        <v>2.138866480200206E-2</v>
      </c>
      <c r="O1384" s="2">
        <v>6761000</v>
      </c>
      <c r="P1384" s="2">
        <v>6761000</v>
      </c>
    </row>
    <row r="1385" spans="1:16" ht="30" x14ac:dyDescent="0.25">
      <c r="A1385" s="1" t="s">
        <v>4011</v>
      </c>
      <c r="B1385" s="1" t="s">
        <v>4767</v>
      </c>
      <c r="C1385" s="22" t="s">
        <v>3957</v>
      </c>
      <c r="D1385" s="13" t="s">
        <v>997</v>
      </c>
      <c r="E1385" s="13" t="s">
        <v>2435</v>
      </c>
      <c r="F1385" s="11" t="s">
        <v>1091</v>
      </c>
      <c r="G1385" s="1" t="s">
        <v>3520</v>
      </c>
      <c r="H1385" s="1" t="s">
        <v>239</v>
      </c>
      <c r="I1385" s="1" t="s">
        <v>244</v>
      </c>
      <c r="J1385" s="2">
        <v>5885831</v>
      </c>
      <c r="K1385" s="2">
        <v>9819000</v>
      </c>
      <c r="L1385" s="2">
        <v>9819000</v>
      </c>
      <c r="M1385" s="2">
        <v>9550435.3719999995</v>
      </c>
      <c r="N1385" s="6">
        <f t="shared" si="21"/>
        <v>0.97264847459008041</v>
      </c>
      <c r="O1385" s="2">
        <v>770000</v>
      </c>
      <c r="P1385" s="2">
        <v>0</v>
      </c>
    </row>
    <row r="1386" spans="1:16" ht="30" x14ac:dyDescent="0.25">
      <c r="A1386" s="1" t="s">
        <v>4011</v>
      </c>
      <c r="B1386" s="1" t="s">
        <v>4767</v>
      </c>
      <c r="C1386" s="22" t="s">
        <v>3957</v>
      </c>
      <c r="D1386" s="13" t="s">
        <v>997</v>
      </c>
      <c r="E1386" s="13" t="s">
        <v>997</v>
      </c>
      <c r="F1386" s="11" t="s">
        <v>1092</v>
      </c>
      <c r="G1386" s="1" t="s">
        <v>1093</v>
      </c>
      <c r="H1386" s="1" t="s">
        <v>239</v>
      </c>
      <c r="I1386" s="1" t="s">
        <v>240</v>
      </c>
      <c r="J1386" s="2">
        <v>57490</v>
      </c>
      <c r="K1386" s="2">
        <v>20</v>
      </c>
      <c r="L1386" s="2">
        <v>20</v>
      </c>
      <c r="M1386" s="2">
        <v>0</v>
      </c>
      <c r="N1386" s="6">
        <f t="shared" si="21"/>
        <v>0</v>
      </c>
      <c r="O1386" s="2">
        <v>3840000</v>
      </c>
      <c r="P1386" s="2">
        <v>4620000</v>
      </c>
    </row>
    <row r="1387" spans="1:16" ht="30" x14ac:dyDescent="0.25">
      <c r="A1387" s="1" t="s">
        <v>4011</v>
      </c>
      <c r="B1387" s="1" t="s">
        <v>4767</v>
      </c>
      <c r="C1387" s="22" t="s">
        <v>3957</v>
      </c>
      <c r="D1387" s="13" t="s">
        <v>146</v>
      </c>
      <c r="E1387" s="13" t="s">
        <v>146</v>
      </c>
      <c r="F1387" s="11" t="s">
        <v>1094</v>
      </c>
      <c r="G1387" s="1" t="s">
        <v>1095</v>
      </c>
      <c r="H1387" s="1" t="s">
        <v>239</v>
      </c>
      <c r="I1387" s="1" t="s">
        <v>244</v>
      </c>
      <c r="J1387" s="2">
        <v>42029</v>
      </c>
      <c r="K1387" s="2">
        <v>40000</v>
      </c>
      <c r="L1387" s="2">
        <v>40000</v>
      </c>
      <c r="M1387" s="2">
        <v>0</v>
      </c>
      <c r="N1387" s="6">
        <f t="shared" si="21"/>
        <v>0</v>
      </c>
      <c r="O1387" s="2">
        <v>0</v>
      </c>
      <c r="P1387" s="2">
        <v>0</v>
      </c>
    </row>
    <row r="1388" spans="1:16" ht="45" x14ac:dyDescent="0.25">
      <c r="A1388" s="1" t="s">
        <v>4011</v>
      </c>
      <c r="B1388" s="1" t="s">
        <v>4767</v>
      </c>
      <c r="C1388" s="22" t="s">
        <v>3957</v>
      </c>
      <c r="D1388" s="13" t="s">
        <v>146</v>
      </c>
      <c r="E1388" s="13" t="s">
        <v>2417</v>
      </c>
      <c r="F1388" s="11" t="s">
        <v>2276</v>
      </c>
      <c r="G1388" s="1" t="s">
        <v>2277</v>
      </c>
      <c r="H1388" s="1" t="s">
        <v>238</v>
      </c>
      <c r="I1388" s="1" t="s">
        <v>2278</v>
      </c>
      <c r="J1388" s="2">
        <v>6749612</v>
      </c>
      <c r="K1388" s="2">
        <v>13200000</v>
      </c>
      <c r="L1388" s="2">
        <v>13200000</v>
      </c>
      <c r="M1388" s="2">
        <v>3716670.78</v>
      </c>
      <c r="N1388" s="6">
        <f t="shared" si="21"/>
        <v>0.28156596818181817</v>
      </c>
      <c r="O1388" s="2">
        <v>8900000</v>
      </c>
      <c r="P1388" s="2">
        <v>0</v>
      </c>
    </row>
    <row r="1389" spans="1:16" ht="30" x14ac:dyDescent="0.25">
      <c r="A1389" s="1" t="s">
        <v>4011</v>
      </c>
      <c r="B1389" s="1" t="s">
        <v>4767</v>
      </c>
      <c r="C1389" s="22" t="s">
        <v>3957</v>
      </c>
      <c r="D1389" s="13" t="s">
        <v>115</v>
      </c>
      <c r="E1389" s="13" t="s">
        <v>115</v>
      </c>
      <c r="F1389" s="11" t="s">
        <v>2808</v>
      </c>
      <c r="G1389" s="1" t="s">
        <v>3517</v>
      </c>
      <c r="H1389" s="1" t="s">
        <v>239</v>
      </c>
      <c r="I1389" s="1" t="s">
        <v>240</v>
      </c>
      <c r="J1389" s="2">
        <v>1993125</v>
      </c>
      <c r="K1389" s="2">
        <v>1839900</v>
      </c>
      <c r="L1389" s="2">
        <v>1839900</v>
      </c>
      <c r="M1389" s="2">
        <v>14657.767</v>
      </c>
      <c r="N1389" s="6">
        <f t="shared" si="21"/>
        <v>7.9666106853633345E-3</v>
      </c>
      <c r="O1389" s="2">
        <v>2905000</v>
      </c>
      <c r="P1389" s="2">
        <v>0</v>
      </c>
    </row>
    <row r="1390" spans="1:16" ht="30" x14ac:dyDescent="0.25">
      <c r="A1390" s="1" t="s">
        <v>4011</v>
      </c>
      <c r="B1390" s="1" t="s">
        <v>4767</v>
      </c>
      <c r="C1390" s="22" t="s">
        <v>3957</v>
      </c>
      <c r="D1390" s="13" t="s">
        <v>997</v>
      </c>
      <c r="E1390" s="13" t="s">
        <v>2435</v>
      </c>
      <c r="F1390" s="11" t="s">
        <v>1096</v>
      </c>
      <c r="G1390" s="1" t="s">
        <v>5310</v>
      </c>
      <c r="H1390" s="1" t="s">
        <v>39</v>
      </c>
      <c r="I1390" s="1" t="s">
        <v>40</v>
      </c>
      <c r="J1390" s="2">
        <v>74410</v>
      </c>
      <c r="K1390" s="2">
        <v>151000</v>
      </c>
      <c r="L1390" s="2">
        <v>151000</v>
      </c>
      <c r="M1390" s="2">
        <v>77511.921000000002</v>
      </c>
      <c r="N1390" s="6">
        <f t="shared" si="21"/>
        <v>0.5133239801324504</v>
      </c>
      <c r="O1390" s="2">
        <v>20000</v>
      </c>
      <c r="P1390" s="2">
        <v>0</v>
      </c>
    </row>
    <row r="1391" spans="1:16" ht="30" x14ac:dyDescent="0.25">
      <c r="A1391" s="1" t="s">
        <v>4011</v>
      </c>
      <c r="B1391" s="1" t="s">
        <v>4767</v>
      </c>
      <c r="C1391" s="22" t="s">
        <v>3957</v>
      </c>
      <c r="D1391" s="13" t="s">
        <v>997</v>
      </c>
      <c r="E1391" s="13" t="s">
        <v>2435</v>
      </c>
      <c r="F1391" s="11" t="s">
        <v>2279</v>
      </c>
      <c r="G1391" s="1" t="s">
        <v>2280</v>
      </c>
      <c r="H1391" s="1" t="s">
        <v>239</v>
      </c>
      <c r="I1391" s="1" t="s">
        <v>3521</v>
      </c>
      <c r="J1391" s="2">
        <v>53150</v>
      </c>
      <c r="K1391" s="2">
        <v>0</v>
      </c>
      <c r="L1391" s="2">
        <v>0</v>
      </c>
      <c r="M1391" s="2">
        <v>0</v>
      </c>
      <c r="N1391" s="6" t="str">
        <f t="shared" si="21"/>
        <v>-</v>
      </c>
      <c r="O1391" s="2">
        <v>0</v>
      </c>
      <c r="P1391" s="2">
        <v>0</v>
      </c>
    </row>
    <row r="1392" spans="1:16" ht="30" x14ac:dyDescent="0.25">
      <c r="A1392" s="1" t="s">
        <v>4011</v>
      </c>
      <c r="B1392" s="1" t="s">
        <v>4767</v>
      </c>
      <c r="C1392" s="22" t="s">
        <v>3957</v>
      </c>
      <c r="D1392" s="13" t="s">
        <v>997</v>
      </c>
      <c r="E1392" s="13" t="s">
        <v>2435</v>
      </c>
      <c r="F1392" s="11" t="s">
        <v>1097</v>
      </c>
      <c r="G1392" s="1" t="s">
        <v>1098</v>
      </c>
      <c r="H1392" s="1" t="s">
        <v>239</v>
      </c>
      <c r="I1392" s="1" t="s">
        <v>240</v>
      </c>
      <c r="J1392" s="2">
        <v>113814</v>
      </c>
      <c r="K1392" s="2">
        <v>248100</v>
      </c>
      <c r="L1392" s="2">
        <v>248100</v>
      </c>
      <c r="M1392" s="2">
        <v>243465.71900000001</v>
      </c>
      <c r="N1392" s="6">
        <f t="shared" si="21"/>
        <v>0.98132091495364782</v>
      </c>
      <c r="O1392" s="2">
        <v>0</v>
      </c>
      <c r="P1392" s="2">
        <v>0</v>
      </c>
    </row>
    <row r="1393" spans="1:16" ht="30" x14ac:dyDescent="0.25">
      <c r="A1393" s="1" t="s">
        <v>4011</v>
      </c>
      <c r="B1393" s="1" t="s">
        <v>4767</v>
      </c>
      <c r="C1393" s="22" t="s">
        <v>3957</v>
      </c>
      <c r="D1393" s="13" t="s">
        <v>124</v>
      </c>
      <c r="E1393" s="13" t="s">
        <v>2413</v>
      </c>
      <c r="F1393" s="11" t="s">
        <v>1099</v>
      </c>
      <c r="G1393" s="1" t="s">
        <v>1100</v>
      </c>
      <c r="H1393" s="1" t="s">
        <v>236</v>
      </c>
      <c r="I1393" s="1" t="s">
        <v>237</v>
      </c>
      <c r="J1393" s="2">
        <v>4625113</v>
      </c>
      <c r="K1393" s="2">
        <v>30000</v>
      </c>
      <c r="L1393" s="2">
        <v>30000</v>
      </c>
      <c r="M1393" s="2">
        <v>0</v>
      </c>
      <c r="N1393" s="6">
        <f t="shared" si="21"/>
        <v>0</v>
      </c>
      <c r="O1393" s="2">
        <v>5485000</v>
      </c>
      <c r="P1393" s="2">
        <v>6500000</v>
      </c>
    </row>
    <row r="1394" spans="1:16" ht="30" x14ac:dyDescent="0.25">
      <c r="A1394" s="1" t="s">
        <v>4011</v>
      </c>
      <c r="B1394" s="1" t="s">
        <v>4767</v>
      </c>
      <c r="C1394" s="22" t="s">
        <v>3957</v>
      </c>
      <c r="D1394" s="13" t="s">
        <v>112</v>
      </c>
      <c r="E1394" s="13" t="s">
        <v>112</v>
      </c>
      <c r="F1394" s="11" t="s">
        <v>1101</v>
      </c>
      <c r="G1394" s="1" t="s">
        <v>3528</v>
      </c>
      <c r="H1394" s="1" t="s">
        <v>239</v>
      </c>
      <c r="I1394" s="1" t="s">
        <v>240</v>
      </c>
      <c r="J1394" s="2">
        <v>16150</v>
      </c>
      <c r="K1394" s="2">
        <v>250000</v>
      </c>
      <c r="L1394" s="2">
        <v>250000</v>
      </c>
      <c r="M1394" s="2">
        <v>87755.335999999996</v>
      </c>
      <c r="N1394" s="6">
        <f t="shared" si="21"/>
        <v>0.35102134399999996</v>
      </c>
      <c r="O1394" s="2">
        <v>3700000</v>
      </c>
      <c r="P1394" s="2">
        <v>3662000</v>
      </c>
    </row>
    <row r="1395" spans="1:16" ht="30" x14ac:dyDescent="0.25">
      <c r="A1395" s="1" t="s">
        <v>4011</v>
      </c>
      <c r="B1395" s="1" t="s">
        <v>4767</v>
      </c>
      <c r="C1395" s="22" t="s">
        <v>3957</v>
      </c>
      <c r="D1395" s="13" t="s">
        <v>118</v>
      </c>
      <c r="E1395" s="13" t="s">
        <v>2415</v>
      </c>
      <c r="F1395" s="11" t="s">
        <v>1958</v>
      </c>
      <c r="G1395" s="1" t="s">
        <v>1959</v>
      </c>
      <c r="H1395" s="1" t="s">
        <v>239</v>
      </c>
      <c r="I1395" s="1" t="s">
        <v>240</v>
      </c>
      <c r="J1395" s="2">
        <v>64570</v>
      </c>
      <c r="K1395" s="2">
        <v>226760</v>
      </c>
      <c r="L1395" s="2">
        <v>226760</v>
      </c>
      <c r="M1395" s="2">
        <v>203503.13200000001</v>
      </c>
      <c r="N1395" s="6">
        <f t="shared" si="21"/>
        <v>0.89743840183453882</v>
      </c>
      <c r="O1395" s="2">
        <v>5454000</v>
      </c>
      <c r="P1395" s="2">
        <v>5112000</v>
      </c>
    </row>
    <row r="1396" spans="1:16" ht="30" x14ac:dyDescent="0.25">
      <c r="A1396" s="1" t="s">
        <v>4011</v>
      </c>
      <c r="B1396" s="1" t="s">
        <v>4767</v>
      </c>
      <c r="C1396" s="22" t="s">
        <v>3957</v>
      </c>
      <c r="D1396" s="13" t="s">
        <v>997</v>
      </c>
      <c r="E1396" s="13" t="s">
        <v>997</v>
      </c>
      <c r="F1396" s="11" t="s">
        <v>1102</v>
      </c>
      <c r="G1396" s="1" t="s">
        <v>1103</v>
      </c>
      <c r="H1396" s="1" t="s">
        <v>239</v>
      </c>
      <c r="I1396" s="1" t="s">
        <v>240</v>
      </c>
      <c r="J1396" s="2">
        <v>1787780</v>
      </c>
      <c r="K1396" s="2">
        <v>1613000</v>
      </c>
      <c r="L1396" s="2">
        <v>1613000</v>
      </c>
      <c r="M1396" s="2">
        <v>520706.95500000002</v>
      </c>
      <c r="N1396" s="6">
        <f t="shared" si="21"/>
        <v>0.32281894296342223</v>
      </c>
      <c r="O1396" s="2">
        <v>1069000</v>
      </c>
      <c r="P1396" s="2">
        <v>0</v>
      </c>
    </row>
    <row r="1397" spans="1:16" ht="30" x14ac:dyDescent="0.25">
      <c r="A1397" s="1" t="s">
        <v>4011</v>
      </c>
      <c r="B1397" s="1" t="s">
        <v>4767</v>
      </c>
      <c r="C1397" s="22" t="s">
        <v>3957</v>
      </c>
      <c r="D1397" s="13" t="s">
        <v>115</v>
      </c>
      <c r="E1397" s="13" t="s">
        <v>115</v>
      </c>
      <c r="F1397" s="11" t="s">
        <v>1106</v>
      </c>
      <c r="G1397" s="1" t="s">
        <v>1107</v>
      </c>
      <c r="H1397" s="1" t="s">
        <v>238</v>
      </c>
      <c r="I1397" s="1" t="s">
        <v>260</v>
      </c>
      <c r="J1397" s="2">
        <v>16593430</v>
      </c>
      <c r="K1397" s="2">
        <v>22570500</v>
      </c>
      <c r="L1397" s="2">
        <v>22570500</v>
      </c>
      <c r="M1397" s="2">
        <v>16850340.596000001</v>
      </c>
      <c r="N1397" s="6">
        <f t="shared" si="21"/>
        <v>0.74656479014643007</v>
      </c>
      <c r="O1397" s="2">
        <v>23950000</v>
      </c>
      <c r="P1397" s="2">
        <v>8481000</v>
      </c>
    </row>
    <row r="1398" spans="1:16" ht="30" x14ac:dyDescent="0.25">
      <c r="A1398" s="1" t="s">
        <v>4011</v>
      </c>
      <c r="B1398" s="1" t="s">
        <v>4767</v>
      </c>
      <c r="C1398" s="22" t="s">
        <v>3957</v>
      </c>
      <c r="D1398" s="13" t="s">
        <v>115</v>
      </c>
      <c r="E1398" s="13" t="s">
        <v>115</v>
      </c>
      <c r="F1398" s="11" t="s">
        <v>241</v>
      </c>
      <c r="G1398" s="1" t="s">
        <v>242</v>
      </c>
      <c r="H1398" s="1" t="s">
        <v>238</v>
      </c>
      <c r="I1398" s="1" t="s">
        <v>243</v>
      </c>
      <c r="J1398" s="2">
        <v>14646014</v>
      </c>
      <c r="K1398" s="2">
        <v>4014000</v>
      </c>
      <c r="L1398" s="2">
        <v>4014000</v>
      </c>
      <c r="M1398" s="2">
        <v>369612.25400000002</v>
      </c>
      <c r="N1398" s="6">
        <f t="shared" si="21"/>
        <v>9.2080780767314407E-2</v>
      </c>
      <c r="O1398" s="2">
        <v>38799000</v>
      </c>
      <c r="P1398" s="2">
        <v>16940000</v>
      </c>
    </row>
    <row r="1399" spans="1:16" ht="60" x14ac:dyDescent="0.25">
      <c r="A1399" s="1" t="s">
        <v>4011</v>
      </c>
      <c r="B1399" s="1" t="s">
        <v>4767</v>
      </c>
      <c r="C1399" s="22" t="s">
        <v>3957</v>
      </c>
      <c r="D1399" s="13" t="s">
        <v>119</v>
      </c>
      <c r="E1399" s="13" t="s">
        <v>2409</v>
      </c>
      <c r="F1399" s="11" t="s">
        <v>1108</v>
      </c>
      <c r="G1399" s="1" t="s">
        <v>1109</v>
      </c>
      <c r="H1399" s="1" t="s">
        <v>38</v>
      </c>
      <c r="I1399" s="1" t="s">
        <v>1110</v>
      </c>
      <c r="J1399" s="2">
        <v>5602011</v>
      </c>
      <c r="K1399" s="2">
        <v>5183000</v>
      </c>
      <c r="L1399" s="2">
        <v>5183000</v>
      </c>
      <c r="M1399" s="2">
        <v>4104871.1529999999</v>
      </c>
      <c r="N1399" s="6">
        <f t="shared" si="21"/>
        <v>0.7919874885201621</v>
      </c>
      <c r="O1399" s="2">
        <v>0</v>
      </c>
      <c r="P1399" s="2">
        <v>0</v>
      </c>
    </row>
    <row r="1400" spans="1:16" ht="30" x14ac:dyDescent="0.25">
      <c r="A1400" s="1" t="s">
        <v>4011</v>
      </c>
      <c r="B1400" s="1" t="s">
        <v>4767</v>
      </c>
      <c r="C1400" s="22" t="s">
        <v>3957</v>
      </c>
      <c r="D1400" s="13" t="s">
        <v>997</v>
      </c>
      <c r="E1400" s="13" t="s">
        <v>2435</v>
      </c>
      <c r="F1400" s="11" t="s">
        <v>1111</v>
      </c>
      <c r="G1400" s="1" t="s">
        <v>5311</v>
      </c>
      <c r="H1400" s="1" t="s">
        <v>239</v>
      </c>
      <c r="I1400" s="1" t="s">
        <v>240</v>
      </c>
      <c r="J1400" s="2">
        <v>88867</v>
      </c>
      <c r="K1400" s="2">
        <v>108200</v>
      </c>
      <c r="L1400" s="2">
        <v>108200</v>
      </c>
      <c r="M1400" s="2">
        <v>106311.24</v>
      </c>
      <c r="N1400" s="6">
        <f t="shared" si="21"/>
        <v>0.98254380776340111</v>
      </c>
      <c r="O1400" s="2">
        <v>0</v>
      </c>
      <c r="P1400" s="2">
        <v>0</v>
      </c>
    </row>
    <row r="1401" spans="1:16" ht="30" x14ac:dyDescent="0.25">
      <c r="A1401" s="1" t="s">
        <v>4011</v>
      </c>
      <c r="B1401" s="1" t="s">
        <v>4767</v>
      </c>
      <c r="C1401" s="22" t="s">
        <v>3957</v>
      </c>
      <c r="D1401" s="13" t="s">
        <v>997</v>
      </c>
      <c r="E1401" s="13" t="s">
        <v>2435</v>
      </c>
      <c r="F1401" s="11" t="s">
        <v>1112</v>
      </c>
      <c r="G1401" s="1" t="s">
        <v>1113</v>
      </c>
      <c r="H1401" s="1" t="s">
        <v>239</v>
      </c>
      <c r="I1401" s="1" t="s">
        <v>240</v>
      </c>
      <c r="J1401" s="2">
        <v>2280955</v>
      </c>
      <c r="K1401" s="2">
        <v>218000</v>
      </c>
      <c r="L1401" s="2">
        <v>218000</v>
      </c>
      <c r="M1401" s="2">
        <v>0</v>
      </c>
      <c r="N1401" s="6">
        <f t="shared" si="21"/>
        <v>0</v>
      </c>
      <c r="O1401" s="2">
        <v>7381000</v>
      </c>
      <c r="P1401" s="2">
        <v>0</v>
      </c>
    </row>
    <row r="1402" spans="1:16" ht="45" x14ac:dyDescent="0.25">
      <c r="A1402" s="1" t="s">
        <v>4011</v>
      </c>
      <c r="B1402" s="1" t="s">
        <v>4767</v>
      </c>
      <c r="C1402" s="22" t="s">
        <v>3957</v>
      </c>
      <c r="D1402" s="13" t="s">
        <v>119</v>
      </c>
      <c r="E1402" s="13" t="s">
        <v>2412</v>
      </c>
      <c r="F1402" s="11" t="s">
        <v>1114</v>
      </c>
      <c r="G1402" s="1" t="s">
        <v>5312</v>
      </c>
      <c r="H1402" s="1" t="s">
        <v>38</v>
      </c>
      <c r="I1402" s="1" t="s">
        <v>1115</v>
      </c>
      <c r="J1402" s="2">
        <v>6347173</v>
      </c>
      <c r="K1402" s="2">
        <v>7272000</v>
      </c>
      <c r="L1402" s="2">
        <v>7272000</v>
      </c>
      <c r="M1402" s="2">
        <v>6225680.9790000003</v>
      </c>
      <c r="N1402" s="6">
        <f t="shared" si="21"/>
        <v>0.85611674628712875</v>
      </c>
      <c r="O1402" s="2">
        <v>8002000</v>
      </c>
      <c r="P1402" s="2">
        <v>10270000</v>
      </c>
    </row>
    <row r="1403" spans="1:16" ht="30" x14ac:dyDescent="0.25">
      <c r="A1403" s="1" t="s">
        <v>4011</v>
      </c>
      <c r="B1403" s="1" t="s">
        <v>4767</v>
      </c>
      <c r="C1403" s="22" t="s">
        <v>3957</v>
      </c>
      <c r="D1403" s="13" t="s">
        <v>146</v>
      </c>
      <c r="E1403" s="13" t="s">
        <v>146</v>
      </c>
      <c r="F1403" s="11" t="s">
        <v>1116</v>
      </c>
      <c r="G1403" s="1" t="s">
        <v>5313</v>
      </c>
      <c r="H1403" s="1" t="s">
        <v>239</v>
      </c>
      <c r="I1403" s="1" t="s">
        <v>240</v>
      </c>
      <c r="J1403" s="2">
        <v>665698</v>
      </c>
      <c r="K1403" s="2">
        <v>693100</v>
      </c>
      <c r="L1403" s="2">
        <v>693100</v>
      </c>
      <c r="M1403" s="2">
        <v>611293.64899999998</v>
      </c>
      <c r="N1403" s="6">
        <f t="shared" si="21"/>
        <v>0.88197034915596595</v>
      </c>
      <c r="O1403" s="2">
        <v>0</v>
      </c>
      <c r="P1403" s="2">
        <v>0</v>
      </c>
    </row>
    <row r="1404" spans="1:16" ht="30" x14ac:dyDescent="0.25">
      <c r="A1404" s="1" t="s">
        <v>4011</v>
      </c>
      <c r="B1404" s="1" t="s">
        <v>4767</v>
      </c>
      <c r="C1404" s="22" t="s">
        <v>3957</v>
      </c>
      <c r="D1404" s="13" t="s">
        <v>146</v>
      </c>
      <c r="E1404" s="13" t="s">
        <v>146</v>
      </c>
      <c r="F1404" s="11" t="s">
        <v>3518</v>
      </c>
      <c r="G1404" s="1" t="s">
        <v>3519</v>
      </c>
      <c r="H1404" s="1" t="s">
        <v>39</v>
      </c>
      <c r="I1404" s="1" t="s">
        <v>1614</v>
      </c>
      <c r="J1404" s="2">
        <v>53150</v>
      </c>
      <c r="K1404" s="2">
        <v>53650</v>
      </c>
      <c r="L1404" s="2">
        <v>53650</v>
      </c>
      <c r="M1404" s="2">
        <v>76.396000000000001</v>
      </c>
      <c r="N1404" s="6">
        <f t="shared" si="21"/>
        <v>1.4239701770736254E-3</v>
      </c>
      <c r="O1404" s="2">
        <v>266000</v>
      </c>
      <c r="P1404" s="2">
        <v>277000</v>
      </c>
    </row>
    <row r="1405" spans="1:16" ht="45" x14ac:dyDescent="0.25">
      <c r="A1405" s="1" t="s">
        <v>4011</v>
      </c>
      <c r="B1405" s="1" t="s">
        <v>4767</v>
      </c>
      <c r="C1405" s="22" t="s">
        <v>3957</v>
      </c>
      <c r="D1405" s="13" t="s">
        <v>146</v>
      </c>
      <c r="E1405" s="13" t="s">
        <v>2417</v>
      </c>
      <c r="F1405" s="11" t="s">
        <v>2589</v>
      </c>
      <c r="G1405" s="1" t="s">
        <v>5314</v>
      </c>
      <c r="H1405" s="1" t="s">
        <v>239</v>
      </c>
      <c r="I1405" s="1" t="s">
        <v>244</v>
      </c>
      <c r="J1405" s="2">
        <v>9082984</v>
      </c>
      <c r="K1405" s="2">
        <v>9146000</v>
      </c>
      <c r="L1405" s="2">
        <v>9146000</v>
      </c>
      <c r="M1405" s="2">
        <v>4421095.0920000002</v>
      </c>
      <c r="N1405" s="6">
        <f t="shared" si="21"/>
        <v>0.48339110999343976</v>
      </c>
      <c r="O1405" s="2">
        <v>8042000</v>
      </c>
      <c r="P1405" s="2">
        <v>13760000</v>
      </c>
    </row>
    <row r="1406" spans="1:16" ht="30" x14ac:dyDescent="0.25">
      <c r="A1406" s="1" t="s">
        <v>4011</v>
      </c>
      <c r="B1406" s="1" t="s">
        <v>4767</v>
      </c>
      <c r="C1406" s="22" t="s">
        <v>3957</v>
      </c>
      <c r="D1406" s="13" t="s">
        <v>997</v>
      </c>
      <c r="E1406" s="13" t="s">
        <v>2415</v>
      </c>
      <c r="F1406" s="11" t="s">
        <v>1960</v>
      </c>
      <c r="G1406" s="1" t="s">
        <v>1961</v>
      </c>
      <c r="H1406" s="1" t="s">
        <v>236</v>
      </c>
      <c r="I1406" s="1" t="s">
        <v>237</v>
      </c>
      <c r="J1406" s="2">
        <v>610268</v>
      </c>
      <c r="K1406" s="2">
        <v>477000</v>
      </c>
      <c r="L1406" s="2">
        <v>477000</v>
      </c>
      <c r="M1406" s="2">
        <v>0</v>
      </c>
      <c r="N1406" s="6">
        <f t="shared" si="21"/>
        <v>0</v>
      </c>
      <c r="O1406" s="2">
        <v>0</v>
      </c>
      <c r="P1406" s="2">
        <v>0</v>
      </c>
    </row>
    <row r="1407" spans="1:16" ht="30" x14ac:dyDescent="0.25">
      <c r="A1407" s="1" t="s">
        <v>4011</v>
      </c>
      <c r="B1407" s="1" t="s">
        <v>4767</v>
      </c>
      <c r="C1407" s="22" t="s">
        <v>3957</v>
      </c>
      <c r="D1407" s="13" t="s">
        <v>115</v>
      </c>
      <c r="E1407" s="13" t="s">
        <v>2415</v>
      </c>
      <c r="F1407" s="11" t="s">
        <v>1962</v>
      </c>
      <c r="G1407" s="1" t="s">
        <v>1963</v>
      </c>
      <c r="H1407" s="1" t="s">
        <v>239</v>
      </c>
      <c r="I1407" s="1" t="s">
        <v>244</v>
      </c>
      <c r="J1407" s="2">
        <v>233053</v>
      </c>
      <c r="K1407" s="2">
        <v>165000</v>
      </c>
      <c r="L1407" s="2">
        <v>165000</v>
      </c>
      <c r="M1407" s="2">
        <v>128707.91</v>
      </c>
      <c r="N1407" s="6">
        <f t="shared" si="21"/>
        <v>0.78004793939393946</v>
      </c>
      <c r="O1407" s="2">
        <v>4600</v>
      </c>
      <c r="P1407" s="2">
        <v>0</v>
      </c>
    </row>
    <row r="1408" spans="1:16" ht="30" x14ac:dyDescent="0.25">
      <c r="A1408" s="1" t="s">
        <v>4011</v>
      </c>
      <c r="B1408" s="1" t="s">
        <v>4767</v>
      </c>
      <c r="C1408" s="22" t="s">
        <v>3957</v>
      </c>
      <c r="D1408" s="13" t="s">
        <v>119</v>
      </c>
      <c r="E1408" s="13" t="s">
        <v>2406</v>
      </c>
      <c r="F1408" s="11" t="s">
        <v>2281</v>
      </c>
      <c r="G1408" s="1" t="s">
        <v>2282</v>
      </c>
      <c r="H1408" s="1" t="s">
        <v>238</v>
      </c>
      <c r="I1408" s="1" t="s">
        <v>245</v>
      </c>
      <c r="J1408" s="2">
        <v>1620821</v>
      </c>
      <c r="K1408" s="2">
        <v>1546000</v>
      </c>
      <c r="L1408" s="2">
        <v>1546000</v>
      </c>
      <c r="M1408" s="2">
        <v>1510589.8370000001</v>
      </c>
      <c r="N1408" s="6">
        <f t="shared" si="21"/>
        <v>0.97709562548512296</v>
      </c>
      <c r="O1408" s="2">
        <v>0</v>
      </c>
      <c r="P1408" s="2">
        <v>0</v>
      </c>
    </row>
    <row r="1409" spans="1:16" ht="120" x14ac:dyDescent="0.25">
      <c r="A1409" s="1" t="s">
        <v>4011</v>
      </c>
      <c r="B1409" s="1" t="s">
        <v>4767</v>
      </c>
      <c r="C1409" s="22" t="s">
        <v>3957</v>
      </c>
      <c r="D1409" s="13" t="s">
        <v>119</v>
      </c>
      <c r="E1409" s="13" t="s">
        <v>2410</v>
      </c>
      <c r="F1409" s="11" t="s">
        <v>1117</v>
      </c>
      <c r="G1409" s="1" t="s">
        <v>5315</v>
      </c>
      <c r="H1409" s="1" t="s">
        <v>38</v>
      </c>
      <c r="I1409" s="1" t="s">
        <v>1964</v>
      </c>
      <c r="J1409" s="2">
        <v>972903</v>
      </c>
      <c r="K1409" s="2">
        <v>692000</v>
      </c>
      <c r="L1409" s="2">
        <v>692000</v>
      </c>
      <c r="M1409" s="2">
        <v>691577.76399999997</v>
      </c>
      <c r="N1409" s="6">
        <f t="shared" si="21"/>
        <v>0.99938983236994217</v>
      </c>
      <c r="O1409" s="2">
        <v>0</v>
      </c>
      <c r="P1409" s="2">
        <v>0</v>
      </c>
    </row>
    <row r="1410" spans="1:16" ht="60" x14ac:dyDescent="0.25">
      <c r="A1410" s="1" t="s">
        <v>4011</v>
      </c>
      <c r="B1410" s="1" t="s">
        <v>4767</v>
      </c>
      <c r="C1410" s="22" t="s">
        <v>3957</v>
      </c>
      <c r="D1410" s="13" t="s">
        <v>119</v>
      </c>
      <c r="E1410" s="13" t="s">
        <v>2412</v>
      </c>
      <c r="F1410" s="11" t="s">
        <v>2723</v>
      </c>
      <c r="G1410" s="1" t="s">
        <v>1967</v>
      </c>
      <c r="H1410" s="1" t="s">
        <v>1104</v>
      </c>
      <c r="I1410" s="1" t="s">
        <v>2724</v>
      </c>
      <c r="J1410" s="2">
        <v>2331632</v>
      </c>
      <c r="K1410" s="2">
        <v>1140000</v>
      </c>
      <c r="L1410" s="2">
        <v>1140000</v>
      </c>
      <c r="M1410" s="2">
        <v>103452.795</v>
      </c>
      <c r="N1410" s="6">
        <f t="shared" si="21"/>
        <v>9.0748065789473684E-2</v>
      </c>
      <c r="O1410" s="2">
        <v>3449000</v>
      </c>
      <c r="P1410" s="2">
        <v>2719000</v>
      </c>
    </row>
    <row r="1411" spans="1:16" ht="30" x14ac:dyDescent="0.25">
      <c r="A1411" s="1" t="s">
        <v>4011</v>
      </c>
      <c r="B1411" s="1" t="s">
        <v>4767</v>
      </c>
      <c r="C1411" s="22" t="s">
        <v>3957</v>
      </c>
      <c r="D1411" s="13" t="s">
        <v>146</v>
      </c>
      <c r="E1411" s="13" t="s">
        <v>146</v>
      </c>
      <c r="F1411" s="11" t="s">
        <v>1965</v>
      </c>
      <c r="G1411" s="1" t="s">
        <v>1966</v>
      </c>
      <c r="H1411" s="1" t="s">
        <v>238</v>
      </c>
      <c r="I1411" s="1" t="s">
        <v>260</v>
      </c>
      <c r="J1411" s="2">
        <v>625392</v>
      </c>
      <c r="K1411" s="2">
        <v>362010</v>
      </c>
      <c r="L1411" s="2">
        <v>362010</v>
      </c>
      <c r="M1411" s="2">
        <v>0</v>
      </c>
      <c r="N1411" s="6">
        <f t="shared" si="21"/>
        <v>0</v>
      </c>
      <c r="O1411" s="2">
        <v>600000</v>
      </c>
      <c r="P1411" s="2">
        <v>227000</v>
      </c>
    </row>
    <row r="1412" spans="1:16" ht="30" x14ac:dyDescent="0.25">
      <c r="A1412" s="1" t="s">
        <v>4011</v>
      </c>
      <c r="B1412" s="1" t="s">
        <v>4767</v>
      </c>
      <c r="C1412" s="22" t="s">
        <v>3957</v>
      </c>
      <c r="D1412" s="13" t="s">
        <v>118</v>
      </c>
      <c r="E1412" s="13" t="s">
        <v>118</v>
      </c>
      <c r="F1412" s="11" t="s">
        <v>5013</v>
      </c>
      <c r="G1412" s="1" t="s">
        <v>5014</v>
      </c>
      <c r="H1412" s="1" t="s">
        <v>39</v>
      </c>
      <c r="I1412" s="1" t="s">
        <v>40</v>
      </c>
      <c r="J1412" s="2">
        <v>0</v>
      </c>
      <c r="K1412" s="2">
        <v>42000</v>
      </c>
      <c r="L1412" s="2">
        <v>42000</v>
      </c>
      <c r="M1412" s="2">
        <v>0</v>
      </c>
      <c r="N1412" s="6">
        <f t="shared" si="21"/>
        <v>0</v>
      </c>
      <c r="O1412" s="2">
        <v>496000</v>
      </c>
      <c r="P1412" s="2">
        <v>56000</v>
      </c>
    </row>
    <row r="1413" spans="1:16" ht="135" x14ac:dyDescent="0.25">
      <c r="A1413" s="1" t="s">
        <v>4011</v>
      </c>
      <c r="B1413" s="1" t="s">
        <v>4767</v>
      </c>
      <c r="C1413" s="22" t="s">
        <v>3957</v>
      </c>
      <c r="D1413" s="13" t="s">
        <v>119</v>
      </c>
      <c r="E1413" s="13" t="s">
        <v>2411</v>
      </c>
      <c r="F1413" s="11" t="s">
        <v>3506</v>
      </c>
      <c r="G1413" s="1" t="s">
        <v>5316</v>
      </c>
      <c r="H1413" s="1" t="s">
        <v>1104</v>
      </c>
      <c r="I1413" s="1" t="s">
        <v>1105</v>
      </c>
      <c r="J1413" s="2">
        <v>5326203</v>
      </c>
      <c r="K1413" s="2">
        <v>5439327</v>
      </c>
      <c r="L1413" s="2">
        <v>5439327</v>
      </c>
      <c r="M1413" s="2">
        <v>4277974.767</v>
      </c>
      <c r="N1413" s="6">
        <f t="shared" ref="N1413:N1476" si="22">IF(K1413=0,"-",M1413/K1413)</f>
        <v>0.78648971959214808</v>
      </c>
      <c r="O1413" s="2">
        <v>0</v>
      </c>
      <c r="P1413" s="2">
        <v>0</v>
      </c>
    </row>
    <row r="1414" spans="1:16" ht="30" x14ac:dyDescent="0.25">
      <c r="A1414" s="1" t="s">
        <v>4011</v>
      </c>
      <c r="B1414" s="1" t="s">
        <v>4767</v>
      </c>
      <c r="C1414" s="22" t="s">
        <v>3957</v>
      </c>
      <c r="D1414" s="13" t="s">
        <v>119</v>
      </c>
      <c r="E1414" s="13" t="s">
        <v>2412</v>
      </c>
      <c r="F1414" s="11" t="s">
        <v>3511</v>
      </c>
      <c r="G1414" s="1" t="s">
        <v>3512</v>
      </c>
      <c r="H1414" s="1" t="s">
        <v>7</v>
      </c>
      <c r="I1414" s="1" t="s">
        <v>8</v>
      </c>
      <c r="J1414" s="2">
        <v>362788</v>
      </c>
      <c r="K1414" s="2">
        <v>22000</v>
      </c>
      <c r="L1414" s="2">
        <v>22000</v>
      </c>
      <c r="M1414" s="2">
        <v>0</v>
      </c>
      <c r="N1414" s="6">
        <f t="shared" si="22"/>
        <v>0</v>
      </c>
      <c r="O1414" s="2">
        <v>3095000</v>
      </c>
      <c r="P1414" s="2">
        <v>3049000</v>
      </c>
    </row>
    <row r="1415" spans="1:16" ht="30" x14ac:dyDescent="0.25">
      <c r="A1415" s="1" t="s">
        <v>4011</v>
      </c>
      <c r="B1415" s="1" t="s">
        <v>4767</v>
      </c>
      <c r="C1415" s="22" t="s">
        <v>3957</v>
      </c>
      <c r="D1415" s="13" t="s">
        <v>119</v>
      </c>
      <c r="E1415" s="13" t="s">
        <v>2410</v>
      </c>
      <c r="F1415" s="11" t="s">
        <v>3507</v>
      </c>
      <c r="G1415" s="1" t="s">
        <v>3508</v>
      </c>
      <c r="H1415" s="1" t="s">
        <v>7</v>
      </c>
      <c r="I1415" s="1" t="s">
        <v>8</v>
      </c>
      <c r="J1415" s="2">
        <v>1021725</v>
      </c>
      <c r="K1415" s="2">
        <v>0</v>
      </c>
      <c r="L1415" s="2">
        <v>0</v>
      </c>
      <c r="M1415" s="2">
        <v>0</v>
      </c>
      <c r="N1415" s="6" t="str">
        <f t="shared" si="22"/>
        <v>-</v>
      </c>
      <c r="O1415" s="2">
        <v>0</v>
      </c>
      <c r="P1415" s="2">
        <v>0</v>
      </c>
    </row>
    <row r="1416" spans="1:16" x14ac:dyDescent="0.25">
      <c r="A1416" s="1" t="s">
        <v>4011</v>
      </c>
      <c r="B1416" s="1" t="s">
        <v>4767</v>
      </c>
      <c r="C1416" s="22" t="s">
        <v>3957</v>
      </c>
      <c r="D1416" s="13" t="s">
        <v>119</v>
      </c>
      <c r="E1416" s="13" t="s">
        <v>2406</v>
      </c>
      <c r="F1416" s="11" t="s">
        <v>3513</v>
      </c>
      <c r="G1416" s="1" t="s">
        <v>3514</v>
      </c>
      <c r="H1416" s="1" t="s">
        <v>7</v>
      </c>
      <c r="I1416" s="1" t="s">
        <v>8</v>
      </c>
      <c r="J1416" s="2">
        <v>204332</v>
      </c>
      <c r="K1416" s="2">
        <v>0</v>
      </c>
      <c r="L1416" s="2">
        <v>0</v>
      </c>
      <c r="M1416" s="2">
        <v>0</v>
      </c>
      <c r="N1416" s="6" t="str">
        <f t="shared" si="22"/>
        <v>-</v>
      </c>
      <c r="O1416" s="2">
        <v>0</v>
      </c>
      <c r="P1416" s="2">
        <v>0</v>
      </c>
    </row>
    <row r="1417" spans="1:16" ht="30" x14ac:dyDescent="0.25">
      <c r="A1417" s="1" t="s">
        <v>4011</v>
      </c>
      <c r="B1417" s="1" t="s">
        <v>4767</v>
      </c>
      <c r="C1417" s="22" t="s">
        <v>3957</v>
      </c>
      <c r="D1417" s="13" t="s">
        <v>997</v>
      </c>
      <c r="E1417" s="13" t="s">
        <v>997</v>
      </c>
      <c r="F1417" s="11" t="s">
        <v>3523</v>
      </c>
      <c r="G1417" s="1" t="s">
        <v>5317</v>
      </c>
      <c r="H1417" s="1" t="s">
        <v>3524</v>
      </c>
      <c r="I1417" s="1" t="s">
        <v>3525</v>
      </c>
      <c r="J1417" s="2">
        <v>53150</v>
      </c>
      <c r="K1417" s="2">
        <v>53650</v>
      </c>
      <c r="L1417" s="2">
        <v>53650</v>
      </c>
      <c r="M1417" s="2">
        <v>87.853999999999999</v>
      </c>
      <c r="N1417" s="6">
        <f t="shared" si="22"/>
        <v>1.6375396085740912E-3</v>
      </c>
      <c r="O1417" s="2">
        <v>531000</v>
      </c>
      <c r="P1417" s="2">
        <v>364500</v>
      </c>
    </row>
    <row r="1418" spans="1:16" ht="30" x14ac:dyDescent="0.25">
      <c r="A1418" s="1" t="s">
        <v>4011</v>
      </c>
      <c r="B1418" s="1" t="s">
        <v>4767</v>
      </c>
      <c r="C1418" s="22" t="s">
        <v>3957</v>
      </c>
      <c r="D1418" s="13" t="s">
        <v>997</v>
      </c>
      <c r="E1418" s="13" t="s">
        <v>2435</v>
      </c>
      <c r="F1418" s="11" t="s">
        <v>3522</v>
      </c>
      <c r="G1418" s="1" t="s">
        <v>5318</v>
      </c>
      <c r="H1418" s="1" t="s">
        <v>7</v>
      </c>
      <c r="I1418" s="1" t="s">
        <v>8</v>
      </c>
      <c r="J1418" s="2">
        <v>10630</v>
      </c>
      <c r="K1418" s="2">
        <v>11130</v>
      </c>
      <c r="L1418" s="2">
        <v>11130</v>
      </c>
      <c r="M1418" s="2">
        <v>72.575999999999993</v>
      </c>
      <c r="N1418" s="6">
        <f t="shared" si="22"/>
        <v>6.5207547169811317E-3</v>
      </c>
      <c r="O1418" s="2">
        <v>744000</v>
      </c>
      <c r="P1418" s="2">
        <v>212000</v>
      </c>
    </row>
    <row r="1419" spans="1:16" ht="135" x14ac:dyDescent="0.25">
      <c r="A1419" s="1" t="s">
        <v>4011</v>
      </c>
      <c r="B1419" s="1" t="s">
        <v>4767</v>
      </c>
      <c r="C1419" s="22" t="s">
        <v>3957</v>
      </c>
      <c r="D1419" s="13" t="s">
        <v>150</v>
      </c>
      <c r="E1419" s="13" t="s">
        <v>2418</v>
      </c>
      <c r="F1419" s="11" t="s">
        <v>2809</v>
      </c>
      <c r="G1419" s="1" t="s">
        <v>2810</v>
      </c>
      <c r="H1419" s="1" t="s">
        <v>1104</v>
      </c>
      <c r="I1419" s="1" t="s">
        <v>1105</v>
      </c>
      <c r="J1419" s="2">
        <v>1067252</v>
      </c>
      <c r="K1419" s="2">
        <v>1075000</v>
      </c>
      <c r="L1419" s="2">
        <v>1075000</v>
      </c>
      <c r="M1419" s="2">
        <v>501674.07500000001</v>
      </c>
      <c r="N1419" s="6">
        <f t="shared" si="22"/>
        <v>0.46667355813953487</v>
      </c>
      <c r="O1419" s="2">
        <v>0</v>
      </c>
      <c r="P1419" s="2">
        <v>0</v>
      </c>
    </row>
    <row r="1420" spans="1:16" ht="30" x14ac:dyDescent="0.25">
      <c r="A1420" s="1" t="s">
        <v>4011</v>
      </c>
      <c r="B1420" s="1" t="s">
        <v>4767</v>
      </c>
      <c r="C1420" s="22" t="s">
        <v>3957</v>
      </c>
      <c r="D1420" s="13" t="s">
        <v>997</v>
      </c>
      <c r="E1420" s="13" t="s">
        <v>997</v>
      </c>
      <c r="F1420" s="11" t="s">
        <v>3526</v>
      </c>
      <c r="G1420" s="1" t="s">
        <v>3527</v>
      </c>
      <c r="H1420" s="1" t="s">
        <v>239</v>
      </c>
      <c r="I1420" s="1" t="s">
        <v>3521</v>
      </c>
      <c r="J1420" s="2">
        <v>53150</v>
      </c>
      <c r="K1420" s="2">
        <v>0</v>
      </c>
      <c r="L1420" s="2">
        <v>0</v>
      </c>
      <c r="M1420" s="2">
        <v>0</v>
      </c>
      <c r="N1420" s="6" t="str">
        <f t="shared" si="22"/>
        <v>-</v>
      </c>
      <c r="O1420" s="2">
        <v>0</v>
      </c>
      <c r="P1420" s="2">
        <v>0</v>
      </c>
    </row>
    <row r="1421" spans="1:16" ht="30" x14ac:dyDescent="0.25">
      <c r="A1421" s="1" t="s">
        <v>4011</v>
      </c>
      <c r="B1421" s="1" t="s">
        <v>4767</v>
      </c>
      <c r="C1421" s="22" t="s">
        <v>3957</v>
      </c>
      <c r="D1421" s="13" t="s">
        <v>119</v>
      </c>
      <c r="E1421" s="13" t="s">
        <v>2410</v>
      </c>
      <c r="F1421" s="11" t="s">
        <v>3509</v>
      </c>
      <c r="G1421" s="1" t="s">
        <v>3510</v>
      </c>
      <c r="H1421" s="1" t="s">
        <v>7</v>
      </c>
      <c r="I1421" s="1" t="s">
        <v>8</v>
      </c>
      <c r="J1421" s="2">
        <v>510863</v>
      </c>
      <c r="K1421" s="2">
        <v>0</v>
      </c>
      <c r="L1421" s="2">
        <v>0</v>
      </c>
      <c r="M1421" s="2">
        <v>0</v>
      </c>
      <c r="N1421" s="6" t="str">
        <f t="shared" si="22"/>
        <v>-</v>
      </c>
      <c r="O1421" s="2">
        <v>0</v>
      </c>
      <c r="P1421" s="2">
        <v>0</v>
      </c>
    </row>
    <row r="1422" spans="1:16" ht="30" x14ac:dyDescent="0.25">
      <c r="A1422" s="1" t="s">
        <v>4011</v>
      </c>
      <c r="B1422" s="1" t="s">
        <v>4767</v>
      </c>
      <c r="C1422" s="22" t="s">
        <v>3957</v>
      </c>
      <c r="D1422" s="13" t="s">
        <v>119</v>
      </c>
      <c r="E1422" s="13" t="s">
        <v>2406</v>
      </c>
      <c r="F1422" s="11" t="s">
        <v>3515</v>
      </c>
      <c r="G1422" s="1" t="s">
        <v>5883</v>
      </c>
      <c r="H1422" s="1" t="s">
        <v>7</v>
      </c>
      <c r="I1422" s="1" t="s">
        <v>8</v>
      </c>
      <c r="J1422" s="2">
        <v>2358468</v>
      </c>
      <c r="K1422" s="2">
        <v>0</v>
      </c>
      <c r="L1422" s="2">
        <v>0</v>
      </c>
      <c r="M1422" s="2">
        <v>0</v>
      </c>
      <c r="N1422" s="6" t="str">
        <f t="shared" si="22"/>
        <v>-</v>
      </c>
      <c r="O1422" s="2">
        <v>0</v>
      </c>
      <c r="P1422" s="2">
        <v>0</v>
      </c>
    </row>
    <row r="1423" spans="1:16" ht="30" x14ac:dyDescent="0.25">
      <c r="A1423" s="1" t="s">
        <v>4011</v>
      </c>
      <c r="B1423" s="1" t="s">
        <v>4767</v>
      </c>
      <c r="C1423" s="22" t="s">
        <v>3957</v>
      </c>
      <c r="D1423" s="13" t="s">
        <v>119</v>
      </c>
      <c r="E1423" s="13" t="s">
        <v>2408</v>
      </c>
      <c r="F1423" s="11" t="s">
        <v>2725</v>
      </c>
      <c r="G1423" s="1" t="s">
        <v>3516</v>
      </c>
      <c r="H1423" s="1" t="s">
        <v>7</v>
      </c>
      <c r="I1423" s="1" t="s">
        <v>8</v>
      </c>
      <c r="J1423" s="2">
        <v>3879950</v>
      </c>
      <c r="K1423" s="2">
        <v>0</v>
      </c>
      <c r="L1423" s="2">
        <v>0</v>
      </c>
      <c r="M1423" s="2">
        <v>0</v>
      </c>
      <c r="N1423" s="6" t="str">
        <f t="shared" si="22"/>
        <v>-</v>
      </c>
      <c r="O1423" s="2">
        <v>0</v>
      </c>
      <c r="P1423" s="2">
        <v>0</v>
      </c>
    </row>
    <row r="1424" spans="1:16" ht="30" x14ac:dyDescent="0.25">
      <c r="A1424" s="1" t="s">
        <v>4011</v>
      </c>
      <c r="B1424" s="1" t="s">
        <v>4767</v>
      </c>
      <c r="C1424" s="22" t="s">
        <v>3957</v>
      </c>
      <c r="D1424" s="13" t="s">
        <v>119</v>
      </c>
      <c r="E1424" s="13" t="s">
        <v>2410</v>
      </c>
      <c r="F1424" s="11" t="s">
        <v>2905</v>
      </c>
      <c r="G1424" s="1" t="s">
        <v>5319</v>
      </c>
      <c r="H1424" s="1" t="s">
        <v>7</v>
      </c>
      <c r="I1424" s="1" t="s">
        <v>8</v>
      </c>
      <c r="J1424" s="2">
        <v>40557</v>
      </c>
      <c r="K1424" s="2">
        <v>482000</v>
      </c>
      <c r="L1424" s="2">
        <v>482000</v>
      </c>
      <c r="M1424" s="2">
        <v>243757.16200000001</v>
      </c>
      <c r="N1424" s="6">
        <f t="shared" si="22"/>
        <v>0.50572025311203317</v>
      </c>
      <c r="O1424" s="2">
        <v>2345000</v>
      </c>
      <c r="P1424" s="2">
        <v>0</v>
      </c>
    </row>
    <row r="1425" spans="1:16" ht="30" x14ac:dyDescent="0.25">
      <c r="A1425" s="1" t="s">
        <v>4011</v>
      </c>
      <c r="B1425" s="1" t="s">
        <v>4767</v>
      </c>
      <c r="C1425" s="22" t="s">
        <v>3957</v>
      </c>
      <c r="D1425" s="13" t="s">
        <v>150</v>
      </c>
      <c r="E1425" s="13" t="s">
        <v>2418</v>
      </c>
      <c r="F1425" s="11" t="s">
        <v>3529</v>
      </c>
      <c r="G1425" s="1" t="s">
        <v>5884</v>
      </c>
      <c r="H1425" s="1" t="s">
        <v>7</v>
      </c>
      <c r="I1425" s="1" t="s">
        <v>8</v>
      </c>
      <c r="J1425" s="2">
        <v>550974</v>
      </c>
      <c r="K1425" s="2">
        <v>0</v>
      </c>
      <c r="L1425" s="2">
        <v>0</v>
      </c>
      <c r="M1425" s="2">
        <v>0</v>
      </c>
      <c r="N1425" s="6" t="str">
        <f t="shared" si="22"/>
        <v>-</v>
      </c>
      <c r="O1425" s="2">
        <v>0</v>
      </c>
      <c r="P1425" s="2">
        <v>0</v>
      </c>
    </row>
    <row r="1426" spans="1:16" ht="30" x14ac:dyDescent="0.25">
      <c r="A1426" s="1" t="s">
        <v>4011</v>
      </c>
      <c r="B1426" s="1" t="s">
        <v>3965</v>
      </c>
      <c r="C1426" s="22" t="s">
        <v>3958</v>
      </c>
      <c r="D1426" s="13" t="s">
        <v>208</v>
      </c>
      <c r="E1426" s="13" t="s">
        <v>208</v>
      </c>
      <c r="F1426" s="11" t="s">
        <v>1118</v>
      </c>
      <c r="G1426" s="1" t="s">
        <v>1119</v>
      </c>
      <c r="H1426" s="1" t="s">
        <v>7</v>
      </c>
      <c r="I1426" s="1" t="s">
        <v>8</v>
      </c>
      <c r="J1426" s="2">
        <v>29764</v>
      </c>
      <c r="K1426" s="2">
        <v>0</v>
      </c>
      <c r="L1426" s="2">
        <v>0</v>
      </c>
      <c r="M1426" s="2">
        <v>0</v>
      </c>
      <c r="N1426" s="6" t="str">
        <f t="shared" si="22"/>
        <v>-</v>
      </c>
      <c r="O1426" s="2">
        <v>0</v>
      </c>
      <c r="P1426" s="2">
        <v>0</v>
      </c>
    </row>
    <row r="1427" spans="1:16" ht="30" x14ac:dyDescent="0.25">
      <c r="A1427" s="1" t="s">
        <v>4011</v>
      </c>
      <c r="B1427" s="1" t="s">
        <v>3965</v>
      </c>
      <c r="C1427" s="22" t="s">
        <v>3958</v>
      </c>
      <c r="D1427" s="13" t="s">
        <v>208</v>
      </c>
      <c r="E1427" s="13" t="s">
        <v>208</v>
      </c>
      <c r="F1427" s="11" t="s">
        <v>1120</v>
      </c>
      <c r="G1427" s="1" t="s">
        <v>1121</v>
      </c>
      <c r="H1427" s="1" t="s">
        <v>7</v>
      </c>
      <c r="I1427" s="1" t="s">
        <v>8</v>
      </c>
      <c r="J1427" s="2">
        <v>152356</v>
      </c>
      <c r="K1427" s="2">
        <v>0</v>
      </c>
      <c r="L1427" s="2">
        <v>0</v>
      </c>
      <c r="M1427" s="2">
        <v>0</v>
      </c>
      <c r="N1427" s="6" t="str">
        <f t="shared" si="22"/>
        <v>-</v>
      </c>
      <c r="O1427" s="2">
        <v>0</v>
      </c>
      <c r="P1427" s="2">
        <v>0</v>
      </c>
    </row>
    <row r="1428" spans="1:16" ht="30" x14ac:dyDescent="0.25">
      <c r="A1428" s="1" t="s">
        <v>4011</v>
      </c>
      <c r="B1428" s="1" t="s">
        <v>3965</v>
      </c>
      <c r="C1428" s="22" t="s">
        <v>3958</v>
      </c>
      <c r="D1428" s="13" t="s">
        <v>208</v>
      </c>
      <c r="E1428" s="13" t="s">
        <v>208</v>
      </c>
      <c r="F1428" s="11" t="s">
        <v>1122</v>
      </c>
      <c r="G1428" s="1" t="s">
        <v>1123</v>
      </c>
      <c r="H1428" s="1" t="s">
        <v>7</v>
      </c>
      <c r="I1428" s="1" t="s">
        <v>8</v>
      </c>
      <c r="J1428" s="2">
        <v>359294</v>
      </c>
      <c r="K1428" s="2">
        <v>353000</v>
      </c>
      <c r="L1428" s="2">
        <v>353000</v>
      </c>
      <c r="M1428" s="2">
        <v>0</v>
      </c>
      <c r="N1428" s="6">
        <f t="shared" si="22"/>
        <v>0</v>
      </c>
      <c r="O1428" s="2">
        <v>171000</v>
      </c>
      <c r="P1428" s="2">
        <v>0</v>
      </c>
    </row>
    <row r="1429" spans="1:16" ht="30" x14ac:dyDescent="0.25">
      <c r="A1429" s="1" t="s">
        <v>4011</v>
      </c>
      <c r="B1429" s="1" t="s">
        <v>3965</v>
      </c>
      <c r="C1429" s="22" t="s">
        <v>3958</v>
      </c>
      <c r="D1429" s="13" t="s">
        <v>208</v>
      </c>
      <c r="E1429" s="13" t="s">
        <v>208</v>
      </c>
      <c r="F1429" s="11" t="s">
        <v>1124</v>
      </c>
      <c r="G1429" s="1" t="s">
        <v>1125</v>
      </c>
      <c r="H1429" s="1" t="s">
        <v>7</v>
      </c>
      <c r="I1429" s="1" t="s">
        <v>8</v>
      </c>
      <c r="J1429" s="2">
        <v>117418</v>
      </c>
      <c r="K1429" s="2">
        <v>114000</v>
      </c>
      <c r="L1429" s="2">
        <v>114000</v>
      </c>
      <c r="M1429" s="2">
        <v>87770.925000000003</v>
      </c>
      <c r="N1429" s="6">
        <f t="shared" si="22"/>
        <v>0.76992039473684215</v>
      </c>
      <c r="O1429" s="2">
        <v>0</v>
      </c>
      <c r="P1429" s="2">
        <v>0</v>
      </c>
    </row>
    <row r="1430" spans="1:16" ht="30" x14ac:dyDescent="0.25">
      <c r="A1430" s="1" t="s">
        <v>4011</v>
      </c>
      <c r="B1430" s="1" t="s">
        <v>3965</v>
      </c>
      <c r="C1430" s="22" t="s">
        <v>3958</v>
      </c>
      <c r="D1430" s="13" t="s">
        <v>208</v>
      </c>
      <c r="E1430" s="13" t="s">
        <v>208</v>
      </c>
      <c r="F1430" s="11" t="s">
        <v>1126</v>
      </c>
      <c r="G1430" s="1" t="s">
        <v>5320</v>
      </c>
      <c r="H1430" s="1" t="s">
        <v>1968</v>
      </c>
      <c r="I1430" s="1" t="s">
        <v>1969</v>
      </c>
      <c r="J1430" s="2">
        <v>501486</v>
      </c>
      <c r="K1430" s="2">
        <v>472000</v>
      </c>
      <c r="L1430" s="2">
        <v>472000</v>
      </c>
      <c r="M1430" s="2">
        <v>389500.2</v>
      </c>
      <c r="N1430" s="6">
        <f t="shared" si="22"/>
        <v>0.82521228813559322</v>
      </c>
      <c r="O1430" s="2">
        <v>0</v>
      </c>
      <c r="P1430" s="2">
        <v>0</v>
      </c>
    </row>
    <row r="1431" spans="1:16" ht="30" x14ac:dyDescent="0.25">
      <c r="A1431" s="1" t="s">
        <v>4011</v>
      </c>
      <c r="B1431" s="1" t="s">
        <v>3965</v>
      </c>
      <c r="C1431" s="22" t="s">
        <v>3958</v>
      </c>
      <c r="D1431" s="13" t="s">
        <v>208</v>
      </c>
      <c r="E1431" s="13" t="s">
        <v>208</v>
      </c>
      <c r="F1431" s="11" t="s">
        <v>2726</v>
      </c>
      <c r="G1431" s="1" t="s">
        <v>5321</v>
      </c>
      <c r="H1431" s="1" t="s">
        <v>7</v>
      </c>
      <c r="I1431" s="1" t="s">
        <v>8</v>
      </c>
      <c r="J1431" s="2">
        <v>59447</v>
      </c>
      <c r="K1431" s="2">
        <v>56510</v>
      </c>
      <c r="L1431" s="2">
        <v>56510</v>
      </c>
      <c r="M1431" s="2">
        <v>0</v>
      </c>
      <c r="N1431" s="6">
        <f t="shared" si="22"/>
        <v>0</v>
      </c>
      <c r="O1431" s="2">
        <v>78000</v>
      </c>
      <c r="P1431" s="2">
        <v>0</v>
      </c>
    </row>
    <row r="1432" spans="1:16" ht="30" x14ac:dyDescent="0.25">
      <c r="A1432" s="1" t="s">
        <v>4011</v>
      </c>
      <c r="B1432" s="1" t="s">
        <v>3965</v>
      </c>
      <c r="C1432" s="22" t="s">
        <v>3958</v>
      </c>
      <c r="D1432" s="13" t="s">
        <v>208</v>
      </c>
      <c r="E1432" s="13" t="s">
        <v>208</v>
      </c>
      <c r="F1432" s="11" t="s">
        <v>3530</v>
      </c>
      <c r="G1432" s="1" t="s">
        <v>5322</v>
      </c>
      <c r="H1432" s="1" t="s">
        <v>7</v>
      </c>
      <c r="I1432" s="1" t="s">
        <v>8</v>
      </c>
      <c r="J1432" s="2">
        <v>10</v>
      </c>
      <c r="K1432" s="2">
        <v>10500</v>
      </c>
      <c r="L1432" s="2">
        <v>10500</v>
      </c>
      <c r="M1432" s="2">
        <v>0</v>
      </c>
      <c r="N1432" s="6">
        <f t="shared" si="22"/>
        <v>0</v>
      </c>
      <c r="O1432" s="2">
        <v>53000</v>
      </c>
      <c r="P1432" s="2">
        <v>48000</v>
      </c>
    </row>
    <row r="1433" spans="1:16" ht="30" x14ac:dyDescent="0.25">
      <c r="A1433" s="1" t="s">
        <v>4011</v>
      </c>
      <c r="B1433" s="1" t="s">
        <v>3965</v>
      </c>
      <c r="C1433" s="22" t="s">
        <v>3958</v>
      </c>
      <c r="D1433" s="13" t="s">
        <v>208</v>
      </c>
      <c r="E1433" s="13" t="s">
        <v>208</v>
      </c>
      <c r="F1433" s="11" t="s">
        <v>1970</v>
      </c>
      <c r="G1433" s="1" t="s">
        <v>1971</v>
      </c>
      <c r="H1433" s="1" t="s">
        <v>7</v>
      </c>
      <c r="I1433" s="1" t="s">
        <v>8</v>
      </c>
      <c r="J1433" s="2">
        <v>43421</v>
      </c>
      <c r="K1433" s="2">
        <v>98010</v>
      </c>
      <c r="L1433" s="2">
        <v>98010</v>
      </c>
      <c r="M1433" s="2">
        <v>0</v>
      </c>
      <c r="N1433" s="6">
        <f t="shared" si="22"/>
        <v>0</v>
      </c>
      <c r="O1433" s="2">
        <v>191000</v>
      </c>
      <c r="P1433" s="2">
        <v>0</v>
      </c>
    </row>
    <row r="1434" spans="1:16" ht="30" x14ac:dyDescent="0.25">
      <c r="A1434" s="1" t="s">
        <v>4011</v>
      </c>
      <c r="B1434" s="1" t="s">
        <v>3965</v>
      </c>
      <c r="C1434" s="22" t="s">
        <v>3958</v>
      </c>
      <c r="D1434" s="13" t="s">
        <v>208</v>
      </c>
      <c r="E1434" s="13" t="s">
        <v>208</v>
      </c>
      <c r="F1434" s="11" t="s">
        <v>1127</v>
      </c>
      <c r="G1434" s="1" t="s">
        <v>5323</v>
      </c>
      <c r="H1434" s="1" t="s">
        <v>7</v>
      </c>
      <c r="I1434" s="1" t="s">
        <v>8</v>
      </c>
      <c r="J1434" s="2">
        <v>487147</v>
      </c>
      <c r="K1434" s="2">
        <v>499000</v>
      </c>
      <c r="L1434" s="2">
        <v>499000</v>
      </c>
      <c r="M1434" s="2">
        <v>479415.94</v>
      </c>
      <c r="N1434" s="6">
        <f t="shared" si="22"/>
        <v>0.96075338677354705</v>
      </c>
      <c r="O1434" s="2">
        <v>527000</v>
      </c>
      <c r="P1434" s="2">
        <v>559000</v>
      </c>
    </row>
    <row r="1435" spans="1:16" ht="30" x14ac:dyDescent="0.25">
      <c r="A1435" s="1" t="s">
        <v>4011</v>
      </c>
      <c r="B1435" s="1" t="s">
        <v>3965</v>
      </c>
      <c r="C1435" s="22" t="s">
        <v>3958</v>
      </c>
      <c r="D1435" s="13" t="s">
        <v>208</v>
      </c>
      <c r="E1435" s="13" t="s">
        <v>208</v>
      </c>
      <c r="F1435" s="11" t="s">
        <v>1128</v>
      </c>
      <c r="G1435" s="1" t="s">
        <v>1129</v>
      </c>
      <c r="H1435" s="1" t="s">
        <v>7</v>
      </c>
      <c r="I1435" s="1" t="s">
        <v>8</v>
      </c>
      <c r="J1435" s="2">
        <v>183899</v>
      </c>
      <c r="K1435" s="2">
        <v>131000</v>
      </c>
      <c r="L1435" s="2">
        <v>131000</v>
      </c>
      <c r="M1435" s="2">
        <v>108347.667</v>
      </c>
      <c r="N1435" s="6">
        <f t="shared" si="22"/>
        <v>0.82708142748091606</v>
      </c>
      <c r="O1435" s="2">
        <v>124000</v>
      </c>
      <c r="P1435" s="2">
        <v>0</v>
      </c>
    </row>
    <row r="1436" spans="1:16" ht="30" x14ac:dyDescent="0.25">
      <c r="A1436" s="1" t="s">
        <v>4011</v>
      </c>
      <c r="B1436" s="1" t="s">
        <v>3965</v>
      </c>
      <c r="C1436" s="22" t="s">
        <v>3958</v>
      </c>
      <c r="D1436" s="13" t="s">
        <v>208</v>
      </c>
      <c r="E1436" s="13" t="s">
        <v>208</v>
      </c>
      <c r="F1436" s="11" t="s">
        <v>1130</v>
      </c>
      <c r="G1436" s="1" t="s">
        <v>5324</v>
      </c>
      <c r="H1436" s="1" t="s">
        <v>7</v>
      </c>
      <c r="I1436" s="1" t="s">
        <v>8</v>
      </c>
      <c r="J1436" s="2">
        <v>683112</v>
      </c>
      <c r="K1436" s="2">
        <v>748000</v>
      </c>
      <c r="L1436" s="2">
        <v>748000</v>
      </c>
      <c r="M1436" s="2">
        <v>660066.09</v>
      </c>
      <c r="N1436" s="6">
        <f t="shared" si="22"/>
        <v>0.88244129679144379</v>
      </c>
      <c r="O1436" s="2">
        <v>400000</v>
      </c>
      <c r="P1436" s="2">
        <v>160000</v>
      </c>
    </row>
    <row r="1437" spans="1:16" ht="30" x14ac:dyDescent="0.25">
      <c r="A1437" s="1" t="s">
        <v>4011</v>
      </c>
      <c r="B1437" s="1" t="s">
        <v>3965</v>
      </c>
      <c r="C1437" s="22" t="s">
        <v>3958</v>
      </c>
      <c r="D1437" s="13" t="s">
        <v>208</v>
      </c>
      <c r="E1437" s="13" t="s">
        <v>208</v>
      </c>
      <c r="F1437" s="11" t="s">
        <v>1624</v>
      </c>
      <c r="G1437" s="1" t="s">
        <v>1625</v>
      </c>
      <c r="H1437" s="1" t="s">
        <v>7</v>
      </c>
      <c r="I1437" s="1" t="s">
        <v>8</v>
      </c>
      <c r="J1437" s="2">
        <v>132295</v>
      </c>
      <c r="K1437" s="2">
        <v>124000</v>
      </c>
      <c r="L1437" s="2">
        <v>124000</v>
      </c>
      <c r="M1437" s="2">
        <v>106554.17</v>
      </c>
      <c r="N1437" s="6">
        <f t="shared" si="22"/>
        <v>0.8593078225806452</v>
      </c>
      <c r="O1437" s="2">
        <v>0</v>
      </c>
      <c r="P1437" s="2">
        <v>0</v>
      </c>
    </row>
    <row r="1438" spans="1:16" ht="30" x14ac:dyDescent="0.25">
      <c r="A1438" s="1" t="s">
        <v>4011</v>
      </c>
      <c r="B1438" s="1" t="s">
        <v>3965</v>
      </c>
      <c r="C1438" s="22" t="s">
        <v>3958</v>
      </c>
      <c r="D1438" s="13" t="s">
        <v>208</v>
      </c>
      <c r="E1438" s="13" t="s">
        <v>2418</v>
      </c>
      <c r="F1438" s="11" t="s">
        <v>1972</v>
      </c>
      <c r="G1438" s="1" t="s">
        <v>1973</v>
      </c>
      <c r="H1438" s="1" t="s">
        <v>7</v>
      </c>
      <c r="I1438" s="1" t="s">
        <v>8</v>
      </c>
      <c r="J1438" s="2">
        <v>403940</v>
      </c>
      <c r="K1438" s="2">
        <v>79000</v>
      </c>
      <c r="L1438" s="2">
        <v>79000</v>
      </c>
      <c r="M1438" s="2">
        <v>0</v>
      </c>
      <c r="N1438" s="6">
        <f t="shared" si="22"/>
        <v>0</v>
      </c>
      <c r="O1438" s="2">
        <v>447000</v>
      </c>
      <c r="P1438" s="2">
        <v>0</v>
      </c>
    </row>
    <row r="1439" spans="1:16" ht="30" x14ac:dyDescent="0.25">
      <c r="A1439" s="1" t="s">
        <v>4011</v>
      </c>
      <c r="B1439" s="1" t="s">
        <v>3965</v>
      </c>
      <c r="C1439" s="22" t="s">
        <v>3958</v>
      </c>
      <c r="D1439" s="13" t="s">
        <v>208</v>
      </c>
      <c r="E1439" s="13" t="s">
        <v>208</v>
      </c>
      <c r="F1439" s="11" t="s">
        <v>1974</v>
      </c>
      <c r="G1439" s="1" t="s">
        <v>5325</v>
      </c>
      <c r="H1439" s="1" t="s">
        <v>7</v>
      </c>
      <c r="I1439" s="1" t="s">
        <v>8</v>
      </c>
      <c r="J1439" s="2">
        <v>322089</v>
      </c>
      <c r="K1439" s="2">
        <v>212000</v>
      </c>
      <c r="L1439" s="2">
        <v>212000</v>
      </c>
      <c r="M1439" s="2">
        <v>0</v>
      </c>
      <c r="N1439" s="6">
        <f t="shared" si="22"/>
        <v>0</v>
      </c>
      <c r="O1439" s="2">
        <v>91000</v>
      </c>
      <c r="P1439" s="2">
        <v>0</v>
      </c>
    </row>
    <row r="1440" spans="1:16" ht="30" x14ac:dyDescent="0.25">
      <c r="A1440" s="1" t="s">
        <v>4011</v>
      </c>
      <c r="B1440" s="1" t="s">
        <v>3965</v>
      </c>
      <c r="C1440" s="22" t="s">
        <v>3958</v>
      </c>
      <c r="D1440" s="13" t="s">
        <v>208</v>
      </c>
      <c r="E1440" s="13" t="s">
        <v>208</v>
      </c>
      <c r="F1440" s="11" t="s">
        <v>1975</v>
      </c>
      <c r="G1440" s="1" t="s">
        <v>1976</v>
      </c>
      <c r="H1440" s="1" t="s">
        <v>7</v>
      </c>
      <c r="I1440" s="1" t="s">
        <v>8</v>
      </c>
      <c r="J1440" s="2">
        <v>29610</v>
      </c>
      <c r="K1440" s="2">
        <v>28000</v>
      </c>
      <c r="L1440" s="2">
        <v>28000</v>
      </c>
      <c r="M1440" s="2">
        <v>0</v>
      </c>
      <c r="N1440" s="6">
        <f t="shared" si="22"/>
        <v>0</v>
      </c>
      <c r="O1440" s="2">
        <v>164000</v>
      </c>
      <c r="P1440" s="2">
        <v>0</v>
      </c>
    </row>
    <row r="1441" spans="1:16" ht="30" x14ac:dyDescent="0.25">
      <c r="A1441" s="1" t="s">
        <v>4011</v>
      </c>
      <c r="B1441" s="1" t="s">
        <v>3965</v>
      </c>
      <c r="C1441" s="22" t="s">
        <v>3958</v>
      </c>
      <c r="D1441" s="13" t="s">
        <v>208</v>
      </c>
      <c r="E1441" s="13" t="s">
        <v>2418</v>
      </c>
      <c r="F1441" s="11" t="s">
        <v>1977</v>
      </c>
      <c r="G1441" s="1" t="s">
        <v>1978</v>
      </c>
      <c r="H1441" s="1" t="s">
        <v>7</v>
      </c>
      <c r="I1441" s="1" t="s">
        <v>8</v>
      </c>
      <c r="J1441" s="2">
        <v>432216</v>
      </c>
      <c r="K1441" s="2">
        <v>290000</v>
      </c>
      <c r="L1441" s="2">
        <v>290000</v>
      </c>
      <c r="M1441" s="2">
        <v>161977.32999999999</v>
      </c>
      <c r="N1441" s="6">
        <f t="shared" si="22"/>
        <v>0.55854251724137927</v>
      </c>
      <c r="O1441" s="2">
        <v>235000</v>
      </c>
      <c r="P1441" s="2">
        <v>0</v>
      </c>
    </row>
    <row r="1442" spans="1:16" ht="30" x14ac:dyDescent="0.25">
      <c r="A1442" s="1" t="s">
        <v>4011</v>
      </c>
      <c r="B1442" s="1" t="s">
        <v>3965</v>
      </c>
      <c r="C1442" s="22" t="s">
        <v>3958</v>
      </c>
      <c r="D1442" s="13" t="s">
        <v>208</v>
      </c>
      <c r="E1442" s="13" t="s">
        <v>2418</v>
      </c>
      <c r="F1442" s="11" t="s">
        <v>1979</v>
      </c>
      <c r="G1442" s="1" t="s">
        <v>5326</v>
      </c>
      <c r="H1442" s="1" t="s">
        <v>7</v>
      </c>
      <c r="I1442" s="1" t="s">
        <v>8</v>
      </c>
      <c r="J1442" s="2">
        <v>543193</v>
      </c>
      <c r="K1442" s="2">
        <v>350000</v>
      </c>
      <c r="L1442" s="2">
        <v>350000</v>
      </c>
      <c r="M1442" s="2">
        <v>193706.25</v>
      </c>
      <c r="N1442" s="6">
        <f t="shared" si="22"/>
        <v>0.55344642857142856</v>
      </c>
      <c r="O1442" s="2">
        <v>150000</v>
      </c>
      <c r="P1442" s="2">
        <v>0</v>
      </c>
    </row>
    <row r="1443" spans="1:16" ht="30" x14ac:dyDescent="0.25">
      <c r="A1443" s="1" t="s">
        <v>4011</v>
      </c>
      <c r="B1443" s="1" t="s">
        <v>3965</v>
      </c>
      <c r="C1443" s="22" t="s">
        <v>3958</v>
      </c>
      <c r="D1443" s="13" t="s">
        <v>208</v>
      </c>
      <c r="E1443" s="13" t="s">
        <v>208</v>
      </c>
      <c r="F1443" s="11" t="s">
        <v>3531</v>
      </c>
      <c r="G1443" s="1" t="s">
        <v>5327</v>
      </c>
      <c r="H1443" s="1" t="s">
        <v>7</v>
      </c>
      <c r="I1443" s="1" t="s">
        <v>8</v>
      </c>
      <c r="J1443" s="2">
        <v>637800</v>
      </c>
      <c r="K1443" s="2">
        <v>638300</v>
      </c>
      <c r="L1443" s="2">
        <v>638300</v>
      </c>
      <c r="M1443" s="2">
        <v>76.396000000000001</v>
      </c>
      <c r="N1443" s="6">
        <f t="shared" si="22"/>
        <v>1.1968666771110763E-4</v>
      </c>
      <c r="O1443" s="2">
        <v>532000</v>
      </c>
      <c r="P1443" s="2">
        <v>139000</v>
      </c>
    </row>
    <row r="1444" spans="1:16" ht="30" x14ac:dyDescent="0.25">
      <c r="A1444" s="1" t="s">
        <v>4011</v>
      </c>
      <c r="B1444" s="1" t="s">
        <v>3965</v>
      </c>
      <c r="C1444" s="22" t="s">
        <v>3958</v>
      </c>
      <c r="D1444" s="13" t="s">
        <v>208</v>
      </c>
      <c r="E1444" s="13" t="s">
        <v>208</v>
      </c>
      <c r="F1444" s="11" t="s">
        <v>3532</v>
      </c>
      <c r="G1444" s="1" t="s">
        <v>5328</v>
      </c>
      <c r="H1444" s="1" t="s">
        <v>7</v>
      </c>
      <c r="I1444" s="1" t="s">
        <v>8</v>
      </c>
      <c r="J1444" s="2">
        <v>346530</v>
      </c>
      <c r="K1444" s="2">
        <v>10500</v>
      </c>
      <c r="L1444" s="2">
        <v>10500</v>
      </c>
      <c r="M1444" s="2">
        <v>76.396000000000001</v>
      </c>
      <c r="N1444" s="6">
        <f t="shared" si="22"/>
        <v>7.2758095238095238E-3</v>
      </c>
      <c r="O1444" s="2">
        <v>624000</v>
      </c>
      <c r="P1444" s="2">
        <v>567000</v>
      </c>
    </row>
    <row r="1445" spans="1:16" ht="30" x14ac:dyDescent="0.25">
      <c r="A1445" s="1" t="s">
        <v>4011</v>
      </c>
      <c r="B1445" s="1" t="s">
        <v>3965</v>
      </c>
      <c r="C1445" s="22" t="s">
        <v>3958</v>
      </c>
      <c r="D1445" s="13" t="s">
        <v>208</v>
      </c>
      <c r="E1445" s="13" t="s">
        <v>208</v>
      </c>
      <c r="F1445" s="11" t="s">
        <v>3533</v>
      </c>
      <c r="G1445" s="1" t="s">
        <v>3534</v>
      </c>
      <c r="H1445" s="1" t="s">
        <v>7</v>
      </c>
      <c r="I1445" s="1" t="s">
        <v>8</v>
      </c>
      <c r="J1445" s="2">
        <v>10</v>
      </c>
      <c r="K1445" s="2">
        <v>510</v>
      </c>
      <c r="L1445" s="2">
        <v>510</v>
      </c>
      <c r="M1445" s="2">
        <v>0</v>
      </c>
      <c r="N1445" s="6">
        <f t="shared" si="22"/>
        <v>0</v>
      </c>
      <c r="O1445" s="2">
        <v>160000</v>
      </c>
      <c r="P1445" s="2">
        <v>52000</v>
      </c>
    </row>
    <row r="1446" spans="1:16" ht="45" x14ac:dyDescent="0.25">
      <c r="A1446" s="1" t="s">
        <v>4011</v>
      </c>
      <c r="B1446" s="1" t="s">
        <v>3965</v>
      </c>
      <c r="C1446" s="22" t="s">
        <v>3958</v>
      </c>
      <c r="D1446" s="13" t="s">
        <v>208</v>
      </c>
      <c r="E1446" s="13" t="s">
        <v>208</v>
      </c>
      <c r="F1446" s="11" t="s">
        <v>3535</v>
      </c>
      <c r="G1446" s="1" t="s">
        <v>5329</v>
      </c>
      <c r="H1446" s="1" t="s">
        <v>7</v>
      </c>
      <c r="I1446" s="1" t="s">
        <v>8</v>
      </c>
      <c r="J1446" s="2">
        <v>212600</v>
      </c>
      <c r="K1446" s="2">
        <v>213110</v>
      </c>
      <c r="L1446" s="2">
        <v>213110</v>
      </c>
      <c r="M1446" s="2">
        <v>76.396000000000001</v>
      </c>
      <c r="N1446" s="6">
        <f t="shared" si="22"/>
        <v>3.5848153535732722E-4</v>
      </c>
      <c r="O1446" s="2">
        <v>532000</v>
      </c>
      <c r="P1446" s="2">
        <v>772000</v>
      </c>
    </row>
    <row r="1447" spans="1:16" x14ac:dyDescent="0.25">
      <c r="A1447" s="1" t="s">
        <v>4011</v>
      </c>
      <c r="B1447" s="1" t="s">
        <v>3965</v>
      </c>
      <c r="C1447" s="22" t="s">
        <v>3958</v>
      </c>
      <c r="D1447" s="13" t="s">
        <v>208</v>
      </c>
      <c r="E1447" s="13" t="s">
        <v>208</v>
      </c>
      <c r="F1447" s="11" t="s">
        <v>5526</v>
      </c>
      <c r="G1447" s="1" t="s">
        <v>5527</v>
      </c>
      <c r="H1447" s="1" t="s">
        <v>7</v>
      </c>
      <c r="I1447" s="1" t="s">
        <v>8</v>
      </c>
      <c r="J1447" s="2">
        <v>0</v>
      </c>
      <c r="K1447" s="2">
        <v>10530</v>
      </c>
      <c r="L1447" s="2">
        <v>10530</v>
      </c>
      <c r="M1447" s="2">
        <v>0</v>
      </c>
      <c r="N1447" s="6">
        <f t="shared" si="22"/>
        <v>0</v>
      </c>
      <c r="O1447" s="2">
        <v>600000</v>
      </c>
      <c r="P1447" s="2">
        <v>338000</v>
      </c>
    </row>
    <row r="1448" spans="1:16" ht="30" x14ac:dyDescent="0.25">
      <c r="A1448" s="1" t="s">
        <v>4011</v>
      </c>
      <c r="B1448" s="1" t="s">
        <v>3965</v>
      </c>
      <c r="C1448" s="22" t="s">
        <v>3958</v>
      </c>
      <c r="D1448" s="13" t="s">
        <v>208</v>
      </c>
      <c r="E1448" s="13" t="s">
        <v>208</v>
      </c>
      <c r="F1448" s="11" t="s">
        <v>5528</v>
      </c>
      <c r="G1448" s="1" t="s">
        <v>5529</v>
      </c>
      <c r="H1448" s="1" t="s">
        <v>7</v>
      </c>
      <c r="I1448" s="1" t="s">
        <v>8</v>
      </c>
      <c r="J1448" s="2">
        <v>0</v>
      </c>
      <c r="K1448" s="2">
        <v>209500</v>
      </c>
      <c r="L1448" s="2">
        <v>209500</v>
      </c>
      <c r="M1448" s="2">
        <v>76.396000000000001</v>
      </c>
      <c r="N1448" s="6">
        <f t="shared" si="22"/>
        <v>3.646587112171838E-4</v>
      </c>
      <c r="O1448" s="2">
        <v>578000</v>
      </c>
      <c r="P1448" s="2">
        <v>10000</v>
      </c>
    </row>
    <row r="1449" spans="1:16" ht="90" x14ac:dyDescent="0.25">
      <c r="A1449" s="1" t="s">
        <v>4011</v>
      </c>
      <c r="B1449" s="1" t="s">
        <v>3965</v>
      </c>
      <c r="C1449" s="22" t="s">
        <v>3957</v>
      </c>
      <c r="D1449" s="13" t="s">
        <v>119</v>
      </c>
      <c r="E1449" s="13" t="s">
        <v>2419</v>
      </c>
      <c r="F1449" s="11" t="s">
        <v>4333</v>
      </c>
      <c r="G1449" s="1" t="s">
        <v>4334</v>
      </c>
      <c r="H1449" s="1" t="s">
        <v>4335</v>
      </c>
      <c r="I1449" s="1" t="s">
        <v>4336</v>
      </c>
      <c r="J1449" s="2">
        <v>0</v>
      </c>
      <c r="K1449" s="2">
        <v>694000</v>
      </c>
      <c r="L1449" s="2">
        <v>694000</v>
      </c>
      <c r="M1449" s="2">
        <v>0</v>
      </c>
      <c r="N1449" s="6">
        <f t="shared" si="22"/>
        <v>0</v>
      </c>
      <c r="O1449" s="2">
        <v>3278000</v>
      </c>
      <c r="P1449" s="2">
        <v>802000</v>
      </c>
    </row>
    <row r="1450" spans="1:16" ht="165" x14ac:dyDescent="0.25">
      <c r="A1450" s="1" t="s">
        <v>4011</v>
      </c>
      <c r="B1450" s="1" t="s">
        <v>3965</v>
      </c>
      <c r="C1450" s="22" t="s">
        <v>3957</v>
      </c>
      <c r="D1450" s="13" t="s">
        <v>9</v>
      </c>
      <c r="E1450" s="13" t="s">
        <v>9</v>
      </c>
      <c r="F1450" s="11" t="s">
        <v>1131</v>
      </c>
      <c r="G1450" s="1" t="s">
        <v>1132</v>
      </c>
      <c r="H1450" s="1" t="s">
        <v>1133</v>
      </c>
      <c r="I1450" s="1" t="s">
        <v>1134</v>
      </c>
      <c r="J1450" s="2">
        <v>1900500</v>
      </c>
      <c r="K1450" s="2">
        <v>0</v>
      </c>
      <c r="L1450" s="2">
        <v>0</v>
      </c>
      <c r="M1450" s="2">
        <v>0</v>
      </c>
      <c r="N1450" s="6" t="str">
        <f t="shared" si="22"/>
        <v>-</v>
      </c>
      <c r="O1450" s="2">
        <v>0</v>
      </c>
      <c r="P1450" s="2">
        <v>0</v>
      </c>
    </row>
    <row r="1451" spans="1:16" ht="30" x14ac:dyDescent="0.25">
      <c r="A1451" s="1" t="s">
        <v>4011</v>
      </c>
      <c r="B1451" s="1" t="s">
        <v>3965</v>
      </c>
      <c r="C1451" s="22" t="s">
        <v>3957</v>
      </c>
      <c r="D1451" s="13" t="s">
        <v>137</v>
      </c>
      <c r="E1451" s="13" t="s">
        <v>137</v>
      </c>
      <c r="F1451" s="11" t="s">
        <v>757</v>
      </c>
      <c r="G1451" s="1" t="s">
        <v>5330</v>
      </c>
      <c r="H1451" s="1" t="s">
        <v>78</v>
      </c>
      <c r="I1451" s="1" t="s">
        <v>4840</v>
      </c>
      <c r="J1451" s="2">
        <v>53150</v>
      </c>
      <c r="K1451" s="2">
        <v>1004160</v>
      </c>
      <c r="L1451" s="2">
        <v>1004160</v>
      </c>
      <c r="M1451" s="2">
        <v>915518.70499999996</v>
      </c>
      <c r="N1451" s="6">
        <f t="shared" si="22"/>
        <v>0.9117259251513703</v>
      </c>
      <c r="O1451" s="2">
        <v>6699000</v>
      </c>
      <c r="P1451" s="2">
        <v>9293000</v>
      </c>
    </row>
    <row r="1452" spans="1:16" ht="30" x14ac:dyDescent="0.25">
      <c r="A1452" s="1" t="s">
        <v>4011</v>
      </c>
      <c r="B1452" s="1" t="s">
        <v>3965</v>
      </c>
      <c r="C1452" s="22" t="s">
        <v>3957</v>
      </c>
      <c r="D1452" s="13" t="s">
        <v>119</v>
      </c>
      <c r="E1452" s="13" t="s">
        <v>2408</v>
      </c>
      <c r="F1452" s="11" t="s">
        <v>4537</v>
      </c>
      <c r="G1452" s="1" t="s">
        <v>4538</v>
      </c>
      <c r="H1452" s="1" t="s">
        <v>5653</v>
      </c>
      <c r="I1452" s="1" t="s">
        <v>5654</v>
      </c>
      <c r="J1452" s="2">
        <v>0</v>
      </c>
      <c r="K1452" s="2">
        <v>272500</v>
      </c>
      <c r="L1452" s="2">
        <v>272500</v>
      </c>
      <c r="M1452" s="2">
        <v>232342.74600000001</v>
      </c>
      <c r="N1452" s="6">
        <f t="shared" si="22"/>
        <v>0.85263393027522938</v>
      </c>
      <c r="O1452" s="2">
        <v>0</v>
      </c>
      <c r="P1452" s="2">
        <v>0</v>
      </c>
    </row>
    <row r="1453" spans="1:16" ht="90" x14ac:dyDescent="0.25">
      <c r="A1453" s="1" t="s">
        <v>4011</v>
      </c>
      <c r="B1453" s="1" t="s">
        <v>3965</v>
      </c>
      <c r="C1453" s="22" t="s">
        <v>3957</v>
      </c>
      <c r="D1453" s="13" t="s">
        <v>119</v>
      </c>
      <c r="E1453" s="13" t="s">
        <v>2436</v>
      </c>
      <c r="F1453" s="11" t="s">
        <v>1135</v>
      </c>
      <c r="G1453" s="1" t="s">
        <v>1136</v>
      </c>
      <c r="H1453" s="1" t="s">
        <v>1137</v>
      </c>
      <c r="I1453" s="1" t="s">
        <v>1138</v>
      </c>
      <c r="J1453" s="2">
        <v>850400</v>
      </c>
      <c r="K1453" s="2">
        <v>450000</v>
      </c>
      <c r="L1453" s="2">
        <v>450000</v>
      </c>
      <c r="M1453" s="2">
        <v>0</v>
      </c>
      <c r="N1453" s="6">
        <f t="shared" si="22"/>
        <v>0</v>
      </c>
      <c r="O1453" s="2">
        <v>1000000</v>
      </c>
      <c r="P1453" s="2">
        <v>500000</v>
      </c>
    </row>
    <row r="1454" spans="1:16" ht="75" x14ac:dyDescent="0.25">
      <c r="A1454" s="1" t="s">
        <v>4011</v>
      </c>
      <c r="B1454" s="1" t="s">
        <v>3965</v>
      </c>
      <c r="C1454" s="22" t="s">
        <v>3957</v>
      </c>
      <c r="D1454" s="13" t="s">
        <v>119</v>
      </c>
      <c r="E1454" s="13" t="s">
        <v>2436</v>
      </c>
      <c r="F1454" s="11" t="s">
        <v>1139</v>
      </c>
      <c r="G1454" s="1" t="s">
        <v>1140</v>
      </c>
      <c r="H1454" s="1" t="s">
        <v>1141</v>
      </c>
      <c r="I1454" s="1" t="s">
        <v>1142</v>
      </c>
      <c r="J1454" s="2">
        <v>361776</v>
      </c>
      <c r="K1454" s="2">
        <v>731600</v>
      </c>
      <c r="L1454" s="2">
        <v>731600</v>
      </c>
      <c r="M1454" s="2">
        <v>393982.91800000001</v>
      </c>
      <c r="N1454" s="6">
        <f t="shared" si="22"/>
        <v>0.53852230453799887</v>
      </c>
      <c r="O1454" s="2">
        <v>396000</v>
      </c>
      <c r="P1454" s="2">
        <v>0</v>
      </c>
    </row>
    <row r="1455" spans="1:16" x14ac:dyDescent="0.25">
      <c r="A1455" s="1" t="s">
        <v>4011</v>
      </c>
      <c r="B1455" s="1" t="s">
        <v>3965</v>
      </c>
      <c r="C1455" s="22" t="s">
        <v>3957</v>
      </c>
      <c r="D1455" s="13" t="s">
        <v>119</v>
      </c>
      <c r="E1455" s="13" t="s">
        <v>2436</v>
      </c>
      <c r="F1455" s="11" t="s">
        <v>1143</v>
      </c>
      <c r="G1455" s="1" t="s">
        <v>1144</v>
      </c>
      <c r="H1455" s="1" t="s">
        <v>7</v>
      </c>
      <c r="I1455" s="1" t="s">
        <v>8</v>
      </c>
      <c r="J1455" s="2">
        <v>89018</v>
      </c>
      <c r="K1455" s="2">
        <v>0</v>
      </c>
      <c r="L1455" s="2">
        <v>0</v>
      </c>
      <c r="M1455" s="2">
        <v>0</v>
      </c>
      <c r="N1455" s="6" t="str">
        <f t="shared" si="22"/>
        <v>-</v>
      </c>
      <c r="O1455" s="2">
        <v>0</v>
      </c>
      <c r="P1455" s="2">
        <v>0</v>
      </c>
    </row>
    <row r="1456" spans="1:16" ht="30" x14ac:dyDescent="0.25">
      <c r="A1456" s="1" t="s">
        <v>4011</v>
      </c>
      <c r="B1456" s="1" t="s">
        <v>3965</v>
      </c>
      <c r="C1456" s="22" t="s">
        <v>3957</v>
      </c>
      <c r="D1456" s="13" t="s">
        <v>150</v>
      </c>
      <c r="E1456" s="13" t="s">
        <v>2418</v>
      </c>
      <c r="F1456" s="11" t="s">
        <v>2590</v>
      </c>
      <c r="G1456" s="1" t="s">
        <v>2591</v>
      </c>
      <c r="H1456" s="1" t="s">
        <v>7</v>
      </c>
      <c r="I1456" s="1" t="s">
        <v>8</v>
      </c>
      <c r="J1456" s="2">
        <v>818101</v>
      </c>
      <c r="K1456" s="2">
        <v>811500</v>
      </c>
      <c r="L1456" s="2">
        <v>811500</v>
      </c>
      <c r="M1456" s="2">
        <v>734367.44</v>
      </c>
      <c r="N1456" s="6">
        <f t="shared" si="22"/>
        <v>0.90495063462723346</v>
      </c>
      <c r="O1456" s="2">
        <v>0</v>
      </c>
      <c r="P1456" s="2">
        <v>0</v>
      </c>
    </row>
    <row r="1457" spans="1:16" ht="30" x14ac:dyDescent="0.25">
      <c r="A1457" s="1" t="s">
        <v>4011</v>
      </c>
      <c r="B1457" s="1" t="s">
        <v>3965</v>
      </c>
      <c r="C1457" s="22" t="s">
        <v>3957</v>
      </c>
      <c r="D1457" s="13" t="s">
        <v>150</v>
      </c>
      <c r="E1457" s="13" t="s">
        <v>2418</v>
      </c>
      <c r="F1457" s="11" t="s">
        <v>4612</v>
      </c>
      <c r="G1457" s="1" t="s">
        <v>4613</v>
      </c>
      <c r="H1457" s="1" t="s">
        <v>7</v>
      </c>
      <c r="I1457" s="1" t="s">
        <v>8</v>
      </c>
      <c r="J1457" s="2">
        <v>0</v>
      </c>
      <c r="K1457" s="2">
        <v>11000</v>
      </c>
      <c r="L1457" s="2">
        <v>11000</v>
      </c>
      <c r="M1457" s="2">
        <v>0</v>
      </c>
      <c r="N1457" s="6">
        <f t="shared" si="22"/>
        <v>0</v>
      </c>
      <c r="O1457" s="2">
        <v>0</v>
      </c>
      <c r="P1457" s="2">
        <v>0</v>
      </c>
    </row>
    <row r="1458" spans="1:16" ht="30" x14ac:dyDescent="0.25">
      <c r="A1458" s="1" t="s">
        <v>4011</v>
      </c>
      <c r="B1458" s="1" t="s">
        <v>3965</v>
      </c>
      <c r="C1458" s="22" t="s">
        <v>3957</v>
      </c>
      <c r="D1458" s="13" t="s">
        <v>150</v>
      </c>
      <c r="E1458" s="13" t="s">
        <v>2418</v>
      </c>
      <c r="F1458" s="11" t="s">
        <v>1145</v>
      </c>
      <c r="G1458" s="1" t="s">
        <v>1146</v>
      </c>
      <c r="H1458" s="1" t="s">
        <v>7</v>
      </c>
      <c r="I1458" s="1" t="s">
        <v>8</v>
      </c>
      <c r="J1458" s="2">
        <v>183261</v>
      </c>
      <c r="K1458" s="2">
        <v>290000</v>
      </c>
      <c r="L1458" s="2">
        <v>290000</v>
      </c>
      <c r="M1458" s="2">
        <v>258711.83</v>
      </c>
      <c r="N1458" s="6">
        <f t="shared" si="22"/>
        <v>0.89210975862068964</v>
      </c>
      <c r="O1458" s="2">
        <v>0</v>
      </c>
      <c r="P1458" s="2">
        <v>0</v>
      </c>
    </row>
    <row r="1459" spans="1:16" ht="30" x14ac:dyDescent="0.25">
      <c r="A1459" s="1" t="s">
        <v>4011</v>
      </c>
      <c r="B1459" s="1" t="s">
        <v>3965</v>
      </c>
      <c r="C1459" s="22" t="s">
        <v>3957</v>
      </c>
      <c r="D1459" s="13" t="s">
        <v>146</v>
      </c>
      <c r="E1459" s="13" t="s">
        <v>146</v>
      </c>
      <c r="F1459" s="11" t="s">
        <v>1603</v>
      </c>
      <c r="G1459" s="1" t="s">
        <v>1604</v>
      </c>
      <c r="H1459" s="1" t="s">
        <v>7</v>
      </c>
      <c r="I1459" s="1" t="s">
        <v>8</v>
      </c>
      <c r="J1459" s="2">
        <v>46772</v>
      </c>
      <c r="K1459" s="2">
        <v>41000</v>
      </c>
      <c r="L1459" s="2">
        <v>41000</v>
      </c>
      <c r="M1459" s="2">
        <v>36385.440000000002</v>
      </c>
      <c r="N1459" s="6">
        <f t="shared" si="22"/>
        <v>0.88744975609756105</v>
      </c>
      <c r="O1459" s="2">
        <v>0</v>
      </c>
      <c r="P1459" s="2">
        <v>0</v>
      </c>
    </row>
    <row r="1460" spans="1:16" ht="180" x14ac:dyDescent="0.25">
      <c r="A1460" s="1" t="s">
        <v>4011</v>
      </c>
      <c r="B1460" s="1" t="s">
        <v>3965</v>
      </c>
      <c r="C1460" s="22" t="s">
        <v>3957</v>
      </c>
      <c r="D1460" s="13" t="s">
        <v>150</v>
      </c>
      <c r="E1460" s="13" t="s">
        <v>2423</v>
      </c>
      <c r="F1460" s="11" t="s">
        <v>1147</v>
      </c>
      <c r="G1460" s="1" t="s">
        <v>5331</v>
      </c>
      <c r="H1460" s="1" t="s">
        <v>1148</v>
      </c>
      <c r="I1460" s="1" t="s">
        <v>1149</v>
      </c>
      <c r="J1460" s="2">
        <v>53150</v>
      </c>
      <c r="K1460" s="2">
        <v>53650</v>
      </c>
      <c r="L1460" s="2">
        <v>53650</v>
      </c>
      <c r="M1460" s="2">
        <v>0</v>
      </c>
      <c r="N1460" s="6">
        <f t="shared" si="22"/>
        <v>0</v>
      </c>
      <c r="O1460" s="2">
        <v>319000</v>
      </c>
      <c r="P1460" s="2">
        <v>360000</v>
      </c>
    </row>
    <row r="1461" spans="1:16" ht="30" x14ac:dyDescent="0.25">
      <c r="A1461" s="1" t="s">
        <v>4011</v>
      </c>
      <c r="B1461" s="1" t="s">
        <v>3965</v>
      </c>
      <c r="C1461" s="22" t="s">
        <v>3957</v>
      </c>
      <c r="D1461" s="13" t="s">
        <v>150</v>
      </c>
      <c r="E1461" s="13" t="s">
        <v>2418</v>
      </c>
      <c r="F1461" s="11" t="s">
        <v>2658</v>
      </c>
      <c r="G1461" s="1" t="s">
        <v>5332</v>
      </c>
      <c r="H1461" s="1" t="s">
        <v>7</v>
      </c>
      <c r="I1461" s="1" t="s">
        <v>8</v>
      </c>
      <c r="J1461" s="2">
        <v>785501</v>
      </c>
      <c r="K1461" s="2">
        <v>599000</v>
      </c>
      <c r="L1461" s="2">
        <v>599000</v>
      </c>
      <c r="M1461" s="2">
        <v>530923.68200000003</v>
      </c>
      <c r="N1461" s="6">
        <f t="shared" si="22"/>
        <v>0.88635005342237072</v>
      </c>
      <c r="O1461" s="2">
        <v>140000</v>
      </c>
      <c r="P1461" s="2">
        <v>0</v>
      </c>
    </row>
    <row r="1462" spans="1:16" ht="30" x14ac:dyDescent="0.25">
      <c r="A1462" s="1" t="s">
        <v>4011</v>
      </c>
      <c r="B1462" s="1" t="s">
        <v>3965</v>
      </c>
      <c r="C1462" s="22" t="s">
        <v>3957</v>
      </c>
      <c r="D1462" s="13" t="s">
        <v>150</v>
      </c>
      <c r="E1462" s="13" t="s">
        <v>2418</v>
      </c>
      <c r="F1462" s="11" t="s">
        <v>4614</v>
      </c>
      <c r="G1462" s="1" t="s">
        <v>4615</v>
      </c>
      <c r="H1462" s="1" t="s">
        <v>7</v>
      </c>
      <c r="I1462" s="1" t="s">
        <v>8</v>
      </c>
      <c r="J1462" s="2">
        <v>0</v>
      </c>
      <c r="K1462" s="2">
        <v>45000</v>
      </c>
      <c r="L1462" s="2">
        <v>45000</v>
      </c>
      <c r="M1462" s="2">
        <v>10427.214</v>
      </c>
      <c r="N1462" s="6">
        <f t="shared" si="22"/>
        <v>0.23171586666666666</v>
      </c>
      <c r="O1462" s="2">
        <v>0</v>
      </c>
      <c r="P1462" s="2">
        <v>0</v>
      </c>
    </row>
    <row r="1463" spans="1:16" ht="30" x14ac:dyDescent="0.25">
      <c r="A1463" s="1" t="s">
        <v>4011</v>
      </c>
      <c r="B1463" s="1" t="s">
        <v>3965</v>
      </c>
      <c r="C1463" s="22" t="s">
        <v>3957</v>
      </c>
      <c r="D1463" s="13" t="s">
        <v>150</v>
      </c>
      <c r="E1463" s="13" t="s">
        <v>2418</v>
      </c>
      <c r="F1463" s="11" t="s">
        <v>5530</v>
      </c>
      <c r="G1463" s="1" t="s">
        <v>5531</v>
      </c>
      <c r="H1463" s="1" t="s">
        <v>7</v>
      </c>
      <c r="I1463" s="1" t="s">
        <v>8</v>
      </c>
      <c r="J1463" s="2">
        <v>0</v>
      </c>
      <c r="K1463" s="2">
        <v>289000</v>
      </c>
      <c r="L1463" s="2">
        <v>289000</v>
      </c>
      <c r="M1463" s="2">
        <v>67614.184999999998</v>
      </c>
      <c r="N1463" s="6">
        <f t="shared" si="22"/>
        <v>0.23395911764705882</v>
      </c>
      <c r="O1463" s="2">
        <v>0</v>
      </c>
      <c r="P1463" s="2">
        <v>0</v>
      </c>
    </row>
    <row r="1464" spans="1:16" ht="30" x14ac:dyDescent="0.25">
      <c r="A1464" s="1" t="s">
        <v>4011</v>
      </c>
      <c r="B1464" s="1" t="s">
        <v>3965</v>
      </c>
      <c r="C1464" s="22" t="s">
        <v>3957</v>
      </c>
      <c r="D1464" s="13" t="s">
        <v>150</v>
      </c>
      <c r="E1464" s="13" t="s">
        <v>2418</v>
      </c>
      <c r="F1464" s="11" t="s">
        <v>2906</v>
      </c>
      <c r="G1464" s="1" t="s">
        <v>5885</v>
      </c>
      <c r="H1464" s="1" t="s">
        <v>7</v>
      </c>
      <c r="I1464" s="1" t="s">
        <v>8</v>
      </c>
      <c r="J1464" s="2">
        <v>1371270</v>
      </c>
      <c r="K1464" s="2">
        <v>0</v>
      </c>
      <c r="L1464" s="2">
        <v>0</v>
      </c>
      <c r="M1464" s="2">
        <v>0</v>
      </c>
      <c r="N1464" s="6" t="str">
        <f t="shared" si="22"/>
        <v>-</v>
      </c>
      <c r="O1464" s="2">
        <v>0</v>
      </c>
      <c r="P1464" s="2">
        <v>0</v>
      </c>
    </row>
    <row r="1465" spans="1:16" ht="30" x14ac:dyDescent="0.25">
      <c r="A1465" s="1" t="s">
        <v>4011</v>
      </c>
      <c r="B1465" s="1" t="s">
        <v>3965</v>
      </c>
      <c r="C1465" s="22" t="s">
        <v>3957</v>
      </c>
      <c r="D1465" s="13" t="s">
        <v>119</v>
      </c>
      <c r="E1465" s="13" t="s">
        <v>2408</v>
      </c>
      <c r="F1465" s="11" t="s">
        <v>1652</v>
      </c>
      <c r="G1465" s="1" t="s">
        <v>5333</v>
      </c>
      <c r="H1465" s="1" t="s">
        <v>7</v>
      </c>
      <c r="I1465" s="1" t="s">
        <v>8</v>
      </c>
      <c r="J1465" s="2">
        <v>1256957</v>
      </c>
      <c r="K1465" s="2">
        <v>1813000</v>
      </c>
      <c r="L1465" s="2">
        <v>1813000</v>
      </c>
      <c r="M1465" s="2">
        <v>1246149.834</v>
      </c>
      <c r="N1465" s="6">
        <f t="shared" si="22"/>
        <v>0.68734133149476007</v>
      </c>
      <c r="O1465" s="2">
        <v>0</v>
      </c>
      <c r="P1465" s="2">
        <v>0</v>
      </c>
    </row>
    <row r="1466" spans="1:16" ht="30" x14ac:dyDescent="0.25">
      <c r="A1466" s="1" t="s">
        <v>4011</v>
      </c>
      <c r="B1466" s="1" t="s">
        <v>3965</v>
      </c>
      <c r="C1466" s="22" t="s">
        <v>3957</v>
      </c>
      <c r="D1466" s="13" t="s">
        <v>119</v>
      </c>
      <c r="E1466" s="13" t="s">
        <v>2408</v>
      </c>
      <c r="F1466" s="11" t="s">
        <v>1653</v>
      </c>
      <c r="G1466" s="1" t="s">
        <v>5334</v>
      </c>
      <c r="H1466" s="1" t="s">
        <v>7</v>
      </c>
      <c r="I1466" s="1" t="s">
        <v>8</v>
      </c>
      <c r="J1466" s="2">
        <v>1451762</v>
      </c>
      <c r="K1466" s="2">
        <v>2153500</v>
      </c>
      <c r="L1466" s="2">
        <v>2153500</v>
      </c>
      <c r="M1466" s="2">
        <v>878090.70199999993</v>
      </c>
      <c r="N1466" s="6">
        <f t="shared" si="22"/>
        <v>0.40775050011609004</v>
      </c>
      <c r="O1466" s="2">
        <v>0</v>
      </c>
      <c r="P1466" s="2">
        <v>0</v>
      </c>
    </row>
    <row r="1467" spans="1:16" ht="30" x14ac:dyDescent="0.25">
      <c r="A1467" s="1" t="s">
        <v>4011</v>
      </c>
      <c r="B1467" s="1" t="s">
        <v>3965</v>
      </c>
      <c r="C1467" s="22" t="s">
        <v>3957</v>
      </c>
      <c r="D1467" s="13" t="s">
        <v>119</v>
      </c>
      <c r="E1467" s="13" t="s">
        <v>2408</v>
      </c>
      <c r="F1467" s="11" t="s">
        <v>1980</v>
      </c>
      <c r="G1467" s="1" t="s">
        <v>5886</v>
      </c>
      <c r="H1467" s="1" t="s">
        <v>7</v>
      </c>
      <c r="I1467" s="1" t="s">
        <v>8</v>
      </c>
      <c r="J1467" s="2">
        <v>841896</v>
      </c>
      <c r="K1467" s="2">
        <v>0</v>
      </c>
      <c r="L1467" s="2">
        <v>0</v>
      </c>
      <c r="M1467" s="2">
        <v>0</v>
      </c>
      <c r="N1467" s="6" t="str">
        <f t="shared" si="22"/>
        <v>-</v>
      </c>
      <c r="O1467" s="2">
        <v>0</v>
      </c>
      <c r="P1467" s="2">
        <v>0</v>
      </c>
    </row>
    <row r="1468" spans="1:16" x14ac:dyDescent="0.25">
      <c r="A1468" s="1" t="s">
        <v>4011</v>
      </c>
      <c r="B1468" s="1" t="s">
        <v>3965</v>
      </c>
      <c r="C1468" s="22" t="s">
        <v>3957</v>
      </c>
      <c r="D1468" s="13" t="s">
        <v>119</v>
      </c>
      <c r="E1468" s="13" t="s">
        <v>2406</v>
      </c>
      <c r="F1468" s="11" t="s">
        <v>3538</v>
      </c>
      <c r="G1468" s="1" t="s">
        <v>3539</v>
      </c>
      <c r="H1468" s="1" t="s">
        <v>7</v>
      </c>
      <c r="I1468" s="1" t="s">
        <v>8</v>
      </c>
      <c r="J1468" s="2">
        <v>531500</v>
      </c>
      <c r="K1468" s="2">
        <v>0</v>
      </c>
      <c r="L1468" s="2">
        <v>0</v>
      </c>
      <c r="M1468" s="2">
        <v>0</v>
      </c>
      <c r="N1468" s="6" t="str">
        <f t="shared" si="22"/>
        <v>-</v>
      </c>
      <c r="O1468" s="2">
        <v>0</v>
      </c>
      <c r="P1468" s="2">
        <v>0</v>
      </c>
    </row>
    <row r="1469" spans="1:16" ht="30" x14ac:dyDescent="0.25">
      <c r="A1469" s="1" t="s">
        <v>4011</v>
      </c>
      <c r="B1469" s="1" t="s">
        <v>3965</v>
      </c>
      <c r="C1469" s="22" t="s">
        <v>3957</v>
      </c>
      <c r="D1469" s="13" t="s">
        <v>119</v>
      </c>
      <c r="E1469" s="13" t="s">
        <v>2436</v>
      </c>
      <c r="F1469" s="11" t="s">
        <v>3536</v>
      </c>
      <c r="G1469" s="1" t="s">
        <v>3537</v>
      </c>
      <c r="H1469" s="1" t="s">
        <v>7</v>
      </c>
      <c r="I1469" s="1" t="s">
        <v>8</v>
      </c>
      <c r="J1469" s="2">
        <v>76536</v>
      </c>
      <c r="K1469" s="2">
        <v>0</v>
      </c>
      <c r="L1469" s="2">
        <v>0</v>
      </c>
      <c r="M1469" s="2">
        <v>0</v>
      </c>
      <c r="N1469" s="6" t="str">
        <f t="shared" si="22"/>
        <v>-</v>
      </c>
      <c r="O1469" s="2">
        <v>0</v>
      </c>
      <c r="P1469" s="2">
        <v>0</v>
      </c>
    </row>
    <row r="1470" spans="1:16" ht="30" x14ac:dyDescent="0.25">
      <c r="A1470" s="1" t="s">
        <v>4011</v>
      </c>
      <c r="B1470" s="1" t="s">
        <v>3965</v>
      </c>
      <c r="C1470" s="22" t="s">
        <v>3957</v>
      </c>
      <c r="D1470" s="13" t="s">
        <v>119</v>
      </c>
      <c r="E1470" s="13" t="s">
        <v>2406</v>
      </c>
      <c r="F1470" s="11" t="s">
        <v>3540</v>
      </c>
      <c r="G1470" s="1" t="s">
        <v>3541</v>
      </c>
      <c r="H1470" s="1" t="s">
        <v>7</v>
      </c>
      <c r="I1470" s="1" t="s">
        <v>8</v>
      </c>
      <c r="J1470" s="2">
        <v>2126000</v>
      </c>
      <c r="K1470" s="2">
        <v>0</v>
      </c>
      <c r="L1470" s="2">
        <v>0</v>
      </c>
      <c r="M1470" s="2">
        <v>0</v>
      </c>
      <c r="N1470" s="6" t="str">
        <f t="shared" si="22"/>
        <v>-</v>
      </c>
      <c r="O1470" s="2">
        <v>0</v>
      </c>
      <c r="P1470" s="2">
        <v>0</v>
      </c>
    </row>
    <row r="1471" spans="1:16" ht="45" x14ac:dyDescent="0.25">
      <c r="A1471" s="1" t="s">
        <v>4337</v>
      </c>
      <c r="B1471" s="1" t="s">
        <v>41</v>
      </c>
      <c r="C1471" s="22" t="s">
        <v>3958</v>
      </c>
      <c r="D1471" s="13" t="s">
        <v>246</v>
      </c>
      <c r="E1471" s="13" t="s">
        <v>246</v>
      </c>
      <c r="F1471" s="11" t="s">
        <v>1981</v>
      </c>
      <c r="G1471" s="1" t="s">
        <v>1982</v>
      </c>
      <c r="H1471" s="1" t="s">
        <v>43</v>
      </c>
      <c r="I1471" s="1" t="s">
        <v>43</v>
      </c>
      <c r="J1471" s="2">
        <v>114591</v>
      </c>
      <c r="K1471" s="2">
        <v>0</v>
      </c>
      <c r="L1471" s="2">
        <v>0</v>
      </c>
      <c r="M1471" s="2">
        <v>0</v>
      </c>
      <c r="N1471" s="6" t="str">
        <f t="shared" si="22"/>
        <v>-</v>
      </c>
      <c r="O1471" s="2">
        <v>0</v>
      </c>
      <c r="P1471" s="2">
        <v>0</v>
      </c>
    </row>
    <row r="1472" spans="1:16" ht="45" x14ac:dyDescent="0.25">
      <c r="A1472" s="1" t="s">
        <v>4337</v>
      </c>
      <c r="B1472" s="1" t="s">
        <v>41</v>
      </c>
      <c r="C1472" s="22" t="s">
        <v>3958</v>
      </c>
      <c r="D1472" s="13" t="s">
        <v>246</v>
      </c>
      <c r="E1472" s="13" t="s">
        <v>5015</v>
      </c>
      <c r="F1472" s="11" t="s">
        <v>5016</v>
      </c>
      <c r="G1472" s="1" t="s">
        <v>5335</v>
      </c>
      <c r="H1472" s="1" t="s">
        <v>43</v>
      </c>
      <c r="I1472" s="1" t="s">
        <v>43</v>
      </c>
      <c r="J1472" s="2">
        <v>0</v>
      </c>
      <c r="K1472" s="2">
        <v>41850</v>
      </c>
      <c r="L1472" s="2">
        <v>41850</v>
      </c>
      <c r="M1472" s="2">
        <v>0</v>
      </c>
      <c r="N1472" s="6">
        <f t="shared" si="22"/>
        <v>0</v>
      </c>
      <c r="O1472" s="2">
        <v>308150</v>
      </c>
      <c r="P1472" s="2">
        <v>0</v>
      </c>
    </row>
    <row r="1473" spans="1:16" ht="30" x14ac:dyDescent="0.25">
      <c r="A1473" s="1" t="s">
        <v>4337</v>
      </c>
      <c r="B1473" s="1" t="s">
        <v>41</v>
      </c>
      <c r="C1473" s="22" t="s">
        <v>3957</v>
      </c>
      <c r="D1473" s="13" t="s">
        <v>248</v>
      </c>
      <c r="E1473" s="13" t="s">
        <v>248</v>
      </c>
      <c r="F1473" s="11" t="s">
        <v>1150</v>
      </c>
      <c r="G1473" s="1" t="s">
        <v>1983</v>
      </c>
      <c r="H1473" s="1" t="s">
        <v>43</v>
      </c>
      <c r="I1473" s="1" t="s">
        <v>43</v>
      </c>
      <c r="J1473" s="2">
        <v>82446</v>
      </c>
      <c r="K1473" s="2">
        <v>42580</v>
      </c>
      <c r="L1473" s="2">
        <v>42580</v>
      </c>
      <c r="M1473" s="2">
        <v>0</v>
      </c>
      <c r="N1473" s="6">
        <f t="shared" si="22"/>
        <v>0</v>
      </c>
      <c r="O1473" s="2">
        <v>34980</v>
      </c>
      <c r="P1473" s="2">
        <v>0</v>
      </c>
    </row>
    <row r="1474" spans="1:16" ht="30" x14ac:dyDescent="0.25">
      <c r="A1474" s="1" t="s">
        <v>4337</v>
      </c>
      <c r="B1474" s="1" t="s">
        <v>41</v>
      </c>
      <c r="C1474" s="22" t="s">
        <v>3957</v>
      </c>
      <c r="D1474" s="13" t="s">
        <v>247</v>
      </c>
      <c r="E1474" s="13" t="s">
        <v>247</v>
      </c>
      <c r="F1474" s="11" t="s">
        <v>1151</v>
      </c>
      <c r="G1474" s="1" t="s">
        <v>1152</v>
      </c>
      <c r="H1474" s="1" t="s">
        <v>43</v>
      </c>
      <c r="I1474" s="1" t="s">
        <v>43</v>
      </c>
      <c r="J1474" s="2">
        <v>8089</v>
      </c>
      <c r="K1474" s="2">
        <v>10</v>
      </c>
      <c r="L1474" s="2">
        <v>10</v>
      </c>
      <c r="M1474" s="2">
        <v>0</v>
      </c>
      <c r="N1474" s="6">
        <f t="shared" si="22"/>
        <v>0</v>
      </c>
      <c r="O1474" s="2">
        <v>7600</v>
      </c>
      <c r="P1474" s="2">
        <v>0</v>
      </c>
    </row>
    <row r="1475" spans="1:16" ht="45" x14ac:dyDescent="0.25">
      <c r="A1475" s="1" t="s">
        <v>4337</v>
      </c>
      <c r="B1475" s="1" t="s">
        <v>41</v>
      </c>
      <c r="C1475" s="22" t="s">
        <v>3957</v>
      </c>
      <c r="D1475" s="13" t="s">
        <v>246</v>
      </c>
      <c r="E1475" s="13" t="s">
        <v>246</v>
      </c>
      <c r="F1475" s="11" t="s">
        <v>3546</v>
      </c>
      <c r="G1475" s="1" t="s">
        <v>3547</v>
      </c>
      <c r="H1475" s="1" t="s">
        <v>43</v>
      </c>
      <c r="I1475" s="1" t="s">
        <v>43</v>
      </c>
      <c r="J1475" s="2">
        <v>159450</v>
      </c>
      <c r="K1475" s="2">
        <v>0</v>
      </c>
      <c r="L1475" s="2">
        <v>0</v>
      </c>
      <c r="M1475" s="2">
        <v>0</v>
      </c>
      <c r="N1475" s="6" t="str">
        <f t="shared" si="22"/>
        <v>-</v>
      </c>
      <c r="O1475" s="2">
        <v>0</v>
      </c>
      <c r="P1475" s="2">
        <v>0</v>
      </c>
    </row>
    <row r="1476" spans="1:16" ht="45" x14ac:dyDescent="0.25">
      <c r="A1476" s="1" t="s">
        <v>4337</v>
      </c>
      <c r="B1476" s="1" t="s">
        <v>41</v>
      </c>
      <c r="C1476" s="22" t="s">
        <v>3957</v>
      </c>
      <c r="D1476" s="13" t="s">
        <v>246</v>
      </c>
      <c r="E1476" s="13" t="s">
        <v>246</v>
      </c>
      <c r="F1476" s="11" t="s">
        <v>2283</v>
      </c>
      <c r="G1476" s="1" t="s">
        <v>3548</v>
      </c>
      <c r="H1476" s="1" t="s">
        <v>43</v>
      </c>
      <c r="I1476" s="1" t="s">
        <v>43</v>
      </c>
      <c r="J1476" s="2">
        <v>6696890</v>
      </c>
      <c r="K1476" s="2">
        <v>6109958</v>
      </c>
      <c r="L1476" s="2">
        <v>6109958</v>
      </c>
      <c r="M1476" s="2">
        <v>2944197.1949999998</v>
      </c>
      <c r="N1476" s="6">
        <f t="shared" si="22"/>
        <v>0.48186864705125632</v>
      </c>
      <c r="O1476" s="2">
        <v>5612007</v>
      </c>
      <c r="P1476" s="2">
        <v>0</v>
      </c>
    </row>
    <row r="1477" spans="1:16" ht="45" x14ac:dyDescent="0.25">
      <c r="A1477" s="1" t="s">
        <v>4337</v>
      </c>
      <c r="B1477" s="1" t="s">
        <v>41</v>
      </c>
      <c r="C1477" s="22" t="s">
        <v>3957</v>
      </c>
      <c r="D1477" s="13" t="s">
        <v>246</v>
      </c>
      <c r="E1477" s="13" t="s">
        <v>246</v>
      </c>
      <c r="F1477" s="11" t="s">
        <v>1984</v>
      </c>
      <c r="G1477" s="1" t="s">
        <v>5336</v>
      </c>
      <c r="H1477" s="1" t="s">
        <v>43</v>
      </c>
      <c r="I1477" s="1" t="s">
        <v>43</v>
      </c>
      <c r="J1477" s="2">
        <v>398609</v>
      </c>
      <c r="K1477" s="2">
        <v>174157</v>
      </c>
      <c r="L1477" s="2">
        <v>174157</v>
      </c>
      <c r="M1477" s="2">
        <v>179173.014</v>
      </c>
      <c r="N1477" s="6">
        <f t="shared" ref="N1477:N1540" si="23">IF(K1477=0,"-",M1477/K1477)</f>
        <v>1.02880167894486</v>
      </c>
      <c r="O1477" s="2">
        <v>276807</v>
      </c>
      <c r="P1477" s="2">
        <v>0</v>
      </c>
    </row>
    <row r="1478" spans="1:16" ht="30" x14ac:dyDescent="0.25">
      <c r="A1478" s="1" t="s">
        <v>4337</v>
      </c>
      <c r="B1478" s="1" t="s">
        <v>41</v>
      </c>
      <c r="C1478" s="22" t="s">
        <v>3957</v>
      </c>
      <c r="D1478" s="13" t="s">
        <v>248</v>
      </c>
      <c r="E1478" s="13" t="s">
        <v>2438</v>
      </c>
      <c r="F1478" s="11" t="s">
        <v>1985</v>
      </c>
      <c r="G1478" s="1" t="s">
        <v>1986</v>
      </c>
      <c r="H1478" s="1" t="s">
        <v>43</v>
      </c>
      <c r="I1478" s="1" t="s">
        <v>45</v>
      </c>
      <c r="J1478" s="2">
        <v>127560</v>
      </c>
      <c r="K1478" s="2">
        <v>0</v>
      </c>
      <c r="L1478" s="2">
        <v>0</v>
      </c>
      <c r="M1478" s="2">
        <v>0</v>
      </c>
      <c r="N1478" s="6" t="str">
        <f t="shared" si="23"/>
        <v>-</v>
      </c>
      <c r="O1478" s="2">
        <v>0</v>
      </c>
      <c r="P1478" s="2">
        <v>0</v>
      </c>
    </row>
    <row r="1479" spans="1:16" ht="30" x14ac:dyDescent="0.25">
      <c r="A1479" s="1" t="s">
        <v>4337</v>
      </c>
      <c r="B1479" s="1" t="s">
        <v>41</v>
      </c>
      <c r="C1479" s="22" t="s">
        <v>3957</v>
      </c>
      <c r="D1479" s="13" t="s">
        <v>247</v>
      </c>
      <c r="E1479" s="13" t="s">
        <v>247</v>
      </c>
      <c r="F1479" s="11" t="s">
        <v>4616</v>
      </c>
      <c r="G1479" s="1" t="s">
        <v>4617</v>
      </c>
      <c r="H1479" s="1" t="s">
        <v>43</v>
      </c>
      <c r="I1479" s="1" t="s">
        <v>43</v>
      </c>
      <c r="J1479" s="2">
        <v>0</v>
      </c>
      <c r="K1479" s="2">
        <v>14855</v>
      </c>
      <c r="L1479" s="2">
        <v>14855</v>
      </c>
      <c r="M1479" s="2">
        <v>14854.74</v>
      </c>
      <c r="N1479" s="6">
        <f t="shared" si="23"/>
        <v>0.99998249747559742</v>
      </c>
      <c r="O1479" s="2">
        <v>0</v>
      </c>
      <c r="P1479" s="2">
        <v>0</v>
      </c>
    </row>
    <row r="1480" spans="1:16" ht="30" x14ac:dyDescent="0.25">
      <c r="A1480" s="1" t="s">
        <v>4337</v>
      </c>
      <c r="B1480" s="1" t="s">
        <v>41</v>
      </c>
      <c r="C1480" s="22" t="s">
        <v>3957</v>
      </c>
      <c r="D1480" s="13" t="s">
        <v>247</v>
      </c>
      <c r="E1480" s="13" t="s">
        <v>247</v>
      </c>
      <c r="F1480" s="11" t="s">
        <v>4618</v>
      </c>
      <c r="G1480" s="1" t="s">
        <v>4619</v>
      </c>
      <c r="H1480" s="1" t="s">
        <v>43</v>
      </c>
      <c r="I1480" s="1" t="s">
        <v>43</v>
      </c>
      <c r="J1480" s="2">
        <v>0</v>
      </c>
      <c r="K1480" s="2">
        <v>12196</v>
      </c>
      <c r="L1480" s="2">
        <v>12196</v>
      </c>
      <c r="M1480" s="2">
        <v>12195.287</v>
      </c>
      <c r="N1480" s="6">
        <f t="shared" si="23"/>
        <v>0.99994153820924891</v>
      </c>
      <c r="O1480" s="2">
        <v>0</v>
      </c>
      <c r="P1480" s="2">
        <v>0</v>
      </c>
    </row>
    <row r="1481" spans="1:16" ht="45" x14ac:dyDescent="0.25">
      <c r="A1481" s="1" t="s">
        <v>4337</v>
      </c>
      <c r="B1481" s="1" t="s">
        <v>41</v>
      </c>
      <c r="C1481" s="22" t="s">
        <v>3957</v>
      </c>
      <c r="D1481" s="13" t="s">
        <v>246</v>
      </c>
      <c r="E1481" s="13" t="s">
        <v>246</v>
      </c>
      <c r="F1481" s="11" t="s">
        <v>3549</v>
      </c>
      <c r="G1481" s="1" t="s">
        <v>3550</v>
      </c>
      <c r="H1481" s="1" t="s">
        <v>43</v>
      </c>
      <c r="I1481" s="1" t="s">
        <v>43</v>
      </c>
      <c r="J1481" s="2">
        <v>53150</v>
      </c>
      <c r="K1481" s="2">
        <v>0</v>
      </c>
      <c r="L1481" s="2">
        <v>0</v>
      </c>
      <c r="M1481" s="2">
        <v>0</v>
      </c>
      <c r="N1481" s="6" t="str">
        <f t="shared" si="23"/>
        <v>-</v>
      </c>
      <c r="O1481" s="2">
        <v>0</v>
      </c>
      <c r="P1481" s="2">
        <v>0</v>
      </c>
    </row>
    <row r="1482" spans="1:16" ht="45" x14ac:dyDescent="0.25">
      <c r="A1482" s="1" t="s">
        <v>4337</v>
      </c>
      <c r="B1482" s="1" t="s">
        <v>41</v>
      </c>
      <c r="C1482" s="22" t="s">
        <v>3957</v>
      </c>
      <c r="D1482" s="13" t="s">
        <v>246</v>
      </c>
      <c r="E1482" s="13" t="s">
        <v>246</v>
      </c>
      <c r="F1482" s="11" t="s">
        <v>3551</v>
      </c>
      <c r="G1482" s="1" t="s">
        <v>3552</v>
      </c>
      <c r="H1482" s="1" t="s">
        <v>43</v>
      </c>
      <c r="I1482" s="1" t="s">
        <v>43</v>
      </c>
      <c r="J1482" s="2">
        <v>53150</v>
      </c>
      <c r="K1482" s="2">
        <v>0</v>
      </c>
      <c r="L1482" s="2">
        <v>0</v>
      </c>
      <c r="M1482" s="2">
        <v>0</v>
      </c>
      <c r="N1482" s="6" t="str">
        <f t="shared" si="23"/>
        <v>-</v>
      </c>
      <c r="O1482" s="2">
        <v>0</v>
      </c>
      <c r="P1482" s="2">
        <v>0</v>
      </c>
    </row>
    <row r="1483" spans="1:16" ht="30" x14ac:dyDescent="0.25">
      <c r="A1483" s="1" t="s">
        <v>4337</v>
      </c>
      <c r="B1483" s="1" t="s">
        <v>41</v>
      </c>
      <c r="C1483" s="22" t="s">
        <v>3957</v>
      </c>
      <c r="D1483" s="13" t="s">
        <v>247</v>
      </c>
      <c r="E1483" s="13" t="s">
        <v>2840</v>
      </c>
      <c r="F1483" s="11" t="s">
        <v>3544</v>
      </c>
      <c r="G1483" s="1" t="s">
        <v>3545</v>
      </c>
      <c r="H1483" s="1" t="s">
        <v>43</v>
      </c>
      <c r="I1483" s="1" t="s">
        <v>43</v>
      </c>
      <c r="J1483" s="2">
        <v>651741</v>
      </c>
      <c r="K1483" s="2">
        <v>0</v>
      </c>
      <c r="L1483" s="2">
        <v>0</v>
      </c>
      <c r="M1483" s="2">
        <v>0</v>
      </c>
      <c r="N1483" s="6" t="str">
        <f t="shared" si="23"/>
        <v>-</v>
      </c>
      <c r="O1483" s="2">
        <v>0</v>
      </c>
      <c r="P1483" s="2">
        <v>0</v>
      </c>
    </row>
    <row r="1484" spans="1:16" ht="30" x14ac:dyDescent="0.25">
      <c r="A1484" s="1" t="s">
        <v>4337</v>
      </c>
      <c r="B1484" s="1" t="s">
        <v>41</v>
      </c>
      <c r="C1484" s="22" t="s">
        <v>3957</v>
      </c>
      <c r="D1484" s="13" t="s">
        <v>247</v>
      </c>
      <c r="E1484" s="13" t="s">
        <v>2840</v>
      </c>
      <c r="F1484" s="11" t="s">
        <v>2841</v>
      </c>
      <c r="G1484" s="1" t="s">
        <v>5337</v>
      </c>
      <c r="H1484" s="1" t="s">
        <v>43</v>
      </c>
      <c r="I1484" s="1" t="s">
        <v>43</v>
      </c>
      <c r="J1484" s="2">
        <v>521353</v>
      </c>
      <c r="K1484" s="2">
        <v>521512</v>
      </c>
      <c r="L1484" s="2">
        <v>521512</v>
      </c>
      <c r="M1484" s="2">
        <v>502306.61300000001</v>
      </c>
      <c r="N1484" s="6">
        <f t="shared" si="23"/>
        <v>0.96317364317599596</v>
      </c>
      <c r="O1484" s="2">
        <v>0</v>
      </c>
      <c r="P1484" s="2">
        <v>0</v>
      </c>
    </row>
    <row r="1485" spans="1:16" ht="45" x14ac:dyDescent="0.25">
      <c r="A1485" s="1" t="s">
        <v>4337</v>
      </c>
      <c r="B1485" s="1" t="s">
        <v>41</v>
      </c>
      <c r="C1485" s="22" t="s">
        <v>3957</v>
      </c>
      <c r="D1485" s="13" t="s">
        <v>246</v>
      </c>
      <c r="E1485" s="13" t="s">
        <v>246</v>
      </c>
      <c r="F1485" s="11" t="s">
        <v>4620</v>
      </c>
      <c r="G1485" s="1" t="s">
        <v>5887</v>
      </c>
      <c r="H1485" s="1" t="s">
        <v>43</v>
      </c>
      <c r="I1485" s="1" t="s">
        <v>43</v>
      </c>
      <c r="J1485" s="2">
        <v>0</v>
      </c>
      <c r="K1485" s="2">
        <v>64303</v>
      </c>
      <c r="L1485" s="2">
        <v>64303</v>
      </c>
      <c r="M1485" s="2">
        <v>81.17</v>
      </c>
      <c r="N1485" s="6">
        <f t="shared" si="23"/>
        <v>1.2623050246489277E-3</v>
      </c>
      <c r="O1485" s="2">
        <v>400000</v>
      </c>
      <c r="P1485" s="2">
        <v>0</v>
      </c>
    </row>
    <row r="1486" spans="1:16" ht="30" x14ac:dyDescent="0.25">
      <c r="A1486" s="1" t="s">
        <v>4337</v>
      </c>
      <c r="B1486" s="1" t="s">
        <v>41</v>
      </c>
      <c r="C1486" s="22" t="s">
        <v>3957</v>
      </c>
      <c r="D1486" s="13" t="s">
        <v>247</v>
      </c>
      <c r="E1486" s="13" t="s">
        <v>247</v>
      </c>
      <c r="F1486" s="11" t="s">
        <v>4621</v>
      </c>
      <c r="G1486" s="1" t="s">
        <v>4622</v>
      </c>
      <c r="H1486" s="1" t="s">
        <v>43</v>
      </c>
      <c r="I1486" s="1" t="s">
        <v>45</v>
      </c>
      <c r="J1486" s="2">
        <v>0</v>
      </c>
      <c r="K1486" s="2">
        <v>90081</v>
      </c>
      <c r="L1486" s="2">
        <v>90081</v>
      </c>
      <c r="M1486" s="2">
        <v>89074.872000000003</v>
      </c>
      <c r="N1486" s="6">
        <f t="shared" si="23"/>
        <v>0.98883085223299039</v>
      </c>
      <c r="O1486" s="2">
        <v>0</v>
      </c>
      <c r="P1486" s="2">
        <v>0</v>
      </c>
    </row>
    <row r="1487" spans="1:16" ht="30" x14ac:dyDescent="0.25">
      <c r="A1487" s="1" t="s">
        <v>4337</v>
      </c>
      <c r="B1487" s="1" t="s">
        <v>41</v>
      </c>
      <c r="C1487" s="22" t="s">
        <v>3957</v>
      </c>
      <c r="D1487" s="13" t="s">
        <v>247</v>
      </c>
      <c r="E1487" s="13" t="s">
        <v>247</v>
      </c>
      <c r="F1487" s="11" t="s">
        <v>3542</v>
      </c>
      <c r="G1487" s="1" t="s">
        <v>3543</v>
      </c>
      <c r="H1487" s="1" t="s">
        <v>43</v>
      </c>
      <c r="I1487" s="1" t="s">
        <v>43</v>
      </c>
      <c r="J1487" s="2">
        <v>479097</v>
      </c>
      <c r="K1487" s="2">
        <v>0</v>
      </c>
      <c r="L1487" s="2">
        <v>0</v>
      </c>
      <c r="M1487" s="2">
        <v>0</v>
      </c>
      <c r="N1487" s="6" t="str">
        <f t="shared" si="23"/>
        <v>-</v>
      </c>
      <c r="O1487" s="2">
        <v>0</v>
      </c>
      <c r="P1487" s="2">
        <v>0</v>
      </c>
    </row>
    <row r="1488" spans="1:16" ht="30" x14ac:dyDescent="0.25">
      <c r="A1488" s="1" t="s">
        <v>4337</v>
      </c>
      <c r="B1488" s="1" t="s">
        <v>41</v>
      </c>
      <c r="C1488" s="22" t="s">
        <v>3957</v>
      </c>
      <c r="D1488" s="13" t="s">
        <v>247</v>
      </c>
      <c r="E1488" s="13" t="s">
        <v>247</v>
      </c>
      <c r="F1488" s="11" t="s">
        <v>5655</v>
      </c>
      <c r="G1488" s="1" t="s">
        <v>5656</v>
      </c>
      <c r="H1488" s="1" t="s">
        <v>43</v>
      </c>
      <c r="I1488" s="1" t="s">
        <v>43</v>
      </c>
      <c r="J1488" s="2">
        <v>0</v>
      </c>
      <c r="K1488" s="2">
        <v>199918</v>
      </c>
      <c r="L1488" s="2">
        <v>199918</v>
      </c>
      <c r="M1488" s="2">
        <v>0</v>
      </c>
      <c r="N1488" s="6">
        <f t="shared" si="23"/>
        <v>0</v>
      </c>
      <c r="O1488" s="2">
        <v>388074</v>
      </c>
      <c r="P1488" s="2">
        <v>0</v>
      </c>
    </row>
    <row r="1489" spans="1:16" ht="45" x14ac:dyDescent="0.25">
      <c r="A1489" s="1" t="s">
        <v>4337</v>
      </c>
      <c r="B1489" s="1" t="s">
        <v>12</v>
      </c>
      <c r="C1489" s="22" t="s">
        <v>3958</v>
      </c>
      <c r="D1489" s="13" t="s">
        <v>246</v>
      </c>
      <c r="E1489" s="13" t="s">
        <v>246</v>
      </c>
      <c r="F1489" s="11" t="s">
        <v>2592</v>
      </c>
      <c r="G1489" s="1" t="s">
        <v>3553</v>
      </c>
      <c r="H1489" s="1" t="s">
        <v>14</v>
      </c>
      <c r="I1489" s="1" t="s">
        <v>14</v>
      </c>
      <c r="J1489" s="2">
        <v>152680</v>
      </c>
      <c r="K1489" s="2">
        <v>157995</v>
      </c>
      <c r="L1489" s="2">
        <v>157995</v>
      </c>
      <c r="M1489" s="2">
        <v>123613.14200000001</v>
      </c>
      <c r="N1489" s="6">
        <f t="shared" si="23"/>
        <v>0.78238641729168645</v>
      </c>
      <c r="O1489" s="2">
        <v>0</v>
      </c>
      <c r="P1489" s="2">
        <v>0</v>
      </c>
    </row>
    <row r="1490" spans="1:16" ht="30" x14ac:dyDescent="0.25">
      <c r="A1490" s="1" t="s">
        <v>4337</v>
      </c>
      <c r="B1490" s="1" t="s">
        <v>12</v>
      </c>
      <c r="C1490" s="22" t="s">
        <v>3957</v>
      </c>
      <c r="D1490" s="13" t="s">
        <v>248</v>
      </c>
      <c r="E1490" s="13" t="s">
        <v>248</v>
      </c>
      <c r="F1490" s="11" t="s">
        <v>3561</v>
      </c>
      <c r="G1490" s="1" t="s">
        <v>3562</v>
      </c>
      <c r="H1490" s="1" t="s">
        <v>14</v>
      </c>
      <c r="I1490" s="1" t="s">
        <v>14</v>
      </c>
      <c r="J1490" s="2">
        <v>556746</v>
      </c>
      <c r="K1490" s="2">
        <v>0</v>
      </c>
      <c r="L1490" s="2">
        <v>0</v>
      </c>
      <c r="M1490" s="2">
        <v>0</v>
      </c>
      <c r="N1490" s="6" t="str">
        <f t="shared" si="23"/>
        <v>-</v>
      </c>
      <c r="O1490" s="2">
        <v>0</v>
      </c>
      <c r="P1490" s="2">
        <v>0</v>
      </c>
    </row>
    <row r="1491" spans="1:16" ht="45" x14ac:dyDescent="0.25">
      <c r="A1491" s="1" t="s">
        <v>4337</v>
      </c>
      <c r="B1491" s="1" t="s">
        <v>12</v>
      </c>
      <c r="C1491" s="22" t="s">
        <v>3957</v>
      </c>
      <c r="D1491" s="13" t="s">
        <v>246</v>
      </c>
      <c r="E1491" s="13" t="s">
        <v>246</v>
      </c>
      <c r="F1491" s="11" t="s">
        <v>3556</v>
      </c>
      <c r="G1491" s="1" t="s">
        <v>3557</v>
      </c>
      <c r="H1491" s="1" t="s">
        <v>14</v>
      </c>
      <c r="I1491" s="1" t="s">
        <v>14</v>
      </c>
      <c r="J1491" s="2">
        <v>28316</v>
      </c>
      <c r="K1491" s="2">
        <v>47199</v>
      </c>
      <c r="L1491" s="2">
        <v>47199</v>
      </c>
      <c r="M1491" s="2">
        <v>0</v>
      </c>
      <c r="N1491" s="6">
        <f t="shared" si="23"/>
        <v>0</v>
      </c>
      <c r="O1491" s="2">
        <v>96316</v>
      </c>
      <c r="P1491" s="2">
        <v>0</v>
      </c>
    </row>
    <row r="1492" spans="1:16" ht="30" x14ac:dyDescent="0.25">
      <c r="A1492" s="1" t="s">
        <v>4337</v>
      </c>
      <c r="B1492" s="1" t="s">
        <v>12</v>
      </c>
      <c r="C1492" s="22" t="s">
        <v>3957</v>
      </c>
      <c r="D1492" s="13" t="s">
        <v>247</v>
      </c>
      <c r="E1492" s="13" t="s">
        <v>247</v>
      </c>
      <c r="F1492" s="11" t="s">
        <v>4338</v>
      </c>
      <c r="G1492" s="1" t="s">
        <v>4339</v>
      </c>
      <c r="H1492" s="1" t="s">
        <v>127</v>
      </c>
      <c r="I1492" s="1" t="s">
        <v>4340</v>
      </c>
      <c r="J1492" s="2">
        <v>0</v>
      </c>
      <c r="K1492" s="2">
        <v>10850</v>
      </c>
      <c r="L1492" s="2">
        <v>10850</v>
      </c>
      <c r="M1492" s="2">
        <v>0</v>
      </c>
      <c r="N1492" s="6">
        <f t="shared" si="23"/>
        <v>0</v>
      </c>
      <c r="O1492" s="2">
        <v>0</v>
      </c>
      <c r="P1492" s="2">
        <v>0</v>
      </c>
    </row>
    <row r="1493" spans="1:16" ht="45" x14ac:dyDescent="0.25">
      <c r="A1493" s="1" t="s">
        <v>4337</v>
      </c>
      <c r="B1493" s="1" t="s">
        <v>12</v>
      </c>
      <c r="C1493" s="22" t="s">
        <v>3957</v>
      </c>
      <c r="D1493" s="13" t="s">
        <v>246</v>
      </c>
      <c r="E1493" s="13" t="s">
        <v>246</v>
      </c>
      <c r="F1493" s="11" t="s">
        <v>4623</v>
      </c>
      <c r="G1493" s="1" t="s">
        <v>4624</v>
      </c>
      <c r="H1493" s="1" t="s">
        <v>14</v>
      </c>
      <c r="I1493" s="1" t="s">
        <v>14</v>
      </c>
      <c r="J1493" s="2">
        <v>0</v>
      </c>
      <c r="K1493" s="2">
        <v>240788</v>
      </c>
      <c r="L1493" s="2">
        <v>240788</v>
      </c>
      <c r="M1493" s="2">
        <v>239040.125</v>
      </c>
      <c r="N1493" s="6">
        <f t="shared" si="23"/>
        <v>0.99274102114723328</v>
      </c>
      <c r="O1493" s="2">
        <v>0</v>
      </c>
      <c r="P1493" s="2">
        <v>0</v>
      </c>
    </row>
    <row r="1494" spans="1:16" ht="45" x14ac:dyDescent="0.25">
      <c r="A1494" s="1" t="s">
        <v>4337</v>
      </c>
      <c r="B1494" s="1" t="s">
        <v>12</v>
      </c>
      <c r="C1494" s="22" t="s">
        <v>3957</v>
      </c>
      <c r="D1494" s="13" t="s">
        <v>246</v>
      </c>
      <c r="E1494" s="13" t="s">
        <v>246</v>
      </c>
      <c r="F1494" s="11" t="s">
        <v>1987</v>
      </c>
      <c r="G1494" s="1" t="s">
        <v>1988</v>
      </c>
      <c r="H1494" s="1" t="s">
        <v>14</v>
      </c>
      <c r="I1494" s="1" t="s">
        <v>14</v>
      </c>
      <c r="J1494" s="2">
        <v>330755</v>
      </c>
      <c r="K1494" s="2">
        <v>185633</v>
      </c>
      <c r="L1494" s="2">
        <v>185633</v>
      </c>
      <c r="M1494" s="2">
        <v>104151.205</v>
      </c>
      <c r="N1494" s="6">
        <f t="shared" si="23"/>
        <v>0.56105975230697125</v>
      </c>
      <c r="O1494" s="2">
        <v>121557</v>
      </c>
      <c r="P1494" s="2">
        <v>0</v>
      </c>
    </row>
    <row r="1495" spans="1:16" ht="45" x14ac:dyDescent="0.25">
      <c r="A1495" s="1" t="s">
        <v>4337</v>
      </c>
      <c r="B1495" s="1" t="s">
        <v>12</v>
      </c>
      <c r="C1495" s="22" t="s">
        <v>3957</v>
      </c>
      <c r="D1495" s="13" t="s">
        <v>246</v>
      </c>
      <c r="E1495" s="13" t="s">
        <v>246</v>
      </c>
      <c r="F1495" s="11" t="s">
        <v>1989</v>
      </c>
      <c r="G1495" s="1" t="s">
        <v>5338</v>
      </c>
      <c r="H1495" s="1" t="s">
        <v>14</v>
      </c>
      <c r="I1495" s="1" t="s">
        <v>14</v>
      </c>
      <c r="J1495" s="2">
        <v>52980</v>
      </c>
      <c r="K1495" s="2">
        <v>30467</v>
      </c>
      <c r="L1495" s="2">
        <v>30467</v>
      </c>
      <c r="M1495" s="2">
        <v>30466.963</v>
      </c>
      <c r="N1495" s="6">
        <f t="shared" si="23"/>
        <v>0.99999878557127386</v>
      </c>
      <c r="O1495" s="2">
        <v>0</v>
      </c>
      <c r="P1495" s="2">
        <v>0</v>
      </c>
    </row>
    <row r="1496" spans="1:16" ht="30" x14ac:dyDescent="0.25">
      <c r="A1496" s="1" t="s">
        <v>4337</v>
      </c>
      <c r="B1496" s="1" t="s">
        <v>12</v>
      </c>
      <c r="C1496" s="22" t="s">
        <v>3957</v>
      </c>
      <c r="D1496" s="13" t="s">
        <v>248</v>
      </c>
      <c r="E1496" s="13" t="s">
        <v>2438</v>
      </c>
      <c r="F1496" s="11" t="s">
        <v>2482</v>
      </c>
      <c r="G1496" s="1" t="s">
        <v>2483</v>
      </c>
      <c r="H1496" s="1" t="s">
        <v>14</v>
      </c>
      <c r="I1496" s="1" t="s">
        <v>14</v>
      </c>
      <c r="J1496" s="2">
        <v>142932</v>
      </c>
      <c r="K1496" s="2">
        <v>115674</v>
      </c>
      <c r="L1496" s="2">
        <v>115674</v>
      </c>
      <c r="M1496" s="2">
        <v>90730.842000000004</v>
      </c>
      <c r="N1496" s="6">
        <f t="shared" si="23"/>
        <v>0.78436677213548422</v>
      </c>
      <c r="O1496" s="2">
        <v>0</v>
      </c>
      <c r="P1496" s="2">
        <v>0</v>
      </c>
    </row>
    <row r="1497" spans="1:16" ht="30" x14ac:dyDescent="0.25">
      <c r="A1497" s="1" t="s">
        <v>4337</v>
      </c>
      <c r="B1497" s="1" t="s">
        <v>12</v>
      </c>
      <c r="C1497" s="22" t="s">
        <v>3957</v>
      </c>
      <c r="D1497" s="13" t="s">
        <v>247</v>
      </c>
      <c r="E1497" s="13" t="s">
        <v>247</v>
      </c>
      <c r="F1497" s="11" t="s">
        <v>2659</v>
      </c>
      <c r="G1497" s="1" t="s">
        <v>5339</v>
      </c>
      <c r="H1497" s="1" t="s">
        <v>127</v>
      </c>
      <c r="I1497" s="1" t="s">
        <v>4340</v>
      </c>
      <c r="J1497" s="2">
        <v>1207706</v>
      </c>
      <c r="K1497" s="2">
        <v>1478781</v>
      </c>
      <c r="L1497" s="2">
        <v>1478781</v>
      </c>
      <c r="M1497" s="2">
        <v>1478247.953</v>
      </c>
      <c r="N1497" s="6">
        <f t="shared" si="23"/>
        <v>0.99963953621259671</v>
      </c>
      <c r="O1497" s="2">
        <v>0</v>
      </c>
      <c r="P1497" s="2">
        <v>0</v>
      </c>
    </row>
    <row r="1498" spans="1:16" ht="30" x14ac:dyDescent="0.25">
      <c r="A1498" s="1" t="s">
        <v>4337</v>
      </c>
      <c r="B1498" s="1" t="s">
        <v>12</v>
      </c>
      <c r="C1498" s="22" t="s">
        <v>3957</v>
      </c>
      <c r="D1498" s="13" t="s">
        <v>248</v>
      </c>
      <c r="E1498" s="13" t="s">
        <v>248</v>
      </c>
      <c r="F1498" s="11" t="s">
        <v>3563</v>
      </c>
      <c r="G1498" s="1" t="s">
        <v>5888</v>
      </c>
      <c r="H1498" s="1" t="s">
        <v>16</v>
      </c>
      <c r="I1498" s="1" t="s">
        <v>129</v>
      </c>
      <c r="J1498" s="2">
        <v>85253</v>
      </c>
      <c r="K1498" s="2">
        <v>0</v>
      </c>
      <c r="L1498" s="2">
        <v>0</v>
      </c>
      <c r="M1498" s="2">
        <v>0</v>
      </c>
      <c r="N1498" s="6" t="str">
        <f t="shared" si="23"/>
        <v>-</v>
      </c>
      <c r="O1498" s="2">
        <v>0</v>
      </c>
      <c r="P1498" s="2">
        <v>0</v>
      </c>
    </row>
    <row r="1499" spans="1:16" ht="45" x14ac:dyDescent="0.25">
      <c r="A1499" s="1" t="s">
        <v>4337</v>
      </c>
      <c r="B1499" s="1" t="s">
        <v>12</v>
      </c>
      <c r="C1499" s="22" t="s">
        <v>3957</v>
      </c>
      <c r="D1499" s="13" t="s">
        <v>246</v>
      </c>
      <c r="E1499" s="13" t="s">
        <v>246</v>
      </c>
      <c r="F1499" s="11" t="s">
        <v>1990</v>
      </c>
      <c r="G1499" s="1" t="s">
        <v>5889</v>
      </c>
      <c r="H1499" s="1" t="s">
        <v>14</v>
      </c>
      <c r="I1499" s="1" t="s">
        <v>14</v>
      </c>
      <c r="J1499" s="2">
        <v>1098994</v>
      </c>
      <c r="K1499" s="2">
        <v>0</v>
      </c>
      <c r="L1499" s="2">
        <v>0</v>
      </c>
      <c r="M1499" s="2">
        <v>0</v>
      </c>
      <c r="N1499" s="6" t="str">
        <f t="shared" si="23"/>
        <v>-</v>
      </c>
      <c r="O1499" s="2">
        <v>0</v>
      </c>
      <c r="P1499" s="2">
        <v>0</v>
      </c>
    </row>
    <row r="1500" spans="1:16" ht="30" x14ac:dyDescent="0.25">
      <c r="A1500" s="1" t="s">
        <v>4337</v>
      </c>
      <c r="B1500" s="1" t="s">
        <v>12</v>
      </c>
      <c r="C1500" s="22" t="s">
        <v>3957</v>
      </c>
      <c r="D1500" s="13" t="s">
        <v>247</v>
      </c>
      <c r="E1500" s="13" t="s">
        <v>247</v>
      </c>
      <c r="F1500" s="11" t="s">
        <v>1991</v>
      </c>
      <c r="G1500" s="1" t="s">
        <v>5890</v>
      </c>
      <c r="H1500" s="1" t="s">
        <v>14</v>
      </c>
      <c r="I1500" s="1" t="s">
        <v>14</v>
      </c>
      <c r="J1500" s="2">
        <v>138273</v>
      </c>
      <c r="K1500" s="2">
        <v>63269</v>
      </c>
      <c r="L1500" s="2">
        <v>63269</v>
      </c>
      <c r="M1500" s="2">
        <v>63268.205000000002</v>
      </c>
      <c r="N1500" s="6">
        <f t="shared" si="23"/>
        <v>0.99998743460462469</v>
      </c>
      <c r="O1500" s="2">
        <v>0</v>
      </c>
      <c r="P1500" s="2">
        <v>0</v>
      </c>
    </row>
    <row r="1501" spans="1:16" ht="45" x14ac:dyDescent="0.25">
      <c r="A1501" s="1" t="s">
        <v>4337</v>
      </c>
      <c r="B1501" s="1" t="s">
        <v>12</v>
      </c>
      <c r="C1501" s="22" t="s">
        <v>3957</v>
      </c>
      <c r="D1501" s="13" t="s">
        <v>246</v>
      </c>
      <c r="E1501" s="13" t="s">
        <v>246</v>
      </c>
      <c r="F1501" s="11" t="s">
        <v>2484</v>
      </c>
      <c r="G1501" s="1" t="s">
        <v>2485</v>
      </c>
      <c r="H1501" s="1" t="s">
        <v>14</v>
      </c>
      <c r="I1501" s="1" t="s">
        <v>14</v>
      </c>
      <c r="J1501" s="2">
        <v>69015</v>
      </c>
      <c r="K1501" s="2">
        <v>63165</v>
      </c>
      <c r="L1501" s="2">
        <v>63165</v>
      </c>
      <c r="M1501" s="2">
        <v>62622.025000000001</v>
      </c>
      <c r="N1501" s="6">
        <f t="shared" si="23"/>
        <v>0.99140386289875726</v>
      </c>
      <c r="O1501" s="2">
        <v>0</v>
      </c>
      <c r="P1501" s="2">
        <v>0</v>
      </c>
    </row>
    <row r="1502" spans="1:16" ht="30" x14ac:dyDescent="0.25">
      <c r="A1502" s="1" t="s">
        <v>4337</v>
      </c>
      <c r="B1502" s="1" t="s">
        <v>12</v>
      </c>
      <c r="C1502" s="22" t="s">
        <v>3957</v>
      </c>
      <c r="D1502" s="13" t="s">
        <v>247</v>
      </c>
      <c r="E1502" s="13" t="s">
        <v>247</v>
      </c>
      <c r="F1502" s="11" t="s">
        <v>2486</v>
      </c>
      <c r="G1502" s="1" t="s">
        <v>5340</v>
      </c>
      <c r="H1502" s="1" t="s">
        <v>14</v>
      </c>
      <c r="I1502" s="1" t="s">
        <v>14</v>
      </c>
      <c r="J1502" s="2">
        <v>579138</v>
      </c>
      <c r="K1502" s="2">
        <v>338371</v>
      </c>
      <c r="L1502" s="2">
        <v>338371</v>
      </c>
      <c r="M1502" s="2">
        <v>310171.86300000001</v>
      </c>
      <c r="N1502" s="6">
        <f t="shared" si="23"/>
        <v>0.91666207505962394</v>
      </c>
      <c r="O1502" s="2">
        <v>0</v>
      </c>
      <c r="P1502" s="2">
        <v>0</v>
      </c>
    </row>
    <row r="1503" spans="1:16" ht="30" x14ac:dyDescent="0.25">
      <c r="A1503" s="1" t="s">
        <v>4337</v>
      </c>
      <c r="B1503" s="1" t="s">
        <v>12</v>
      </c>
      <c r="C1503" s="22" t="s">
        <v>3957</v>
      </c>
      <c r="D1503" s="13" t="s">
        <v>247</v>
      </c>
      <c r="E1503" s="13" t="s">
        <v>247</v>
      </c>
      <c r="F1503" s="11" t="s">
        <v>3554</v>
      </c>
      <c r="G1503" s="1" t="s">
        <v>5891</v>
      </c>
      <c r="H1503" s="1" t="s">
        <v>14</v>
      </c>
      <c r="I1503" s="1" t="s">
        <v>14</v>
      </c>
      <c r="J1503" s="2">
        <v>74410</v>
      </c>
      <c r="K1503" s="2">
        <v>79736</v>
      </c>
      <c r="L1503" s="2">
        <v>79736</v>
      </c>
      <c r="M1503" s="2">
        <v>0</v>
      </c>
      <c r="N1503" s="6">
        <f t="shared" si="23"/>
        <v>0</v>
      </c>
      <c r="O1503" s="2">
        <v>453039</v>
      </c>
      <c r="P1503" s="2">
        <v>0</v>
      </c>
    </row>
    <row r="1504" spans="1:16" ht="30" x14ac:dyDescent="0.25">
      <c r="A1504" s="1" t="s">
        <v>4337</v>
      </c>
      <c r="B1504" s="1" t="s">
        <v>12</v>
      </c>
      <c r="C1504" s="22" t="s">
        <v>3957</v>
      </c>
      <c r="D1504" s="13" t="s">
        <v>248</v>
      </c>
      <c r="E1504" s="13" t="s">
        <v>3558</v>
      </c>
      <c r="F1504" s="11" t="s">
        <v>3559</v>
      </c>
      <c r="G1504" s="1" t="s">
        <v>3560</v>
      </c>
      <c r="H1504" s="1" t="s">
        <v>14</v>
      </c>
      <c r="I1504" s="1" t="s">
        <v>14</v>
      </c>
      <c r="J1504" s="2">
        <v>2124206</v>
      </c>
      <c r="K1504" s="2">
        <v>0</v>
      </c>
      <c r="L1504" s="2">
        <v>0</v>
      </c>
      <c r="M1504" s="2">
        <v>0</v>
      </c>
      <c r="N1504" s="6" t="str">
        <f t="shared" si="23"/>
        <v>-</v>
      </c>
      <c r="O1504" s="2">
        <v>0</v>
      </c>
      <c r="P1504" s="2">
        <v>0</v>
      </c>
    </row>
    <row r="1505" spans="1:16" ht="30" x14ac:dyDescent="0.25">
      <c r="A1505" s="1" t="s">
        <v>4337</v>
      </c>
      <c r="B1505" s="1" t="s">
        <v>12</v>
      </c>
      <c r="C1505" s="22" t="s">
        <v>3957</v>
      </c>
      <c r="D1505" s="13" t="s">
        <v>247</v>
      </c>
      <c r="E1505" s="13" t="s">
        <v>2840</v>
      </c>
      <c r="F1505" s="11" t="s">
        <v>3555</v>
      </c>
      <c r="G1505" s="1" t="s">
        <v>5892</v>
      </c>
      <c r="H1505" s="1" t="s">
        <v>14</v>
      </c>
      <c r="I1505" s="1" t="s">
        <v>14</v>
      </c>
      <c r="J1505" s="2">
        <v>265909</v>
      </c>
      <c r="K1505" s="2">
        <v>0</v>
      </c>
      <c r="L1505" s="2">
        <v>0</v>
      </c>
      <c r="M1505" s="2">
        <v>0</v>
      </c>
      <c r="N1505" s="6" t="str">
        <f t="shared" si="23"/>
        <v>-</v>
      </c>
      <c r="O1505" s="2">
        <v>0</v>
      </c>
      <c r="P1505" s="2">
        <v>0</v>
      </c>
    </row>
    <row r="1506" spans="1:16" ht="45" x14ac:dyDescent="0.25">
      <c r="A1506" s="1" t="s">
        <v>4337</v>
      </c>
      <c r="B1506" s="1" t="s">
        <v>50</v>
      </c>
      <c r="C1506" s="22" t="s">
        <v>3957</v>
      </c>
      <c r="D1506" s="13" t="s">
        <v>246</v>
      </c>
      <c r="E1506" s="13" t="s">
        <v>246</v>
      </c>
      <c r="F1506" s="11" t="s">
        <v>4341</v>
      </c>
      <c r="G1506" s="1" t="s">
        <v>4342</v>
      </c>
      <c r="H1506" s="1" t="s">
        <v>51</v>
      </c>
      <c r="I1506" s="1" t="s">
        <v>54</v>
      </c>
      <c r="J1506" s="2">
        <v>0</v>
      </c>
      <c r="K1506" s="2">
        <v>300</v>
      </c>
      <c r="L1506" s="2">
        <v>300</v>
      </c>
      <c r="M1506" s="2">
        <v>0</v>
      </c>
      <c r="N1506" s="6">
        <f t="shared" si="23"/>
        <v>0</v>
      </c>
      <c r="O1506" s="2">
        <v>0</v>
      </c>
      <c r="P1506" s="2">
        <v>0</v>
      </c>
    </row>
    <row r="1507" spans="1:16" ht="45" x14ac:dyDescent="0.25">
      <c r="A1507" s="1" t="s">
        <v>4337</v>
      </c>
      <c r="B1507" s="1" t="s">
        <v>50</v>
      </c>
      <c r="C1507" s="22" t="s">
        <v>3957</v>
      </c>
      <c r="D1507" s="13" t="s">
        <v>246</v>
      </c>
      <c r="E1507" s="13" t="s">
        <v>246</v>
      </c>
      <c r="F1507" s="11" t="s">
        <v>1154</v>
      </c>
      <c r="G1507" s="1" t="s">
        <v>1155</v>
      </c>
      <c r="H1507" s="1" t="s">
        <v>51</v>
      </c>
      <c r="I1507" s="1" t="s">
        <v>54</v>
      </c>
      <c r="J1507" s="2">
        <v>120490</v>
      </c>
      <c r="K1507" s="2">
        <v>0</v>
      </c>
      <c r="L1507" s="2">
        <v>0</v>
      </c>
      <c r="M1507" s="2">
        <v>0</v>
      </c>
      <c r="N1507" s="6" t="str">
        <f t="shared" si="23"/>
        <v>-</v>
      </c>
      <c r="O1507" s="2">
        <v>0</v>
      </c>
      <c r="P1507" s="2">
        <v>0</v>
      </c>
    </row>
    <row r="1508" spans="1:16" ht="45" x14ac:dyDescent="0.25">
      <c r="A1508" s="1" t="s">
        <v>4337</v>
      </c>
      <c r="B1508" s="1" t="s">
        <v>50</v>
      </c>
      <c r="C1508" s="22" t="s">
        <v>3957</v>
      </c>
      <c r="D1508" s="13" t="s">
        <v>246</v>
      </c>
      <c r="E1508" s="13" t="s">
        <v>246</v>
      </c>
      <c r="F1508" s="11" t="s">
        <v>1156</v>
      </c>
      <c r="G1508" s="1" t="s">
        <v>1157</v>
      </c>
      <c r="H1508" s="1" t="s">
        <v>51</v>
      </c>
      <c r="I1508" s="1" t="s">
        <v>51</v>
      </c>
      <c r="J1508" s="2">
        <v>5920153</v>
      </c>
      <c r="K1508" s="2">
        <v>8224569</v>
      </c>
      <c r="L1508" s="2">
        <v>8224569</v>
      </c>
      <c r="M1508" s="2">
        <v>4530756.4859999996</v>
      </c>
      <c r="N1508" s="6">
        <f t="shared" si="23"/>
        <v>0.55088071922066673</v>
      </c>
      <c r="O1508" s="2">
        <v>779988</v>
      </c>
      <c r="P1508" s="2">
        <v>0</v>
      </c>
    </row>
    <row r="1509" spans="1:16" ht="45" x14ac:dyDescent="0.25">
      <c r="A1509" s="1" t="s">
        <v>4337</v>
      </c>
      <c r="B1509" s="1" t="s">
        <v>50</v>
      </c>
      <c r="C1509" s="22" t="s">
        <v>3957</v>
      </c>
      <c r="D1509" s="13" t="s">
        <v>246</v>
      </c>
      <c r="E1509" s="13" t="s">
        <v>246</v>
      </c>
      <c r="F1509" s="11" t="s">
        <v>1158</v>
      </c>
      <c r="G1509" s="1" t="s">
        <v>1159</v>
      </c>
      <c r="H1509" s="1" t="s">
        <v>51</v>
      </c>
      <c r="I1509" s="1" t="s">
        <v>54</v>
      </c>
      <c r="J1509" s="2">
        <v>34037</v>
      </c>
      <c r="K1509" s="2">
        <v>101710</v>
      </c>
      <c r="L1509" s="2">
        <v>101710</v>
      </c>
      <c r="M1509" s="2">
        <v>50697.5</v>
      </c>
      <c r="N1509" s="6">
        <f t="shared" si="23"/>
        <v>0.49845147969717823</v>
      </c>
      <c r="O1509" s="2">
        <v>0</v>
      </c>
      <c r="P1509" s="2">
        <v>0</v>
      </c>
    </row>
    <row r="1510" spans="1:16" ht="45" x14ac:dyDescent="0.25">
      <c r="A1510" s="1" t="s">
        <v>4337</v>
      </c>
      <c r="B1510" s="1" t="s">
        <v>50</v>
      </c>
      <c r="C1510" s="22" t="s">
        <v>3957</v>
      </c>
      <c r="D1510" s="13" t="s">
        <v>246</v>
      </c>
      <c r="E1510" s="13" t="s">
        <v>246</v>
      </c>
      <c r="F1510" s="11" t="s">
        <v>1160</v>
      </c>
      <c r="G1510" s="1" t="s">
        <v>1161</v>
      </c>
      <c r="H1510" s="1" t="s">
        <v>51</v>
      </c>
      <c r="I1510" s="1" t="s">
        <v>51</v>
      </c>
      <c r="J1510" s="2">
        <v>542130</v>
      </c>
      <c r="K1510" s="2">
        <v>420</v>
      </c>
      <c r="L1510" s="2">
        <v>420</v>
      </c>
      <c r="M1510" s="2">
        <v>76.396000000000001</v>
      </c>
      <c r="N1510" s="6">
        <f t="shared" si="23"/>
        <v>0.18189523809523811</v>
      </c>
      <c r="O1510" s="2">
        <v>5030302</v>
      </c>
      <c r="P1510" s="2">
        <v>461360</v>
      </c>
    </row>
    <row r="1511" spans="1:16" ht="45" x14ac:dyDescent="0.25">
      <c r="A1511" s="1" t="s">
        <v>4337</v>
      </c>
      <c r="B1511" s="1" t="s">
        <v>50</v>
      </c>
      <c r="C1511" s="22" t="s">
        <v>3957</v>
      </c>
      <c r="D1511" s="13" t="s">
        <v>247</v>
      </c>
      <c r="E1511" s="13" t="s">
        <v>247</v>
      </c>
      <c r="F1511" s="11" t="s">
        <v>2727</v>
      </c>
      <c r="G1511" s="1" t="s">
        <v>2728</v>
      </c>
      <c r="H1511" s="1" t="s">
        <v>53</v>
      </c>
      <c r="I1511" s="1" t="s">
        <v>4841</v>
      </c>
      <c r="J1511" s="2">
        <v>297640</v>
      </c>
      <c r="K1511" s="2">
        <v>310</v>
      </c>
      <c r="L1511" s="2">
        <v>310</v>
      </c>
      <c r="M1511" s="2">
        <v>0</v>
      </c>
      <c r="N1511" s="6">
        <f t="shared" si="23"/>
        <v>0</v>
      </c>
      <c r="O1511" s="2">
        <v>599990</v>
      </c>
      <c r="P1511" s="2">
        <v>0</v>
      </c>
    </row>
    <row r="1512" spans="1:16" ht="30" x14ac:dyDescent="0.25">
      <c r="A1512" s="1" t="s">
        <v>4337</v>
      </c>
      <c r="B1512" s="1" t="s">
        <v>50</v>
      </c>
      <c r="C1512" s="22" t="s">
        <v>3957</v>
      </c>
      <c r="D1512" s="13" t="s">
        <v>247</v>
      </c>
      <c r="E1512" s="13" t="s">
        <v>247</v>
      </c>
      <c r="F1512" s="11" t="s">
        <v>2284</v>
      </c>
      <c r="G1512" s="1" t="s">
        <v>5341</v>
      </c>
      <c r="H1512" s="1" t="s">
        <v>51</v>
      </c>
      <c r="I1512" s="1" t="s">
        <v>54</v>
      </c>
      <c r="J1512" s="2">
        <v>1734921</v>
      </c>
      <c r="K1512" s="2">
        <v>1325616</v>
      </c>
      <c r="L1512" s="2">
        <v>1325616</v>
      </c>
      <c r="M1512" s="2">
        <v>803439.84900000005</v>
      </c>
      <c r="N1512" s="6">
        <f t="shared" si="23"/>
        <v>0.6060879236520984</v>
      </c>
      <c r="O1512" s="2">
        <v>461808</v>
      </c>
      <c r="P1512" s="2">
        <v>0</v>
      </c>
    </row>
    <row r="1513" spans="1:16" ht="30" x14ac:dyDescent="0.25">
      <c r="A1513" s="1" t="s">
        <v>4337</v>
      </c>
      <c r="B1513" s="1" t="s">
        <v>50</v>
      </c>
      <c r="C1513" s="22" t="s">
        <v>3957</v>
      </c>
      <c r="D1513" s="13" t="s">
        <v>247</v>
      </c>
      <c r="E1513" s="13" t="s">
        <v>247</v>
      </c>
      <c r="F1513" s="11" t="s">
        <v>3564</v>
      </c>
      <c r="G1513" s="1" t="s">
        <v>3565</v>
      </c>
      <c r="H1513" s="1" t="s">
        <v>7</v>
      </c>
      <c r="I1513" s="1" t="s">
        <v>8</v>
      </c>
      <c r="J1513" s="2">
        <v>319006</v>
      </c>
      <c r="K1513" s="2">
        <v>0</v>
      </c>
      <c r="L1513" s="2">
        <v>0</v>
      </c>
      <c r="M1513" s="2">
        <v>0</v>
      </c>
      <c r="N1513" s="6" t="str">
        <f t="shared" si="23"/>
        <v>-</v>
      </c>
      <c r="O1513" s="2">
        <v>0</v>
      </c>
      <c r="P1513" s="2">
        <v>0</v>
      </c>
    </row>
    <row r="1514" spans="1:16" ht="30" x14ac:dyDescent="0.25">
      <c r="A1514" s="1" t="s">
        <v>4337</v>
      </c>
      <c r="B1514" s="1" t="s">
        <v>50</v>
      </c>
      <c r="C1514" s="22" t="s">
        <v>3957</v>
      </c>
      <c r="D1514" s="13" t="s">
        <v>247</v>
      </c>
      <c r="E1514" s="13" t="s">
        <v>247</v>
      </c>
      <c r="F1514" s="11" t="s">
        <v>3566</v>
      </c>
      <c r="G1514" s="1" t="s">
        <v>5893</v>
      </c>
      <c r="H1514" s="1" t="s">
        <v>51</v>
      </c>
      <c r="I1514" s="1" t="s">
        <v>54</v>
      </c>
      <c r="J1514" s="2">
        <v>215257</v>
      </c>
      <c r="K1514" s="2">
        <v>0</v>
      </c>
      <c r="L1514" s="2">
        <v>0</v>
      </c>
      <c r="M1514" s="2">
        <v>0</v>
      </c>
      <c r="N1514" s="6" t="str">
        <f t="shared" si="23"/>
        <v>-</v>
      </c>
      <c r="O1514" s="2">
        <v>0</v>
      </c>
      <c r="P1514" s="2">
        <v>0</v>
      </c>
    </row>
    <row r="1515" spans="1:16" ht="30" x14ac:dyDescent="0.25">
      <c r="A1515" s="1" t="s">
        <v>4337</v>
      </c>
      <c r="B1515" s="1" t="s">
        <v>50</v>
      </c>
      <c r="C1515" s="22" t="s">
        <v>3957</v>
      </c>
      <c r="D1515" s="13" t="s">
        <v>248</v>
      </c>
      <c r="E1515" s="13" t="s">
        <v>248</v>
      </c>
      <c r="F1515" s="11" t="s">
        <v>3567</v>
      </c>
      <c r="G1515" s="1" t="s">
        <v>5342</v>
      </c>
      <c r="H1515" s="1" t="s">
        <v>134</v>
      </c>
      <c r="I1515" s="1" t="s">
        <v>134</v>
      </c>
      <c r="J1515" s="2">
        <v>63886</v>
      </c>
      <c r="K1515" s="2">
        <v>210</v>
      </c>
      <c r="L1515" s="2">
        <v>210</v>
      </c>
      <c r="M1515" s="2">
        <v>85.944000000000003</v>
      </c>
      <c r="N1515" s="6">
        <f t="shared" si="23"/>
        <v>0.40925714285714287</v>
      </c>
      <c r="O1515" s="2">
        <v>264373</v>
      </c>
      <c r="P1515" s="2">
        <v>0</v>
      </c>
    </row>
    <row r="1516" spans="1:16" ht="30" x14ac:dyDescent="0.25">
      <c r="A1516" s="1" t="s">
        <v>4337</v>
      </c>
      <c r="B1516" s="1" t="s">
        <v>50</v>
      </c>
      <c r="C1516" s="22" t="s">
        <v>3957</v>
      </c>
      <c r="D1516" s="13" t="s">
        <v>248</v>
      </c>
      <c r="E1516" s="13" t="s">
        <v>248</v>
      </c>
      <c r="F1516" s="11" t="s">
        <v>3568</v>
      </c>
      <c r="G1516" s="1" t="s">
        <v>3569</v>
      </c>
      <c r="H1516" s="1" t="s">
        <v>51</v>
      </c>
      <c r="I1516" s="1" t="s">
        <v>542</v>
      </c>
      <c r="J1516" s="2">
        <v>245925</v>
      </c>
      <c r="K1516" s="2">
        <v>0</v>
      </c>
      <c r="L1516" s="2">
        <v>0</v>
      </c>
      <c r="M1516" s="2">
        <v>0</v>
      </c>
      <c r="N1516" s="6" t="str">
        <f t="shared" si="23"/>
        <v>-</v>
      </c>
      <c r="O1516" s="2">
        <v>0</v>
      </c>
      <c r="P1516" s="2">
        <v>0</v>
      </c>
    </row>
    <row r="1517" spans="1:16" ht="30" x14ac:dyDescent="0.25">
      <c r="A1517" s="1" t="s">
        <v>4337</v>
      </c>
      <c r="B1517" s="1" t="s">
        <v>19</v>
      </c>
      <c r="C1517" s="22" t="s">
        <v>3957</v>
      </c>
      <c r="D1517" s="13" t="s">
        <v>248</v>
      </c>
      <c r="E1517" s="13" t="s">
        <v>248</v>
      </c>
      <c r="F1517" s="11" t="s">
        <v>3576</v>
      </c>
      <c r="G1517" s="1" t="s">
        <v>3577</v>
      </c>
      <c r="H1517" s="1" t="s">
        <v>266</v>
      </c>
      <c r="I1517" s="1" t="s">
        <v>317</v>
      </c>
      <c r="J1517" s="2">
        <v>393949</v>
      </c>
      <c r="K1517" s="2">
        <v>0</v>
      </c>
      <c r="L1517" s="2">
        <v>0</v>
      </c>
      <c r="M1517" s="2">
        <v>0</v>
      </c>
      <c r="N1517" s="6" t="str">
        <f t="shared" si="23"/>
        <v>-</v>
      </c>
      <c r="O1517" s="2">
        <v>0</v>
      </c>
      <c r="P1517" s="2">
        <v>0</v>
      </c>
    </row>
    <row r="1518" spans="1:16" ht="30" x14ac:dyDescent="0.25">
      <c r="A1518" s="1" t="s">
        <v>4337</v>
      </c>
      <c r="B1518" s="1" t="s">
        <v>19</v>
      </c>
      <c r="C1518" s="22" t="s">
        <v>3957</v>
      </c>
      <c r="D1518" s="13" t="s">
        <v>248</v>
      </c>
      <c r="E1518" s="13" t="s">
        <v>2438</v>
      </c>
      <c r="F1518" s="11" t="s">
        <v>3574</v>
      </c>
      <c r="G1518" s="1" t="s">
        <v>3575</v>
      </c>
      <c r="H1518" s="1" t="s">
        <v>266</v>
      </c>
      <c r="I1518" s="1" t="s">
        <v>266</v>
      </c>
      <c r="J1518" s="2">
        <v>531659</v>
      </c>
      <c r="K1518" s="2">
        <v>0</v>
      </c>
      <c r="L1518" s="2">
        <v>0</v>
      </c>
      <c r="M1518" s="2">
        <v>0</v>
      </c>
      <c r="N1518" s="6" t="str">
        <f t="shared" si="23"/>
        <v>-</v>
      </c>
      <c r="O1518" s="2">
        <v>0</v>
      </c>
      <c r="P1518" s="2">
        <v>0</v>
      </c>
    </row>
    <row r="1519" spans="1:16" ht="30" x14ac:dyDescent="0.25">
      <c r="A1519" s="1" t="s">
        <v>4337</v>
      </c>
      <c r="B1519" s="1" t="s">
        <v>19</v>
      </c>
      <c r="C1519" s="22" t="s">
        <v>3957</v>
      </c>
      <c r="D1519" s="13" t="s">
        <v>248</v>
      </c>
      <c r="E1519" s="13" t="s">
        <v>248</v>
      </c>
      <c r="F1519" s="11" t="s">
        <v>3578</v>
      </c>
      <c r="G1519" s="1" t="s">
        <v>3579</v>
      </c>
      <c r="H1519" s="1" t="s">
        <v>20</v>
      </c>
      <c r="I1519" s="1" t="s">
        <v>1162</v>
      </c>
      <c r="J1519" s="2">
        <v>637959</v>
      </c>
      <c r="K1519" s="2">
        <v>0</v>
      </c>
      <c r="L1519" s="2">
        <v>0</v>
      </c>
      <c r="M1519" s="2">
        <v>0</v>
      </c>
      <c r="N1519" s="6" t="str">
        <f t="shared" si="23"/>
        <v>-</v>
      </c>
      <c r="O1519" s="2">
        <v>0</v>
      </c>
      <c r="P1519" s="2">
        <v>0</v>
      </c>
    </row>
    <row r="1520" spans="1:16" ht="30" x14ac:dyDescent="0.25">
      <c r="A1520" s="1" t="s">
        <v>4337</v>
      </c>
      <c r="B1520" s="1" t="s">
        <v>19</v>
      </c>
      <c r="C1520" s="22" t="s">
        <v>3957</v>
      </c>
      <c r="D1520" s="13" t="s">
        <v>248</v>
      </c>
      <c r="E1520" s="13" t="s">
        <v>248</v>
      </c>
      <c r="F1520" s="11" t="s">
        <v>3580</v>
      </c>
      <c r="G1520" s="1" t="s">
        <v>3581</v>
      </c>
      <c r="H1520" s="1" t="s">
        <v>20</v>
      </c>
      <c r="I1520" s="1" t="s">
        <v>20</v>
      </c>
      <c r="J1520" s="2">
        <v>425359</v>
      </c>
      <c r="K1520" s="2">
        <v>0</v>
      </c>
      <c r="L1520" s="2">
        <v>0</v>
      </c>
      <c r="M1520" s="2">
        <v>0</v>
      </c>
      <c r="N1520" s="6" t="str">
        <f t="shared" si="23"/>
        <v>-</v>
      </c>
      <c r="O1520" s="2">
        <v>0</v>
      </c>
      <c r="P1520" s="2">
        <v>0</v>
      </c>
    </row>
    <row r="1521" spans="1:16" ht="45" x14ac:dyDescent="0.25">
      <c r="A1521" s="1" t="s">
        <v>4337</v>
      </c>
      <c r="B1521" s="1" t="s">
        <v>19</v>
      </c>
      <c r="C1521" s="22" t="s">
        <v>3957</v>
      </c>
      <c r="D1521" s="13" t="s">
        <v>246</v>
      </c>
      <c r="E1521" s="13" t="s">
        <v>246</v>
      </c>
      <c r="F1521" s="11" t="s">
        <v>2907</v>
      </c>
      <c r="G1521" s="1" t="s">
        <v>3573</v>
      </c>
      <c r="H1521" s="1" t="s">
        <v>347</v>
      </c>
      <c r="I1521" s="1" t="s">
        <v>347</v>
      </c>
      <c r="J1521" s="2">
        <v>425200</v>
      </c>
      <c r="K1521" s="2">
        <v>338722</v>
      </c>
      <c r="L1521" s="2">
        <v>338722</v>
      </c>
      <c r="M1521" s="2">
        <v>138707.05799999999</v>
      </c>
      <c r="N1521" s="6">
        <f t="shared" si="23"/>
        <v>0.40950117795714475</v>
      </c>
      <c r="O1521" s="2">
        <v>1175388</v>
      </c>
      <c r="P1521" s="2">
        <v>2399041</v>
      </c>
    </row>
    <row r="1522" spans="1:16" ht="30" x14ac:dyDescent="0.25">
      <c r="A1522" s="1" t="s">
        <v>4337</v>
      </c>
      <c r="B1522" s="1" t="s">
        <v>19</v>
      </c>
      <c r="C1522" s="22" t="s">
        <v>3957</v>
      </c>
      <c r="D1522" s="13" t="s">
        <v>247</v>
      </c>
      <c r="E1522" s="13" t="s">
        <v>247</v>
      </c>
      <c r="F1522" s="11" t="s">
        <v>4343</v>
      </c>
      <c r="G1522" s="1" t="s">
        <v>4344</v>
      </c>
      <c r="H1522" s="1" t="s">
        <v>266</v>
      </c>
      <c r="I1522" s="1" t="s">
        <v>266</v>
      </c>
      <c r="J1522" s="2">
        <v>0</v>
      </c>
      <c r="K1522" s="2">
        <v>46481</v>
      </c>
      <c r="L1522" s="2">
        <v>46481</v>
      </c>
      <c r="M1522" s="2">
        <v>46480.008999999998</v>
      </c>
      <c r="N1522" s="6">
        <f t="shared" si="23"/>
        <v>0.99997867946042462</v>
      </c>
      <c r="O1522" s="2">
        <v>0</v>
      </c>
      <c r="P1522" s="2">
        <v>0</v>
      </c>
    </row>
    <row r="1523" spans="1:16" ht="30" x14ac:dyDescent="0.25">
      <c r="A1523" s="1" t="s">
        <v>4337</v>
      </c>
      <c r="B1523" s="1" t="s">
        <v>19</v>
      </c>
      <c r="C1523" s="22" t="s">
        <v>3957</v>
      </c>
      <c r="D1523" s="13" t="s">
        <v>247</v>
      </c>
      <c r="E1523" s="13" t="s">
        <v>247</v>
      </c>
      <c r="F1523" s="11" t="s">
        <v>4345</v>
      </c>
      <c r="G1523" s="1" t="s">
        <v>4346</v>
      </c>
      <c r="H1523" s="1" t="s">
        <v>347</v>
      </c>
      <c r="I1523" s="1" t="s">
        <v>347</v>
      </c>
      <c r="J1523" s="2">
        <v>0</v>
      </c>
      <c r="K1523" s="2">
        <v>17073</v>
      </c>
      <c r="L1523" s="2">
        <v>17073</v>
      </c>
      <c r="M1523" s="2">
        <v>17018.198</v>
      </c>
      <c r="N1523" s="6">
        <f t="shared" si="23"/>
        <v>0.99679013647279335</v>
      </c>
      <c r="O1523" s="2">
        <v>0</v>
      </c>
      <c r="P1523" s="2">
        <v>0</v>
      </c>
    </row>
    <row r="1524" spans="1:16" ht="30" x14ac:dyDescent="0.25">
      <c r="A1524" s="1" t="s">
        <v>4337</v>
      </c>
      <c r="B1524" s="1" t="s">
        <v>19</v>
      </c>
      <c r="C1524" s="22" t="s">
        <v>3957</v>
      </c>
      <c r="D1524" s="13" t="s">
        <v>247</v>
      </c>
      <c r="E1524" s="13" t="s">
        <v>2840</v>
      </c>
      <c r="F1524" s="11" t="s">
        <v>3570</v>
      </c>
      <c r="G1524" s="1" t="s">
        <v>5894</v>
      </c>
      <c r="H1524" s="1" t="s">
        <v>20</v>
      </c>
      <c r="I1524" s="1" t="s">
        <v>1162</v>
      </c>
      <c r="J1524" s="2">
        <v>425359</v>
      </c>
      <c r="K1524" s="2">
        <v>0</v>
      </c>
      <c r="L1524" s="2">
        <v>0</v>
      </c>
      <c r="M1524" s="2">
        <v>0</v>
      </c>
      <c r="N1524" s="6" t="str">
        <f t="shared" si="23"/>
        <v>-</v>
      </c>
      <c r="O1524" s="2">
        <v>0</v>
      </c>
      <c r="P1524" s="2">
        <v>0</v>
      </c>
    </row>
    <row r="1525" spans="1:16" ht="30" x14ac:dyDescent="0.25">
      <c r="A1525" s="1" t="s">
        <v>4337</v>
      </c>
      <c r="B1525" s="1" t="s">
        <v>19</v>
      </c>
      <c r="C1525" s="22" t="s">
        <v>3957</v>
      </c>
      <c r="D1525" s="13" t="s">
        <v>247</v>
      </c>
      <c r="E1525" s="13" t="s">
        <v>2840</v>
      </c>
      <c r="F1525" s="11" t="s">
        <v>3571</v>
      </c>
      <c r="G1525" s="1" t="s">
        <v>3572</v>
      </c>
      <c r="H1525" s="1" t="s">
        <v>266</v>
      </c>
      <c r="I1525" s="1" t="s">
        <v>266</v>
      </c>
      <c r="J1525" s="2">
        <v>212759</v>
      </c>
      <c r="K1525" s="2">
        <v>0</v>
      </c>
      <c r="L1525" s="2">
        <v>0</v>
      </c>
      <c r="M1525" s="2">
        <v>0</v>
      </c>
      <c r="N1525" s="6" t="str">
        <f t="shared" si="23"/>
        <v>-</v>
      </c>
      <c r="O1525" s="2">
        <v>0</v>
      </c>
      <c r="P1525" s="2">
        <v>0</v>
      </c>
    </row>
    <row r="1526" spans="1:16" ht="30" x14ac:dyDescent="0.25">
      <c r="A1526" s="1" t="s">
        <v>4337</v>
      </c>
      <c r="B1526" s="1" t="s">
        <v>55</v>
      </c>
      <c r="C1526" s="22" t="s">
        <v>3958</v>
      </c>
      <c r="D1526" s="13" t="s">
        <v>248</v>
      </c>
      <c r="E1526" s="13" t="s">
        <v>2487</v>
      </c>
      <c r="F1526" s="11" t="s">
        <v>2488</v>
      </c>
      <c r="G1526" s="1" t="s">
        <v>2489</v>
      </c>
      <c r="H1526" s="1" t="s">
        <v>140</v>
      </c>
      <c r="I1526" s="1" t="s">
        <v>2490</v>
      </c>
      <c r="J1526" s="2">
        <v>46772</v>
      </c>
      <c r="K1526" s="2">
        <v>61680</v>
      </c>
      <c r="L1526" s="2">
        <v>61680</v>
      </c>
      <c r="M1526" s="2">
        <v>61679.99</v>
      </c>
      <c r="N1526" s="6">
        <f t="shared" si="23"/>
        <v>0.99999983787289226</v>
      </c>
      <c r="O1526" s="2">
        <v>0</v>
      </c>
      <c r="P1526" s="2">
        <v>0</v>
      </c>
    </row>
    <row r="1527" spans="1:16" ht="30" x14ac:dyDescent="0.25">
      <c r="A1527" s="1" t="s">
        <v>4337</v>
      </c>
      <c r="B1527" s="1" t="s">
        <v>55</v>
      </c>
      <c r="C1527" s="22" t="s">
        <v>3958</v>
      </c>
      <c r="D1527" s="13" t="s">
        <v>248</v>
      </c>
      <c r="E1527" s="13" t="s">
        <v>2438</v>
      </c>
      <c r="F1527" s="11" t="s">
        <v>2908</v>
      </c>
      <c r="G1527" s="1" t="s">
        <v>2909</v>
      </c>
      <c r="H1527" s="1" t="s">
        <v>140</v>
      </c>
      <c r="I1527" s="1" t="s">
        <v>2490</v>
      </c>
      <c r="J1527" s="2">
        <v>191340</v>
      </c>
      <c r="K1527" s="2">
        <v>178127</v>
      </c>
      <c r="L1527" s="2">
        <v>178127</v>
      </c>
      <c r="M1527" s="2">
        <v>100026.033</v>
      </c>
      <c r="N1527" s="6">
        <f t="shared" si="23"/>
        <v>0.56154335389918431</v>
      </c>
      <c r="O1527" s="2">
        <v>0</v>
      </c>
      <c r="P1527" s="2">
        <v>0</v>
      </c>
    </row>
    <row r="1528" spans="1:16" ht="30" x14ac:dyDescent="0.25">
      <c r="A1528" s="1" t="s">
        <v>4337</v>
      </c>
      <c r="B1528" s="1" t="s">
        <v>55</v>
      </c>
      <c r="C1528" s="22" t="s">
        <v>3958</v>
      </c>
      <c r="D1528" s="13" t="s">
        <v>248</v>
      </c>
      <c r="E1528" s="13" t="s">
        <v>2487</v>
      </c>
      <c r="F1528" s="11" t="s">
        <v>2910</v>
      </c>
      <c r="G1528" s="1" t="s">
        <v>2911</v>
      </c>
      <c r="H1528" s="1" t="s">
        <v>142</v>
      </c>
      <c r="I1528" s="1" t="s">
        <v>149</v>
      </c>
      <c r="J1528" s="2">
        <v>152807</v>
      </c>
      <c r="K1528" s="2">
        <v>172265</v>
      </c>
      <c r="L1528" s="2">
        <v>172265</v>
      </c>
      <c r="M1528" s="2">
        <v>89146.02</v>
      </c>
      <c r="N1528" s="6">
        <f t="shared" si="23"/>
        <v>0.51749351290163415</v>
      </c>
      <c r="O1528" s="2">
        <v>0</v>
      </c>
      <c r="P1528" s="2">
        <v>0</v>
      </c>
    </row>
    <row r="1529" spans="1:16" ht="30" x14ac:dyDescent="0.25">
      <c r="A1529" s="1" t="s">
        <v>4337</v>
      </c>
      <c r="B1529" s="1" t="s">
        <v>55</v>
      </c>
      <c r="C1529" s="22" t="s">
        <v>3958</v>
      </c>
      <c r="D1529" s="13" t="s">
        <v>248</v>
      </c>
      <c r="E1529" s="13" t="s">
        <v>248</v>
      </c>
      <c r="F1529" s="11" t="s">
        <v>5017</v>
      </c>
      <c r="G1529" s="1" t="s">
        <v>5018</v>
      </c>
      <c r="H1529" s="1" t="s">
        <v>142</v>
      </c>
      <c r="I1529" s="1" t="s">
        <v>149</v>
      </c>
      <c r="J1529" s="2">
        <v>0</v>
      </c>
      <c r="K1529" s="2">
        <v>120000</v>
      </c>
      <c r="L1529" s="2">
        <v>120000</v>
      </c>
      <c r="M1529" s="2">
        <v>64.936000000000007</v>
      </c>
      <c r="N1529" s="6">
        <f t="shared" si="23"/>
        <v>5.4113333333333344E-4</v>
      </c>
      <c r="O1529" s="2">
        <v>57126</v>
      </c>
      <c r="P1529" s="2">
        <v>0</v>
      </c>
    </row>
    <row r="1530" spans="1:16" ht="45" x14ac:dyDescent="0.25">
      <c r="A1530" s="1" t="s">
        <v>4337</v>
      </c>
      <c r="B1530" s="1" t="s">
        <v>55</v>
      </c>
      <c r="C1530" s="22" t="s">
        <v>3957</v>
      </c>
      <c r="D1530" s="13" t="s">
        <v>1177</v>
      </c>
      <c r="E1530" s="13" t="s">
        <v>2439</v>
      </c>
      <c r="F1530" s="11" t="s">
        <v>1654</v>
      </c>
      <c r="G1530" s="1" t="s">
        <v>5343</v>
      </c>
      <c r="H1530" s="1" t="s">
        <v>57</v>
      </c>
      <c r="I1530" s="1" t="s">
        <v>621</v>
      </c>
      <c r="J1530" s="2">
        <v>110996</v>
      </c>
      <c r="K1530" s="2">
        <v>103967</v>
      </c>
      <c r="L1530" s="2">
        <v>103967</v>
      </c>
      <c r="M1530" s="2">
        <v>95266</v>
      </c>
      <c r="N1530" s="6">
        <f t="shared" si="23"/>
        <v>0.91630998297536714</v>
      </c>
      <c r="O1530" s="2">
        <v>0</v>
      </c>
      <c r="P1530" s="2">
        <v>0</v>
      </c>
    </row>
    <row r="1531" spans="1:16" ht="45" x14ac:dyDescent="0.25">
      <c r="A1531" s="1" t="s">
        <v>4337</v>
      </c>
      <c r="B1531" s="1" t="s">
        <v>55</v>
      </c>
      <c r="C1531" s="22" t="s">
        <v>3957</v>
      </c>
      <c r="D1531" s="13" t="s">
        <v>246</v>
      </c>
      <c r="E1531" s="13" t="s">
        <v>246</v>
      </c>
      <c r="F1531" s="11" t="s">
        <v>1163</v>
      </c>
      <c r="G1531" s="1" t="s">
        <v>1164</v>
      </c>
      <c r="H1531" s="1" t="s">
        <v>57</v>
      </c>
      <c r="I1531" s="1" t="s">
        <v>60</v>
      </c>
      <c r="J1531" s="2">
        <v>193156</v>
      </c>
      <c r="K1531" s="2">
        <v>683618</v>
      </c>
      <c r="L1531" s="2">
        <v>683618</v>
      </c>
      <c r="M1531" s="2">
        <v>516385.777</v>
      </c>
      <c r="N1531" s="6">
        <f t="shared" si="23"/>
        <v>0.75537182607830688</v>
      </c>
      <c r="O1531" s="2">
        <v>0</v>
      </c>
      <c r="P1531" s="2">
        <v>0</v>
      </c>
    </row>
    <row r="1532" spans="1:16" ht="30" x14ac:dyDescent="0.25">
      <c r="A1532" s="1" t="s">
        <v>4337</v>
      </c>
      <c r="B1532" s="1" t="s">
        <v>55</v>
      </c>
      <c r="C1532" s="22" t="s">
        <v>3957</v>
      </c>
      <c r="D1532" s="13" t="s">
        <v>248</v>
      </c>
      <c r="E1532" s="13" t="s">
        <v>248</v>
      </c>
      <c r="F1532" s="11" t="s">
        <v>5019</v>
      </c>
      <c r="G1532" s="1" t="s">
        <v>5020</v>
      </c>
      <c r="H1532" s="1" t="s">
        <v>140</v>
      </c>
      <c r="I1532" s="1" t="s">
        <v>141</v>
      </c>
      <c r="J1532" s="2">
        <v>0</v>
      </c>
      <c r="K1532" s="2">
        <v>1065370</v>
      </c>
      <c r="L1532" s="2">
        <v>1065370</v>
      </c>
      <c r="M1532" s="2">
        <v>235384.02</v>
      </c>
      <c r="N1532" s="6">
        <f t="shared" si="23"/>
        <v>0.22094110027502181</v>
      </c>
      <c r="O1532" s="2">
        <v>697981</v>
      </c>
      <c r="P1532" s="2">
        <v>1000000</v>
      </c>
    </row>
    <row r="1533" spans="1:16" ht="30" x14ac:dyDescent="0.25">
      <c r="A1533" s="1" t="s">
        <v>4337</v>
      </c>
      <c r="B1533" s="1" t="s">
        <v>55</v>
      </c>
      <c r="C1533" s="22" t="s">
        <v>3957</v>
      </c>
      <c r="D1533" s="13" t="s">
        <v>248</v>
      </c>
      <c r="E1533" s="13" t="s">
        <v>248</v>
      </c>
      <c r="F1533" s="11" t="s">
        <v>3587</v>
      </c>
      <c r="G1533" s="1" t="s">
        <v>3588</v>
      </c>
      <c r="H1533" s="1" t="s">
        <v>57</v>
      </c>
      <c r="I1533" s="1" t="s">
        <v>60</v>
      </c>
      <c r="J1533" s="2">
        <v>107257</v>
      </c>
      <c r="K1533" s="2">
        <v>0</v>
      </c>
      <c r="L1533" s="2">
        <v>0</v>
      </c>
      <c r="M1533" s="2">
        <v>0</v>
      </c>
      <c r="N1533" s="6" t="str">
        <f t="shared" si="23"/>
        <v>-</v>
      </c>
      <c r="O1533" s="2">
        <v>0</v>
      </c>
      <c r="P1533" s="2">
        <v>0</v>
      </c>
    </row>
    <row r="1534" spans="1:16" ht="30" x14ac:dyDescent="0.25">
      <c r="A1534" s="1" t="s">
        <v>4337</v>
      </c>
      <c r="B1534" s="1" t="s">
        <v>55</v>
      </c>
      <c r="C1534" s="22" t="s">
        <v>3957</v>
      </c>
      <c r="D1534" s="13" t="s">
        <v>248</v>
      </c>
      <c r="E1534" s="13" t="s">
        <v>248</v>
      </c>
      <c r="F1534" s="11" t="s">
        <v>1992</v>
      </c>
      <c r="G1534" s="1" t="s">
        <v>1993</v>
      </c>
      <c r="H1534" s="1" t="s">
        <v>140</v>
      </c>
      <c r="I1534" s="1" t="s">
        <v>141</v>
      </c>
      <c r="J1534" s="2">
        <v>446460</v>
      </c>
      <c r="K1534" s="2">
        <v>1265024</v>
      </c>
      <c r="L1534" s="2">
        <v>1265024</v>
      </c>
      <c r="M1534" s="2">
        <v>0</v>
      </c>
      <c r="N1534" s="6">
        <f t="shared" si="23"/>
        <v>0</v>
      </c>
      <c r="O1534" s="2">
        <v>284099</v>
      </c>
      <c r="P1534" s="2">
        <v>1798443</v>
      </c>
    </row>
    <row r="1535" spans="1:16" ht="30" x14ac:dyDescent="0.25">
      <c r="A1535" s="1" t="s">
        <v>4337</v>
      </c>
      <c r="B1535" s="1" t="s">
        <v>55</v>
      </c>
      <c r="C1535" s="22" t="s">
        <v>3957</v>
      </c>
      <c r="D1535" s="13" t="s">
        <v>248</v>
      </c>
      <c r="E1535" s="13" t="s">
        <v>248</v>
      </c>
      <c r="F1535" s="11" t="s">
        <v>5552</v>
      </c>
      <c r="G1535" s="1" t="s">
        <v>5553</v>
      </c>
      <c r="H1535" s="1" t="s">
        <v>142</v>
      </c>
      <c r="I1535" s="1" t="s">
        <v>149</v>
      </c>
      <c r="J1535" s="2">
        <v>0</v>
      </c>
      <c r="K1535" s="2">
        <v>445000</v>
      </c>
      <c r="L1535" s="2">
        <v>445000</v>
      </c>
      <c r="M1535" s="2">
        <v>1147.8820000000001</v>
      </c>
      <c r="N1535" s="6">
        <f t="shared" si="23"/>
        <v>2.5795101123595506E-3</v>
      </c>
      <c r="O1535" s="2">
        <v>2694282</v>
      </c>
      <c r="P1535" s="2">
        <v>0</v>
      </c>
    </row>
    <row r="1536" spans="1:16" ht="30" x14ac:dyDescent="0.25">
      <c r="A1536" s="1" t="s">
        <v>4337</v>
      </c>
      <c r="B1536" s="1" t="s">
        <v>55</v>
      </c>
      <c r="C1536" s="22" t="s">
        <v>3957</v>
      </c>
      <c r="D1536" s="13" t="s">
        <v>248</v>
      </c>
      <c r="E1536" s="13" t="s">
        <v>248</v>
      </c>
      <c r="F1536" s="11" t="s">
        <v>3589</v>
      </c>
      <c r="G1536" s="1" t="s">
        <v>3590</v>
      </c>
      <c r="H1536" s="1" t="s">
        <v>142</v>
      </c>
      <c r="I1536" s="1" t="s">
        <v>149</v>
      </c>
      <c r="J1536" s="2">
        <v>201970</v>
      </c>
      <c r="K1536" s="2">
        <v>0</v>
      </c>
      <c r="L1536" s="2">
        <v>0</v>
      </c>
      <c r="M1536" s="2">
        <v>0</v>
      </c>
      <c r="N1536" s="6" t="str">
        <f t="shared" si="23"/>
        <v>-</v>
      </c>
      <c r="O1536" s="2">
        <v>0</v>
      </c>
      <c r="P1536" s="2">
        <v>0</v>
      </c>
    </row>
    <row r="1537" spans="1:16" ht="30" x14ac:dyDescent="0.25">
      <c r="A1537" s="1" t="s">
        <v>4337</v>
      </c>
      <c r="B1537" s="1" t="s">
        <v>55</v>
      </c>
      <c r="C1537" s="22" t="s">
        <v>3957</v>
      </c>
      <c r="D1537" s="13" t="s">
        <v>4347</v>
      </c>
      <c r="E1537" s="13" t="s">
        <v>4348</v>
      </c>
      <c r="F1537" s="11" t="s">
        <v>4349</v>
      </c>
      <c r="G1537" s="1" t="s">
        <v>4350</v>
      </c>
      <c r="H1537" s="1" t="s">
        <v>57</v>
      </c>
      <c r="I1537" s="1" t="s">
        <v>60</v>
      </c>
      <c r="J1537" s="2">
        <v>0</v>
      </c>
      <c r="K1537" s="2">
        <v>607356</v>
      </c>
      <c r="L1537" s="2">
        <v>607356</v>
      </c>
      <c r="M1537" s="2">
        <v>163320.34999999998</v>
      </c>
      <c r="N1537" s="6">
        <f t="shared" si="23"/>
        <v>0.26890382246985289</v>
      </c>
      <c r="O1537" s="2">
        <v>806245</v>
      </c>
      <c r="P1537" s="2">
        <v>2204481</v>
      </c>
    </row>
    <row r="1538" spans="1:16" ht="60" x14ac:dyDescent="0.25">
      <c r="A1538" s="1" t="s">
        <v>4337</v>
      </c>
      <c r="B1538" s="1" t="s">
        <v>55</v>
      </c>
      <c r="C1538" s="22" t="s">
        <v>3957</v>
      </c>
      <c r="D1538" s="13" t="s">
        <v>247</v>
      </c>
      <c r="E1538" s="13" t="s">
        <v>247</v>
      </c>
      <c r="F1538" s="11" t="s">
        <v>4351</v>
      </c>
      <c r="G1538" s="1" t="s">
        <v>4352</v>
      </c>
      <c r="H1538" s="1" t="s">
        <v>59</v>
      </c>
      <c r="I1538" s="1" t="s">
        <v>4353</v>
      </c>
      <c r="J1538" s="2">
        <v>0</v>
      </c>
      <c r="K1538" s="2">
        <v>67116</v>
      </c>
      <c r="L1538" s="2">
        <v>67116</v>
      </c>
      <c r="M1538" s="2">
        <v>67115.066000000006</v>
      </c>
      <c r="N1538" s="6">
        <f t="shared" si="23"/>
        <v>0.99998608379522036</v>
      </c>
      <c r="O1538" s="2">
        <v>0</v>
      </c>
      <c r="P1538" s="2">
        <v>0</v>
      </c>
    </row>
    <row r="1539" spans="1:16" ht="30" x14ac:dyDescent="0.25">
      <c r="A1539" s="1" t="s">
        <v>4337</v>
      </c>
      <c r="B1539" s="1" t="s">
        <v>55</v>
      </c>
      <c r="C1539" s="22" t="s">
        <v>3957</v>
      </c>
      <c r="D1539" s="13" t="s">
        <v>247</v>
      </c>
      <c r="E1539" s="13" t="s">
        <v>247</v>
      </c>
      <c r="F1539" s="11" t="s">
        <v>3582</v>
      </c>
      <c r="G1539" s="1" t="s">
        <v>5895</v>
      </c>
      <c r="H1539" s="1" t="s">
        <v>140</v>
      </c>
      <c r="I1539" s="1" t="s">
        <v>2490</v>
      </c>
      <c r="J1539" s="2">
        <v>212600</v>
      </c>
      <c r="K1539" s="2">
        <v>0</v>
      </c>
      <c r="L1539" s="2">
        <v>0</v>
      </c>
      <c r="M1539" s="2">
        <v>0</v>
      </c>
      <c r="N1539" s="6" t="str">
        <f t="shared" si="23"/>
        <v>-</v>
      </c>
      <c r="O1539" s="2">
        <v>0</v>
      </c>
      <c r="P1539" s="2">
        <v>0</v>
      </c>
    </row>
    <row r="1540" spans="1:16" ht="30" x14ac:dyDescent="0.25">
      <c r="A1540" s="1" t="s">
        <v>4337</v>
      </c>
      <c r="B1540" s="1" t="s">
        <v>55</v>
      </c>
      <c r="C1540" s="22" t="s">
        <v>3957</v>
      </c>
      <c r="D1540" s="13" t="s">
        <v>247</v>
      </c>
      <c r="E1540" s="13" t="s">
        <v>247</v>
      </c>
      <c r="F1540" s="11" t="s">
        <v>3583</v>
      </c>
      <c r="G1540" s="1" t="s">
        <v>3584</v>
      </c>
      <c r="H1540" s="1" t="s">
        <v>140</v>
      </c>
      <c r="I1540" s="1" t="s">
        <v>2490</v>
      </c>
      <c r="J1540" s="2">
        <v>318900</v>
      </c>
      <c r="K1540" s="2">
        <v>0</v>
      </c>
      <c r="L1540" s="2">
        <v>0</v>
      </c>
      <c r="M1540" s="2">
        <v>0</v>
      </c>
      <c r="N1540" s="6" t="str">
        <f t="shared" si="23"/>
        <v>-</v>
      </c>
      <c r="O1540" s="2">
        <v>0</v>
      </c>
      <c r="P1540" s="2">
        <v>0</v>
      </c>
    </row>
    <row r="1541" spans="1:16" ht="30" x14ac:dyDescent="0.25">
      <c r="A1541" s="1" t="s">
        <v>4337</v>
      </c>
      <c r="B1541" s="1" t="s">
        <v>55</v>
      </c>
      <c r="C1541" s="22" t="s">
        <v>3957</v>
      </c>
      <c r="D1541" s="13" t="s">
        <v>247</v>
      </c>
      <c r="E1541" s="13" t="s">
        <v>247</v>
      </c>
      <c r="F1541" s="11" t="s">
        <v>3585</v>
      </c>
      <c r="G1541" s="1" t="s">
        <v>3586</v>
      </c>
      <c r="H1541" s="1" t="s">
        <v>57</v>
      </c>
      <c r="I1541" s="1" t="s">
        <v>60</v>
      </c>
      <c r="J1541" s="2">
        <v>318900</v>
      </c>
      <c r="K1541" s="2">
        <v>0</v>
      </c>
      <c r="L1541" s="2">
        <v>0</v>
      </c>
      <c r="M1541" s="2">
        <v>0</v>
      </c>
      <c r="N1541" s="6" t="str">
        <f t="shared" ref="N1541:N1604" si="24">IF(K1541=0,"-",M1541/K1541)</f>
        <v>-</v>
      </c>
      <c r="O1541" s="2">
        <v>0</v>
      </c>
      <c r="P1541" s="2">
        <v>0</v>
      </c>
    </row>
    <row r="1542" spans="1:16" ht="165" x14ac:dyDescent="0.25">
      <c r="A1542" s="1" t="s">
        <v>4337</v>
      </c>
      <c r="B1542" s="1" t="s">
        <v>55</v>
      </c>
      <c r="C1542" s="22" t="s">
        <v>3957</v>
      </c>
      <c r="D1542" s="13" t="s">
        <v>247</v>
      </c>
      <c r="E1542" s="13" t="s">
        <v>247</v>
      </c>
      <c r="F1542" s="11" t="s">
        <v>2912</v>
      </c>
      <c r="G1542" s="1" t="s">
        <v>5896</v>
      </c>
      <c r="H1542" s="1" t="s">
        <v>59</v>
      </c>
      <c r="I1542" s="1" t="s">
        <v>600</v>
      </c>
      <c r="J1542" s="2">
        <v>2657510</v>
      </c>
      <c r="K1542" s="2">
        <v>2875214</v>
      </c>
      <c r="L1542" s="2">
        <v>2875214</v>
      </c>
      <c r="M1542" s="2">
        <v>1826495.4780000001</v>
      </c>
      <c r="N1542" s="6">
        <f t="shared" si="24"/>
        <v>0.63525548985223368</v>
      </c>
      <c r="O1542" s="2">
        <v>0</v>
      </c>
      <c r="P1542" s="2">
        <v>0</v>
      </c>
    </row>
    <row r="1543" spans="1:16" ht="45" x14ac:dyDescent="0.25">
      <c r="A1543" s="1" t="s">
        <v>4337</v>
      </c>
      <c r="B1543" s="1" t="s">
        <v>21</v>
      </c>
      <c r="C1543" s="22" t="s">
        <v>3957</v>
      </c>
      <c r="D1543" s="13" t="s">
        <v>246</v>
      </c>
      <c r="E1543" s="13" t="s">
        <v>246</v>
      </c>
      <c r="F1543" s="11" t="s">
        <v>1166</v>
      </c>
      <c r="G1543" s="1" t="s">
        <v>1167</v>
      </c>
      <c r="H1543" s="1" t="s">
        <v>22</v>
      </c>
      <c r="I1543" s="1" t="s">
        <v>626</v>
      </c>
      <c r="J1543" s="2">
        <v>21419</v>
      </c>
      <c r="K1543" s="2">
        <v>538691</v>
      </c>
      <c r="L1543" s="2">
        <v>538691</v>
      </c>
      <c r="M1543" s="2">
        <v>0</v>
      </c>
      <c r="N1543" s="6">
        <f t="shared" si="24"/>
        <v>0</v>
      </c>
      <c r="O1543" s="2">
        <v>0</v>
      </c>
      <c r="P1543" s="2">
        <v>0</v>
      </c>
    </row>
    <row r="1544" spans="1:16" ht="195" x14ac:dyDescent="0.25">
      <c r="A1544" s="1" t="s">
        <v>4337</v>
      </c>
      <c r="B1544" s="1" t="s">
        <v>21</v>
      </c>
      <c r="C1544" s="22" t="s">
        <v>3957</v>
      </c>
      <c r="D1544" s="13" t="s">
        <v>247</v>
      </c>
      <c r="E1544" s="13" t="s">
        <v>247</v>
      </c>
      <c r="F1544" s="11" t="s">
        <v>1169</v>
      </c>
      <c r="G1544" s="1" t="s">
        <v>1170</v>
      </c>
      <c r="H1544" s="1" t="s">
        <v>1171</v>
      </c>
      <c r="I1544" s="1" t="s">
        <v>1172</v>
      </c>
      <c r="J1544" s="2">
        <v>788627</v>
      </c>
      <c r="K1544" s="2">
        <v>1857308</v>
      </c>
      <c r="L1544" s="2">
        <v>1857308</v>
      </c>
      <c r="M1544" s="2">
        <v>1546818.878</v>
      </c>
      <c r="N1544" s="6">
        <f t="shared" si="24"/>
        <v>0.83282841510401073</v>
      </c>
      <c r="O1544" s="2">
        <v>0</v>
      </c>
      <c r="P1544" s="2">
        <v>0</v>
      </c>
    </row>
    <row r="1545" spans="1:16" ht="45" x14ac:dyDescent="0.25">
      <c r="A1545" s="1" t="s">
        <v>4337</v>
      </c>
      <c r="B1545" s="1" t="s">
        <v>21</v>
      </c>
      <c r="C1545" s="22" t="s">
        <v>3957</v>
      </c>
      <c r="D1545" s="13" t="s">
        <v>246</v>
      </c>
      <c r="E1545" s="13" t="s">
        <v>246</v>
      </c>
      <c r="F1545" s="11" t="s">
        <v>4625</v>
      </c>
      <c r="G1545" s="1" t="s">
        <v>4626</v>
      </c>
      <c r="H1545" s="1" t="s">
        <v>395</v>
      </c>
      <c r="I1545" s="1" t="s">
        <v>4627</v>
      </c>
      <c r="J1545" s="2">
        <v>0</v>
      </c>
      <c r="K1545" s="2">
        <v>220</v>
      </c>
      <c r="L1545" s="2">
        <v>220</v>
      </c>
      <c r="M1545" s="2">
        <v>68.756</v>
      </c>
      <c r="N1545" s="6">
        <f t="shared" si="24"/>
        <v>0.31252727272727271</v>
      </c>
      <c r="O1545" s="2">
        <v>2285323</v>
      </c>
      <c r="P1545" s="2">
        <v>1872598</v>
      </c>
    </row>
    <row r="1546" spans="1:16" ht="30" x14ac:dyDescent="0.25">
      <c r="A1546" s="1" t="s">
        <v>4337</v>
      </c>
      <c r="B1546" s="1" t="s">
        <v>21</v>
      </c>
      <c r="C1546" s="22" t="s">
        <v>3957</v>
      </c>
      <c r="D1546" s="13" t="s">
        <v>248</v>
      </c>
      <c r="E1546" s="13" t="s">
        <v>248</v>
      </c>
      <c r="F1546" s="11" t="s">
        <v>1173</v>
      </c>
      <c r="G1546" s="1" t="s">
        <v>1994</v>
      </c>
      <c r="H1546" s="1" t="s">
        <v>22</v>
      </c>
      <c r="I1546" s="1" t="s">
        <v>22</v>
      </c>
      <c r="J1546" s="2">
        <v>460859</v>
      </c>
      <c r="K1546" s="2">
        <v>430624</v>
      </c>
      <c r="L1546" s="2">
        <v>430624</v>
      </c>
      <c r="M1546" s="2">
        <v>310054.62400000001</v>
      </c>
      <c r="N1546" s="6">
        <f t="shared" si="24"/>
        <v>0.72001240989819426</v>
      </c>
      <c r="O1546" s="2">
        <v>0</v>
      </c>
      <c r="P1546" s="2">
        <v>0</v>
      </c>
    </row>
    <row r="1547" spans="1:16" ht="30" x14ac:dyDescent="0.25">
      <c r="A1547" s="1" t="s">
        <v>4337</v>
      </c>
      <c r="B1547" s="1" t="s">
        <v>21</v>
      </c>
      <c r="C1547" s="22" t="s">
        <v>3957</v>
      </c>
      <c r="D1547" s="13" t="s">
        <v>247</v>
      </c>
      <c r="E1547" s="13" t="s">
        <v>247</v>
      </c>
      <c r="F1547" s="11" t="s">
        <v>1174</v>
      </c>
      <c r="G1547" s="1" t="s">
        <v>5344</v>
      </c>
      <c r="H1547" s="1" t="s">
        <v>22</v>
      </c>
      <c r="I1547" s="1" t="s">
        <v>22</v>
      </c>
      <c r="J1547" s="2">
        <v>4813976</v>
      </c>
      <c r="K1547" s="2">
        <v>5944004</v>
      </c>
      <c r="L1547" s="2">
        <v>5944004</v>
      </c>
      <c r="M1547" s="2">
        <v>5754001.852</v>
      </c>
      <c r="N1547" s="6">
        <f t="shared" si="24"/>
        <v>0.96803465340871242</v>
      </c>
      <c r="O1547" s="2">
        <v>270342</v>
      </c>
      <c r="P1547" s="2">
        <v>0</v>
      </c>
    </row>
    <row r="1548" spans="1:16" ht="30" x14ac:dyDescent="0.25">
      <c r="A1548" s="1" t="s">
        <v>4337</v>
      </c>
      <c r="B1548" s="1" t="s">
        <v>21</v>
      </c>
      <c r="C1548" s="22" t="s">
        <v>3957</v>
      </c>
      <c r="D1548" s="13" t="s">
        <v>248</v>
      </c>
      <c r="E1548" s="13" t="s">
        <v>248</v>
      </c>
      <c r="F1548" s="11" t="s">
        <v>1662</v>
      </c>
      <c r="G1548" s="1" t="s">
        <v>5345</v>
      </c>
      <c r="H1548" s="1" t="s">
        <v>22</v>
      </c>
      <c r="I1548" s="1" t="s">
        <v>659</v>
      </c>
      <c r="J1548" s="2">
        <v>2017109</v>
      </c>
      <c r="K1548" s="2">
        <v>1590868</v>
      </c>
      <c r="L1548" s="2">
        <v>1590868</v>
      </c>
      <c r="M1548" s="2">
        <v>129.30799999999999</v>
      </c>
      <c r="N1548" s="6">
        <f t="shared" si="24"/>
        <v>8.1281413668513028E-5</v>
      </c>
      <c r="O1548" s="2">
        <v>3788742</v>
      </c>
      <c r="P1548" s="2">
        <v>4112897</v>
      </c>
    </row>
    <row r="1549" spans="1:16" ht="30" x14ac:dyDescent="0.25">
      <c r="A1549" s="1" t="s">
        <v>4337</v>
      </c>
      <c r="B1549" s="1" t="s">
        <v>21</v>
      </c>
      <c r="C1549" s="22" t="s">
        <v>3957</v>
      </c>
      <c r="D1549" s="13" t="s">
        <v>247</v>
      </c>
      <c r="E1549" s="13" t="s">
        <v>247</v>
      </c>
      <c r="F1549" s="11" t="s">
        <v>3591</v>
      </c>
      <c r="G1549" s="1" t="s">
        <v>3592</v>
      </c>
      <c r="H1549" s="1" t="s">
        <v>22</v>
      </c>
      <c r="I1549" s="1" t="s">
        <v>158</v>
      </c>
      <c r="J1549" s="2">
        <v>127719</v>
      </c>
      <c r="K1549" s="2">
        <v>0</v>
      </c>
      <c r="L1549" s="2">
        <v>0</v>
      </c>
      <c r="M1549" s="2">
        <v>0</v>
      </c>
      <c r="N1549" s="6" t="str">
        <f t="shared" si="24"/>
        <v>-</v>
      </c>
      <c r="O1549" s="2">
        <v>0</v>
      </c>
      <c r="P1549" s="2">
        <v>0</v>
      </c>
    </row>
    <row r="1550" spans="1:16" ht="30" x14ac:dyDescent="0.25">
      <c r="A1550" s="1" t="s">
        <v>4337</v>
      </c>
      <c r="B1550" s="1" t="s">
        <v>21</v>
      </c>
      <c r="C1550" s="22" t="s">
        <v>3957</v>
      </c>
      <c r="D1550" s="13" t="s">
        <v>247</v>
      </c>
      <c r="E1550" s="13" t="s">
        <v>247</v>
      </c>
      <c r="F1550" s="11" t="s">
        <v>2660</v>
      </c>
      <c r="G1550" s="1" t="s">
        <v>3593</v>
      </c>
      <c r="H1550" s="1" t="s">
        <v>395</v>
      </c>
      <c r="I1550" s="1" t="s">
        <v>395</v>
      </c>
      <c r="J1550" s="2">
        <v>63780</v>
      </c>
      <c r="K1550" s="2">
        <v>147020</v>
      </c>
      <c r="L1550" s="2">
        <v>147020</v>
      </c>
      <c r="M1550" s="2">
        <v>145520.29300000001</v>
      </c>
      <c r="N1550" s="6">
        <f t="shared" si="24"/>
        <v>0.98979929941504563</v>
      </c>
      <c r="O1550" s="2">
        <v>0</v>
      </c>
      <c r="P1550" s="2">
        <v>0</v>
      </c>
    </row>
    <row r="1551" spans="1:16" ht="30" x14ac:dyDescent="0.25">
      <c r="A1551" s="1" t="s">
        <v>4337</v>
      </c>
      <c r="B1551" s="1" t="s">
        <v>21</v>
      </c>
      <c r="C1551" s="22" t="s">
        <v>3957</v>
      </c>
      <c r="D1551" s="13" t="s">
        <v>247</v>
      </c>
      <c r="E1551" s="13" t="s">
        <v>247</v>
      </c>
      <c r="F1551" s="11" t="s">
        <v>2661</v>
      </c>
      <c r="G1551" s="1" t="s">
        <v>3594</v>
      </c>
      <c r="H1551" s="1" t="s">
        <v>22</v>
      </c>
      <c r="I1551" s="1" t="s">
        <v>22</v>
      </c>
      <c r="J1551" s="2">
        <v>625424</v>
      </c>
      <c r="K1551" s="2">
        <v>758032</v>
      </c>
      <c r="L1551" s="2">
        <v>758032</v>
      </c>
      <c r="M1551" s="2">
        <v>532836.95799999998</v>
      </c>
      <c r="N1551" s="6">
        <f t="shared" si="24"/>
        <v>0.702921457141651</v>
      </c>
      <c r="O1551" s="2">
        <v>0</v>
      </c>
      <c r="P1551" s="2">
        <v>0</v>
      </c>
    </row>
    <row r="1552" spans="1:16" ht="30" x14ac:dyDescent="0.25">
      <c r="A1552" s="1" t="s">
        <v>4337</v>
      </c>
      <c r="B1552" s="1" t="s">
        <v>21</v>
      </c>
      <c r="C1552" s="22" t="s">
        <v>3957</v>
      </c>
      <c r="D1552" s="13" t="s">
        <v>247</v>
      </c>
      <c r="E1552" s="13" t="s">
        <v>247</v>
      </c>
      <c r="F1552" s="11" t="s">
        <v>3595</v>
      </c>
      <c r="G1552" s="1" t="s">
        <v>3596</v>
      </c>
      <c r="H1552" s="1" t="s">
        <v>22</v>
      </c>
      <c r="I1552" s="1" t="s">
        <v>22</v>
      </c>
      <c r="J1552" s="2">
        <v>106459</v>
      </c>
      <c r="K1552" s="2">
        <v>0</v>
      </c>
      <c r="L1552" s="2">
        <v>0</v>
      </c>
      <c r="M1552" s="2">
        <v>0</v>
      </c>
      <c r="N1552" s="6" t="str">
        <f t="shared" si="24"/>
        <v>-</v>
      </c>
      <c r="O1552" s="2">
        <v>0</v>
      </c>
      <c r="P1552" s="2">
        <v>0</v>
      </c>
    </row>
    <row r="1553" spans="1:16" ht="30" x14ac:dyDescent="0.25">
      <c r="A1553" s="1" t="s">
        <v>4337</v>
      </c>
      <c r="B1553" s="1" t="s">
        <v>21</v>
      </c>
      <c r="C1553" s="22" t="s">
        <v>3957</v>
      </c>
      <c r="D1553" s="13" t="s">
        <v>247</v>
      </c>
      <c r="E1553" s="13" t="s">
        <v>247</v>
      </c>
      <c r="F1553" s="11" t="s">
        <v>3597</v>
      </c>
      <c r="G1553" s="1" t="s">
        <v>3598</v>
      </c>
      <c r="H1553" s="1" t="s">
        <v>22</v>
      </c>
      <c r="I1553" s="1" t="s">
        <v>62</v>
      </c>
      <c r="J1553" s="2">
        <v>531659</v>
      </c>
      <c r="K1553" s="2">
        <v>0</v>
      </c>
      <c r="L1553" s="2">
        <v>0</v>
      </c>
      <c r="M1553" s="2">
        <v>0</v>
      </c>
      <c r="N1553" s="6" t="str">
        <f t="shared" si="24"/>
        <v>-</v>
      </c>
      <c r="O1553" s="2">
        <v>0</v>
      </c>
      <c r="P1553" s="2">
        <v>0</v>
      </c>
    </row>
    <row r="1554" spans="1:16" ht="30" x14ac:dyDescent="0.25">
      <c r="A1554" s="1" t="s">
        <v>4337</v>
      </c>
      <c r="B1554" s="1" t="s">
        <v>21</v>
      </c>
      <c r="C1554" s="22" t="s">
        <v>3957</v>
      </c>
      <c r="D1554" s="13" t="s">
        <v>247</v>
      </c>
      <c r="E1554" s="13" t="s">
        <v>247</v>
      </c>
      <c r="F1554" s="11" t="s">
        <v>3599</v>
      </c>
      <c r="G1554" s="1" t="s">
        <v>3600</v>
      </c>
      <c r="H1554" s="1" t="s">
        <v>22</v>
      </c>
      <c r="I1554" s="1" t="s">
        <v>626</v>
      </c>
      <c r="J1554" s="2">
        <v>53309</v>
      </c>
      <c r="K1554" s="2">
        <v>0</v>
      </c>
      <c r="L1554" s="2">
        <v>0</v>
      </c>
      <c r="M1554" s="2">
        <v>0</v>
      </c>
      <c r="N1554" s="6" t="str">
        <f t="shared" si="24"/>
        <v>-</v>
      </c>
      <c r="O1554" s="2">
        <v>0</v>
      </c>
      <c r="P1554" s="2">
        <v>0</v>
      </c>
    </row>
    <row r="1555" spans="1:16" ht="30" x14ac:dyDescent="0.25">
      <c r="A1555" s="1" t="s">
        <v>4337</v>
      </c>
      <c r="B1555" s="1" t="s">
        <v>21</v>
      </c>
      <c r="C1555" s="22" t="s">
        <v>3957</v>
      </c>
      <c r="D1555" s="13" t="s">
        <v>247</v>
      </c>
      <c r="E1555" s="13" t="s">
        <v>247</v>
      </c>
      <c r="F1555" s="11" t="s">
        <v>2662</v>
      </c>
      <c r="G1555" s="1" t="s">
        <v>3601</v>
      </c>
      <c r="H1555" s="1" t="s">
        <v>22</v>
      </c>
      <c r="I1555" s="1" t="s">
        <v>22</v>
      </c>
      <c r="J1555" s="2">
        <v>1084443</v>
      </c>
      <c r="K1555" s="2">
        <v>1577145</v>
      </c>
      <c r="L1555" s="2">
        <v>1577145</v>
      </c>
      <c r="M1555" s="2">
        <v>1576402.1259999999</v>
      </c>
      <c r="N1555" s="6">
        <f t="shared" si="24"/>
        <v>0.99952897545881958</v>
      </c>
      <c r="O1555" s="2">
        <v>0</v>
      </c>
      <c r="P1555" s="2">
        <v>0</v>
      </c>
    </row>
    <row r="1556" spans="1:16" ht="30" x14ac:dyDescent="0.25">
      <c r="A1556" s="1" t="s">
        <v>4337</v>
      </c>
      <c r="B1556" s="1" t="s">
        <v>21</v>
      </c>
      <c r="C1556" s="22" t="s">
        <v>3957</v>
      </c>
      <c r="D1556" s="13" t="s">
        <v>247</v>
      </c>
      <c r="E1556" s="13" t="s">
        <v>247</v>
      </c>
      <c r="F1556" s="11" t="s">
        <v>2663</v>
      </c>
      <c r="G1556" s="1" t="s">
        <v>3602</v>
      </c>
      <c r="H1556" s="1" t="s">
        <v>22</v>
      </c>
      <c r="I1556" s="1" t="s">
        <v>22</v>
      </c>
      <c r="J1556" s="2">
        <v>494099</v>
      </c>
      <c r="K1556" s="2">
        <v>591067</v>
      </c>
      <c r="L1556" s="2">
        <v>591067</v>
      </c>
      <c r="M1556" s="2">
        <v>591067</v>
      </c>
      <c r="N1556" s="6">
        <f t="shared" si="24"/>
        <v>1</v>
      </c>
      <c r="O1556" s="2">
        <v>0</v>
      </c>
      <c r="P1556" s="2">
        <v>0</v>
      </c>
    </row>
    <row r="1557" spans="1:16" ht="30" x14ac:dyDescent="0.25">
      <c r="A1557" s="1" t="s">
        <v>4337</v>
      </c>
      <c r="B1557" s="1" t="s">
        <v>21</v>
      </c>
      <c r="C1557" s="22" t="s">
        <v>3957</v>
      </c>
      <c r="D1557" s="13" t="s">
        <v>247</v>
      </c>
      <c r="E1557" s="13" t="s">
        <v>247</v>
      </c>
      <c r="F1557" s="11" t="s">
        <v>3603</v>
      </c>
      <c r="G1557" s="1" t="s">
        <v>3604</v>
      </c>
      <c r="H1557" s="1" t="s">
        <v>22</v>
      </c>
      <c r="I1557" s="1" t="s">
        <v>22</v>
      </c>
      <c r="J1557" s="2">
        <v>626638</v>
      </c>
      <c r="K1557" s="2">
        <v>0</v>
      </c>
      <c r="L1557" s="2">
        <v>0</v>
      </c>
      <c r="M1557" s="2">
        <v>0</v>
      </c>
      <c r="N1557" s="6" t="str">
        <f t="shared" si="24"/>
        <v>-</v>
      </c>
      <c r="O1557" s="2">
        <v>0</v>
      </c>
      <c r="P1557" s="2">
        <v>0</v>
      </c>
    </row>
    <row r="1558" spans="1:16" ht="30" x14ac:dyDescent="0.25">
      <c r="A1558" s="1" t="s">
        <v>4337</v>
      </c>
      <c r="B1558" s="1" t="s">
        <v>21</v>
      </c>
      <c r="C1558" s="22" t="s">
        <v>3957</v>
      </c>
      <c r="D1558" s="13" t="s">
        <v>247</v>
      </c>
      <c r="E1558" s="13" t="s">
        <v>247</v>
      </c>
      <c r="F1558" s="11" t="s">
        <v>2913</v>
      </c>
      <c r="G1558" s="1" t="s">
        <v>5346</v>
      </c>
      <c r="H1558" s="1" t="s">
        <v>22</v>
      </c>
      <c r="I1558" s="1" t="s">
        <v>22</v>
      </c>
      <c r="J1558" s="2">
        <v>610162</v>
      </c>
      <c r="K1558" s="2">
        <v>60000</v>
      </c>
      <c r="L1558" s="2">
        <v>60000</v>
      </c>
      <c r="M1558" s="2">
        <v>0</v>
      </c>
      <c r="N1558" s="6">
        <f t="shared" si="24"/>
        <v>0</v>
      </c>
      <c r="O1558" s="2">
        <v>2148276</v>
      </c>
      <c r="P1558" s="2">
        <v>0</v>
      </c>
    </row>
    <row r="1559" spans="1:16" ht="30" x14ac:dyDescent="0.25">
      <c r="A1559" s="1" t="s">
        <v>4337</v>
      </c>
      <c r="B1559" s="1" t="s">
        <v>21</v>
      </c>
      <c r="C1559" s="22" t="s">
        <v>3957</v>
      </c>
      <c r="D1559" s="13" t="s">
        <v>247</v>
      </c>
      <c r="E1559" s="13" t="s">
        <v>247</v>
      </c>
      <c r="F1559" s="11" t="s">
        <v>3605</v>
      </c>
      <c r="G1559" s="1" t="s">
        <v>5897</v>
      </c>
      <c r="H1559" s="1" t="s">
        <v>1168</v>
      </c>
      <c r="I1559" s="1" t="s">
        <v>1168</v>
      </c>
      <c r="J1559" s="2">
        <v>318900</v>
      </c>
      <c r="K1559" s="2">
        <v>0</v>
      </c>
      <c r="L1559" s="2">
        <v>0</v>
      </c>
      <c r="M1559" s="2">
        <v>0</v>
      </c>
      <c r="N1559" s="6" t="str">
        <f t="shared" si="24"/>
        <v>-</v>
      </c>
      <c r="O1559" s="2">
        <v>0</v>
      </c>
      <c r="P1559" s="2">
        <v>0</v>
      </c>
    </row>
    <row r="1560" spans="1:16" ht="30" x14ac:dyDescent="0.25">
      <c r="A1560" s="1" t="s">
        <v>4337</v>
      </c>
      <c r="B1560" s="1" t="s">
        <v>21</v>
      </c>
      <c r="C1560" s="22" t="s">
        <v>3957</v>
      </c>
      <c r="D1560" s="13" t="s">
        <v>247</v>
      </c>
      <c r="E1560" s="13" t="s">
        <v>247</v>
      </c>
      <c r="F1560" s="11" t="s">
        <v>3606</v>
      </c>
      <c r="G1560" s="1" t="s">
        <v>5898</v>
      </c>
      <c r="H1560" s="1" t="s">
        <v>395</v>
      </c>
      <c r="I1560" s="1" t="s">
        <v>395</v>
      </c>
      <c r="J1560" s="2">
        <v>318900</v>
      </c>
      <c r="K1560" s="2">
        <v>182000</v>
      </c>
      <c r="L1560" s="2">
        <v>182000</v>
      </c>
      <c r="M1560" s="2">
        <v>0</v>
      </c>
      <c r="N1560" s="6">
        <f t="shared" si="24"/>
        <v>0</v>
      </c>
      <c r="O1560" s="2">
        <v>2713633</v>
      </c>
      <c r="P1560" s="2">
        <v>0</v>
      </c>
    </row>
    <row r="1561" spans="1:16" ht="30" x14ac:dyDescent="0.25">
      <c r="A1561" s="1" t="s">
        <v>4337</v>
      </c>
      <c r="B1561" s="1" t="s">
        <v>21</v>
      </c>
      <c r="C1561" s="22" t="s">
        <v>3957</v>
      </c>
      <c r="D1561" s="13" t="s">
        <v>247</v>
      </c>
      <c r="E1561" s="13" t="s">
        <v>247</v>
      </c>
      <c r="F1561" s="11" t="s">
        <v>3607</v>
      </c>
      <c r="G1561" s="1" t="s">
        <v>5899</v>
      </c>
      <c r="H1561" s="1" t="s">
        <v>151</v>
      </c>
      <c r="I1561" s="1" t="s">
        <v>3608</v>
      </c>
      <c r="J1561" s="2">
        <v>318900</v>
      </c>
      <c r="K1561" s="2">
        <v>0</v>
      </c>
      <c r="L1561" s="2">
        <v>0</v>
      </c>
      <c r="M1561" s="2">
        <v>0</v>
      </c>
      <c r="N1561" s="6" t="str">
        <f t="shared" si="24"/>
        <v>-</v>
      </c>
      <c r="O1561" s="2">
        <v>0</v>
      </c>
      <c r="P1561" s="2">
        <v>0</v>
      </c>
    </row>
    <row r="1562" spans="1:16" ht="30" x14ac:dyDescent="0.25">
      <c r="A1562" s="1" t="s">
        <v>4337</v>
      </c>
      <c r="B1562" s="1" t="s">
        <v>21</v>
      </c>
      <c r="C1562" s="22" t="s">
        <v>3957</v>
      </c>
      <c r="D1562" s="13" t="s">
        <v>247</v>
      </c>
      <c r="E1562" s="13" t="s">
        <v>247</v>
      </c>
      <c r="F1562" s="11" t="s">
        <v>3609</v>
      </c>
      <c r="G1562" s="1" t="s">
        <v>5900</v>
      </c>
      <c r="H1562" s="1" t="s">
        <v>22</v>
      </c>
      <c r="I1562" s="1" t="s">
        <v>1165</v>
      </c>
      <c r="J1562" s="2">
        <v>318900</v>
      </c>
      <c r="K1562" s="2">
        <v>0</v>
      </c>
      <c r="L1562" s="2">
        <v>0</v>
      </c>
      <c r="M1562" s="2">
        <v>0</v>
      </c>
      <c r="N1562" s="6" t="str">
        <f t="shared" si="24"/>
        <v>-</v>
      </c>
      <c r="O1562" s="2">
        <v>0</v>
      </c>
      <c r="P1562" s="2">
        <v>0</v>
      </c>
    </row>
    <row r="1563" spans="1:16" ht="45" x14ac:dyDescent="0.25">
      <c r="A1563" s="1" t="s">
        <v>4337</v>
      </c>
      <c r="B1563" s="1" t="s">
        <v>4764</v>
      </c>
      <c r="C1563" s="22" t="s">
        <v>3957</v>
      </c>
      <c r="D1563" s="13" t="s">
        <v>246</v>
      </c>
      <c r="E1563" s="13" t="s">
        <v>246</v>
      </c>
      <c r="F1563" s="11" t="s">
        <v>1176</v>
      </c>
      <c r="G1563" s="1" t="s">
        <v>3616</v>
      </c>
      <c r="H1563" s="1" t="s">
        <v>249</v>
      </c>
      <c r="I1563" s="1" t="s">
        <v>704</v>
      </c>
      <c r="J1563" s="2">
        <v>106565</v>
      </c>
      <c r="K1563" s="2">
        <v>0</v>
      </c>
      <c r="L1563" s="2">
        <v>0</v>
      </c>
      <c r="M1563" s="2">
        <v>0</v>
      </c>
      <c r="N1563" s="6" t="str">
        <f t="shared" si="24"/>
        <v>-</v>
      </c>
      <c r="O1563" s="2">
        <v>0</v>
      </c>
      <c r="P1563" s="2">
        <v>0</v>
      </c>
    </row>
    <row r="1564" spans="1:16" ht="45" x14ac:dyDescent="0.25">
      <c r="A1564" s="1" t="s">
        <v>4337</v>
      </c>
      <c r="B1564" s="1" t="s">
        <v>4764</v>
      </c>
      <c r="C1564" s="22" t="s">
        <v>3957</v>
      </c>
      <c r="D1564" s="13" t="s">
        <v>246</v>
      </c>
      <c r="E1564" s="13" t="s">
        <v>246</v>
      </c>
      <c r="F1564" s="11" t="s">
        <v>1178</v>
      </c>
      <c r="G1564" s="1" t="s">
        <v>1995</v>
      </c>
      <c r="H1564" s="1" t="s">
        <v>249</v>
      </c>
      <c r="I1564" s="1" t="s">
        <v>1179</v>
      </c>
      <c r="J1564" s="2">
        <v>61633</v>
      </c>
      <c r="K1564" s="2">
        <v>66480</v>
      </c>
      <c r="L1564" s="2">
        <v>66480</v>
      </c>
      <c r="M1564" s="2">
        <v>0</v>
      </c>
      <c r="N1564" s="6">
        <f t="shared" si="24"/>
        <v>0</v>
      </c>
      <c r="O1564" s="2">
        <v>0</v>
      </c>
      <c r="P1564" s="2">
        <v>0</v>
      </c>
    </row>
    <row r="1565" spans="1:16" ht="45" x14ac:dyDescent="0.25">
      <c r="A1565" s="1" t="s">
        <v>4337</v>
      </c>
      <c r="B1565" s="1" t="s">
        <v>4764</v>
      </c>
      <c r="C1565" s="22" t="s">
        <v>3957</v>
      </c>
      <c r="D1565" s="13" t="s">
        <v>247</v>
      </c>
      <c r="E1565" s="13" t="s">
        <v>247</v>
      </c>
      <c r="F1565" s="11" t="s">
        <v>4628</v>
      </c>
      <c r="G1565" s="1" t="s">
        <v>4773</v>
      </c>
      <c r="H1565" s="1" t="s">
        <v>249</v>
      </c>
      <c r="I1565" s="1" t="s">
        <v>4629</v>
      </c>
      <c r="J1565" s="2">
        <v>0</v>
      </c>
      <c r="K1565" s="2">
        <v>81645</v>
      </c>
      <c r="L1565" s="2">
        <v>81645</v>
      </c>
      <c r="M1565" s="2">
        <v>78333.832999999999</v>
      </c>
      <c r="N1565" s="6">
        <f t="shared" si="24"/>
        <v>0.95944433829383302</v>
      </c>
      <c r="O1565" s="2">
        <v>0</v>
      </c>
      <c r="P1565" s="2">
        <v>0</v>
      </c>
    </row>
    <row r="1566" spans="1:16" ht="45" x14ac:dyDescent="0.25">
      <c r="A1566" s="1" t="s">
        <v>4337</v>
      </c>
      <c r="B1566" s="1" t="s">
        <v>4764</v>
      </c>
      <c r="C1566" s="22" t="s">
        <v>3957</v>
      </c>
      <c r="D1566" s="13" t="s">
        <v>246</v>
      </c>
      <c r="E1566" s="13" t="s">
        <v>246</v>
      </c>
      <c r="F1566" s="11" t="s">
        <v>3617</v>
      </c>
      <c r="G1566" s="1" t="s">
        <v>3618</v>
      </c>
      <c r="H1566" s="1" t="s">
        <v>249</v>
      </c>
      <c r="I1566" s="1" t="s">
        <v>323</v>
      </c>
      <c r="J1566" s="2">
        <v>95935</v>
      </c>
      <c r="K1566" s="2">
        <v>0</v>
      </c>
      <c r="L1566" s="2">
        <v>0</v>
      </c>
      <c r="M1566" s="2">
        <v>0</v>
      </c>
      <c r="N1566" s="6" t="str">
        <f t="shared" si="24"/>
        <v>-</v>
      </c>
      <c r="O1566" s="2">
        <v>0</v>
      </c>
      <c r="P1566" s="2">
        <v>0</v>
      </c>
    </row>
    <row r="1567" spans="1:16" ht="30" x14ac:dyDescent="0.25">
      <c r="A1567" s="1" t="s">
        <v>4337</v>
      </c>
      <c r="B1567" s="1" t="s">
        <v>4764</v>
      </c>
      <c r="C1567" s="22" t="s">
        <v>3957</v>
      </c>
      <c r="D1567" s="13" t="s">
        <v>247</v>
      </c>
      <c r="E1567" s="13" t="s">
        <v>247</v>
      </c>
      <c r="F1567" s="11" t="s">
        <v>3610</v>
      </c>
      <c r="G1567" s="1" t="s">
        <v>3611</v>
      </c>
      <c r="H1567" s="1" t="s">
        <v>249</v>
      </c>
      <c r="I1567" s="1" t="s">
        <v>1179</v>
      </c>
      <c r="J1567" s="2">
        <v>21419</v>
      </c>
      <c r="K1567" s="2">
        <v>0</v>
      </c>
      <c r="L1567" s="2">
        <v>0</v>
      </c>
      <c r="M1567" s="2">
        <v>0</v>
      </c>
      <c r="N1567" s="6" t="str">
        <f t="shared" si="24"/>
        <v>-</v>
      </c>
      <c r="O1567" s="2">
        <v>0</v>
      </c>
      <c r="P1567" s="2">
        <v>0</v>
      </c>
    </row>
    <row r="1568" spans="1:16" ht="30" x14ac:dyDescent="0.25">
      <c r="A1568" s="1" t="s">
        <v>4337</v>
      </c>
      <c r="B1568" s="1" t="s">
        <v>4764</v>
      </c>
      <c r="C1568" s="22" t="s">
        <v>3957</v>
      </c>
      <c r="D1568" s="13" t="s">
        <v>247</v>
      </c>
      <c r="E1568" s="13" t="s">
        <v>247</v>
      </c>
      <c r="F1568" s="11" t="s">
        <v>3612</v>
      </c>
      <c r="G1568" s="1" t="s">
        <v>3613</v>
      </c>
      <c r="H1568" s="1" t="s">
        <v>249</v>
      </c>
      <c r="I1568" s="1" t="s">
        <v>704</v>
      </c>
      <c r="J1568" s="2">
        <v>350790</v>
      </c>
      <c r="K1568" s="2">
        <v>0</v>
      </c>
      <c r="L1568" s="2">
        <v>0</v>
      </c>
      <c r="M1568" s="2">
        <v>0</v>
      </c>
      <c r="N1568" s="6" t="str">
        <f t="shared" si="24"/>
        <v>-</v>
      </c>
      <c r="O1568" s="2">
        <v>0</v>
      </c>
      <c r="P1568" s="2">
        <v>0</v>
      </c>
    </row>
    <row r="1569" spans="1:16" ht="30" x14ac:dyDescent="0.25">
      <c r="A1569" s="1" t="s">
        <v>4337</v>
      </c>
      <c r="B1569" s="1" t="s">
        <v>4764</v>
      </c>
      <c r="C1569" s="22" t="s">
        <v>3957</v>
      </c>
      <c r="D1569" s="13" t="s">
        <v>247</v>
      </c>
      <c r="E1569" s="13" t="s">
        <v>247</v>
      </c>
      <c r="F1569" s="11" t="s">
        <v>3614</v>
      </c>
      <c r="G1569" s="1" t="s">
        <v>3615</v>
      </c>
      <c r="H1569" s="1" t="s">
        <v>249</v>
      </c>
      <c r="I1569" s="1" t="s">
        <v>704</v>
      </c>
      <c r="J1569" s="2">
        <v>329689</v>
      </c>
      <c r="K1569" s="2">
        <v>0</v>
      </c>
      <c r="L1569" s="2">
        <v>0</v>
      </c>
      <c r="M1569" s="2">
        <v>0</v>
      </c>
      <c r="N1569" s="6" t="str">
        <f t="shared" si="24"/>
        <v>-</v>
      </c>
      <c r="O1569" s="2">
        <v>0</v>
      </c>
      <c r="P1569" s="2">
        <v>0</v>
      </c>
    </row>
    <row r="1570" spans="1:16" ht="45" x14ac:dyDescent="0.25">
      <c r="A1570" s="1" t="s">
        <v>4337</v>
      </c>
      <c r="B1570" s="1" t="s">
        <v>77</v>
      </c>
      <c r="C1570" s="22" t="s">
        <v>3958</v>
      </c>
      <c r="D1570" s="13" t="s">
        <v>246</v>
      </c>
      <c r="E1570" s="13" t="s">
        <v>246</v>
      </c>
      <c r="F1570" s="11" t="s">
        <v>3621</v>
      </c>
      <c r="G1570" s="1" t="s">
        <v>5901</v>
      </c>
      <c r="H1570" s="1" t="s">
        <v>186</v>
      </c>
      <c r="I1570" s="1" t="s">
        <v>2072</v>
      </c>
      <c r="J1570" s="2">
        <v>21260</v>
      </c>
      <c r="K1570" s="2">
        <v>0</v>
      </c>
      <c r="L1570" s="2">
        <v>0</v>
      </c>
      <c r="M1570" s="2">
        <v>0</v>
      </c>
      <c r="N1570" s="6" t="str">
        <f t="shared" si="24"/>
        <v>-</v>
      </c>
      <c r="O1570" s="2">
        <v>0</v>
      </c>
      <c r="P1570" s="2">
        <v>0</v>
      </c>
    </row>
    <row r="1571" spans="1:16" ht="45" x14ac:dyDescent="0.25">
      <c r="A1571" s="1" t="s">
        <v>4337</v>
      </c>
      <c r="B1571" s="1" t="s">
        <v>77</v>
      </c>
      <c r="C1571" s="22" t="s">
        <v>3958</v>
      </c>
      <c r="D1571" s="13" t="s">
        <v>246</v>
      </c>
      <c r="E1571" s="13" t="s">
        <v>246</v>
      </c>
      <c r="F1571" s="11" t="s">
        <v>3619</v>
      </c>
      <c r="G1571" s="1" t="s">
        <v>3620</v>
      </c>
      <c r="H1571" s="1" t="s">
        <v>7</v>
      </c>
      <c r="I1571" s="1" t="s">
        <v>8</v>
      </c>
      <c r="J1571" s="2">
        <v>53150</v>
      </c>
      <c r="K1571" s="2">
        <v>0</v>
      </c>
      <c r="L1571" s="2">
        <v>0</v>
      </c>
      <c r="M1571" s="2">
        <v>0</v>
      </c>
      <c r="N1571" s="6" t="str">
        <f t="shared" si="24"/>
        <v>-</v>
      </c>
      <c r="O1571" s="2">
        <v>0</v>
      </c>
      <c r="P1571" s="2">
        <v>0</v>
      </c>
    </row>
    <row r="1572" spans="1:16" ht="45" x14ac:dyDescent="0.25">
      <c r="A1572" s="1" t="s">
        <v>4337</v>
      </c>
      <c r="B1572" s="1" t="s">
        <v>77</v>
      </c>
      <c r="C1572" s="22" t="s">
        <v>3957</v>
      </c>
      <c r="D1572" s="13" t="s">
        <v>246</v>
      </c>
      <c r="E1572" s="13" t="s">
        <v>246</v>
      </c>
      <c r="F1572" s="11" t="s">
        <v>1996</v>
      </c>
      <c r="G1572" s="1" t="s">
        <v>3622</v>
      </c>
      <c r="H1572" s="1" t="s">
        <v>84</v>
      </c>
      <c r="I1572" s="1" t="s">
        <v>1642</v>
      </c>
      <c r="J1572" s="2">
        <v>2657659</v>
      </c>
      <c r="K1572" s="2">
        <v>10</v>
      </c>
      <c r="L1572" s="2">
        <v>10</v>
      </c>
      <c r="M1572" s="2">
        <v>0</v>
      </c>
      <c r="N1572" s="6">
        <f t="shared" si="24"/>
        <v>0</v>
      </c>
      <c r="O1572" s="2">
        <v>1000000</v>
      </c>
      <c r="P1572" s="2">
        <v>4014855</v>
      </c>
    </row>
    <row r="1573" spans="1:16" ht="45" x14ac:dyDescent="0.25">
      <c r="A1573" s="1" t="s">
        <v>4337</v>
      </c>
      <c r="B1573" s="1" t="s">
        <v>77</v>
      </c>
      <c r="C1573" s="22" t="s">
        <v>3957</v>
      </c>
      <c r="D1573" s="13" t="s">
        <v>246</v>
      </c>
      <c r="E1573" s="13" t="s">
        <v>246</v>
      </c>
      <c r="F1573" s="11" t="s">
        <v>3623</v>
      </c>
      <c r="G1573" s="1" t="s">
        <v>5347</v>
      </c>
      <c r="H1573" s="1" t="s">
        <v>84</v>
      </c>
      <c r="I1573" s="1" t="s">
        <v>324</v>
      </c>
      <c r="J1573" s="2">
        <v>74569</v>
      </c>
      <c r="K1573" s="2">
        <v>574410</v>
      </c>
      <c r="L1573" s="2">
        <v>574410</v>
      </c>
      <c r="M1573" s="2">
        <v>388644.451</v>
      </c>
      <c r="N1573" s="6">
        <f t="shared" si="24"/>
        <v>0.67659764105778097</v>
      </c>
      <c r="O1573" s="2">
        <v>2255146</v>
      </c>
      <c r="P1573" s="2">
        <v>2266000</v>
      </c>
    </row>
    <row r="1574" spans="1:16" ht="30" x14ac:dyDescent="0.25">
      <c r="A1574" s="1" t="s">
        <v>4337</v>
      </c>
      <c r="B1574" s="1" t="s">
        <v>77</v>
      </c>
      <c r="C1574" s="22" t="s">
        <v>3957</v>
      </c>
      <c r="D1574" s="13" t="s">
        <v>248</v>
      </c>
      <c r="E1574" s="13" t="s">
        <v>2487</v>
      </c>
      <c r="F1574" s="11" t="s">
        <v>3624</v>
      </c>
      <c r="G1574" s="1" t="s">
        <v>3625</v>
      </c>
      <c r="H1574" s="1" t="s">
        <v>186</v>
      </c>
      <c r="I1574" s="1" t="s">
        <v>746</v>
      </c>
      <c r="J1574" s="2">
        <v>106459</v>
      </c>
      <c r="K1574" s="2">
        <v>0</v>
      </c>
      <c r="L1574" s="2">
        <v>0</v>
      </c>
      <c r="M1574" s="2">
        <v>0</v>
      </c>
      <c r="N1574" s="6" t="str">
        <f t="shared" si="24"/>
        <v>-</v>
      </c>
      <c r="O1574" s="2">
        <v>0</v>
      </c>
      <c r="P1574" s="2">
        <v>0</v>
      </c>
    </row>
    <row r="1575" spans="1:16" ht="30" x14ac:dyDescent="0.25">
      <c r="A1575" s="1" t="s">
        <v>4337</v>
      </c>
      <c r="B1575" s="1" t="s">
        <v>77</v>
      </c>
      <c r="C1575" s="22" t="s">
        <v>3957</v>
      </c>
      <c r="D1575" s="13" t="s">
        <v>247</v>
      </c>
      <c r="E1575" s="13" t="s">
        <v>247</v>
      </c>
      <c r="F1575" s="11" t="s">
        <v>2593</v>
      </c>
      <c r="G1575" s="1" t="s">
        <v>5348</v>
      </c>
      <c r="H1575" s="1" t="s">
        <v>81</v>
      </c>
      <c r="I1575" s="1" t="s">
        <v>2585</v>
      </c>
      <c r="J1575" s="2">
        <v>287452</v>
      </c>
      <c r="K1575" s="2">
        <v>353978</v>
      </c>
      <c r="L1575" s="2">
        <v>353978</v>
      </c>
      <c r="M1575" s="2">
        <v>264419.43300000002</v>
      </c>
      <c r="N1575" s="6">
        <f t="shared" si="24"/>
        <v>0.74699397420178659</v>
      </c>
      <c r="O1575" s="2">
        <v>231494</v>
      </c>
      <c r="P1575" s="2">
        <v>0</v>
      </c>
    </row>
    <row r="1576" spans="1:16" ht="30" x14ac:dyDescent="0.25">
      <c r="A1576" s="1" t="s">
        <v>4337</v>
      </c>
      <c r="B1576" s="1" t="s">
        <v>77</v>
      </c>
      <c r="C1576" s="22" t="s">
        <v>3957</v>
      </c>
      <c r="D1576" s="13" t="s">
        <v>247</v>
      </c>
      <c r="E1576" s="13" t="s">
        <v>247</v>
      </c>
      <c r="F1576" s="11" t="s">
        <v>2729</v>
      </c>
      <c r="G1576" s="1" t="s">
        <v>2730</v>
      </c>
      <c r="H1576" s="1" t="s">
        <v>84</v>
      </c>
      <c r="I1576" s="1" t="s">
        <v>1642</v>
      </c>
      <c r="J1576" s="2">
        <v>531500</v>
      </c>
      <c r="K1576" s="2">
        <v>635990</v>
      </c>
      <c r="L1576" s="2">
        <v>635990</v>
      </c>
      <c r="M1576" s="2">
        <v>593599.28899999999</v>
      </c>
      <c r="N1576" s="6">
        <f t="shared" si="24"/>
        <v>0.9333468906743817</v>
      </c>
      <c r="O1576" s="2">
        <v>0</v>
      </c>
      <c r="P1576" s="2">
        <v>0</v>
      </c>
    </row>
    <row r="1577" spans="1:16" ht="30" x14ac:dyDescent="0.25">
      <c r="A1577" s="1" t="s">
        <v>4337</v>
      </c>
      <c r="B1577" s="1" t="s">
        <v>77</v>
      </c>
      <c r="C1577" s="22" t="s">
        <v>3957</v>
      </c>
      <c r="D1577" s="13" t="s">
        <v>248</v>
      </c>
      <c r="E1577" s="13" t="s">
        <v>248</v>
      </c>
      <c r="F1577" s="11" t="s">
        <v>3626</v>
      </c>
      <c r="G1577" s="1" t="s">
        <v>3627</v>
      </c>
      <c r="H1577" s="1" t="s">
        <v>81</v>
      </c>
      <c r="I1577" s="1" t="s">
        <v>2585</v>
      </c>
      <c r="J1577" s="2">
        <v>212600</v>
      </c>
      <c r="K1577" s="2">
        <v>0</v>
      </c>
      <c r="L1577" s="2">
        <v>0</v>
      </c>
      <c r="M1577" s="2">
        <v>0</v>
      </c>
      <c r="N1577" s="6" t="str">
        <f t="shared" si="24"/>
        <v>-</v>
      </c>
      <c r="O1577" s="2">
        <v>0</v>
      </c>
      <c r="P1577" s="2">
        <v>0</v>
      </c>
    </row>
    <row r="1578" spans="1:16" ht="45" x14ac:dyDescent="0.25">
      <c r="A1578" s="1" t="s">
        <v>4337</v>
      </c>
      <c r="B1578" s="1" t="s">
        <v>85</v>
      </c>
      <c r="C1578" s="22" t="s">
        <v>3957</v>
      </c>
      <c r="D1578" s="13" t="s">
        <v>246</v>
      </c>
      <c r="E1578" s="13" t="s">
        <v>246</v>
      </c>
      <c r="F1578" s="11" t="s">
        <v>1997</v>
      </c>
      <c r="G1578" s="1" t="s">
        <v>5349</v>
      </c>
      <c r="H1578" s="1" t="s">
        <v>194</v>
      </c>
      <c r="I1578" s="1" t="s">
        <v>250</v>
      </c>
      <c r="J1578" s="2">
        <v>1180161</v>
      </c>
      <c r="K1578" s="2">
        <v>175000</v>
      </c>
      <c r="L1578" s="2">
        <v>175000</v>
      </c>
      <c r="M1578" s="2">
        <v>0</v>
      </c>
      <c r="N1578" s="6">
        <f t="shared" si="24"/>
        <v>0</v>
      </c>
      <c r="O1578" s="2">
        <v>1974009</v>
      </c>
      <c r="P1578" s="2">
        <v>0</v>
      </c>
    </row>
    <row r="1579" spans="1:16" ht="45" x14ac:dyDescent="0.25">
      <c r="A1579" s="1" t="s">
        <v>4337</v>
      </c>
      <c r="B1579" s="1" t="s">
        <v>85</v>
      </c>
      <c r="C1579" s="22" t="s">
        <v>3957</v>
      </c>
      <c r="D1579" s="13" t="s">
        <v>246</v>
      </c>
      <c r="E1579" s="13" t="s">
        <v>246</v>
      </c>
      <c r="F1579" s="11" t="s">
        <v>3628</v>
      </c>
      <c r="G1579" s="1" t="s">
        <v>5902</v>
      </c>
      <c r="H1579" s="1" t="s">
        <v>194</v>
      </c>
      <c r="I1579" s="1" t="s">
        <v>3629</v>
      </c>
      <c r="J1579" s="2">
        <v>21260</v>
      </c>
      <c r="K1579" s="2">
        <v>0</v>
      </c>
      <c r="L1579" s="2">
        <v>0</v>
      </c>
      <c r="M1579" s="2">
        <v>0</v>
      </c>
      <c r="N1579" s="6" t="str">
        <f t="shared" si="24"/>
        <v>-</v>
      </c>
      <c r="O1579" s="2">
        <v>0</v>
      </c>
      <c r="P1579" s="2">
        <v>0</v>
      </c>
    </row>
    <row r="1580" spans="1:16" ht="45" x14ac:dyDescent="0.25">
      <c r="A1580" s="1" t="s">
        <v>4337</v>
      </c>
      <c r="B1580" s="1" t="s">
        <v>85</v>
      </c>
      <c r="C1580" s="22" t="s">
        <v>3957</v>
      </c>
      <c r="D1580" s="13" t="s">
        <v>246</v>
      </c>
      <c r="E1580" s="13" t="s">
        <v>246</v>
      </c>
      <c r="F1580" s="11" t="s">
        <v>3630</v>
      </c>
      <c r="G1580" s="1" t="s">
        <v>3631</v>
      </c>
      <c r="H1580" s="1" t="s">
        <v>194</v>
      </c>
      <c r="I1580" s="1" t="s">
        <v>250</v>
      </c>
      <c r="J1580" s="2">
        <v>21260</v>
      </c>
      <c r="K1580" s="2">
        <v>0</v>
      </c>
      <c r="L1580" s="2">
        <v>0</v>
      </c>
      <c r="M1580" s="2">
        <v>0</v>
      </c>
      <c r="N1580" s="6" t="str">
        <f t="shared" si="24"/>
        <v>-</v>
      </c>
      <c r="O1580" s="2">
        <v>0</v>
      </c>
      <c r="P1580" s="2">
        <v>0</v>
      </c>
    </row>
    <row r="1581" spans="1:16" ht="45" x14ac:dyDescent="0.25">
      <c r="A1581" s="1" t="s">
        <v>4337</v>
      </c>
      <c r="B1581" s="1" t="s">
        <v>85</v>
      </c>
      <c r="C1581" s="22" t="s">
        <v>3957</v>
      </c>
      <c r="D1581" s="13" t="s">
        <v>246</v>
      </c>
      <c r="E1581" s="13" t="s">
        <v>2441</v>
      </c>
      <c r="F1581" s="11" t="s">
        <v>3632</v>
      </c>
      <c r="G1581" s="1" t="s">
        <v>3633</v>
      </c>
      <c r="H1581" s="1" t="s">
        <v>194</v>
      </c>
      <c r="I1581" s="1" t="s">
        <v>3629</v>
      </c>
      <c r="J1581" s="2">
        <v>53150</v>
      </c>
      <c r="K1581" s="2">
        <v>0</v>
      </c>
      <c r="L1581" s="2">
        <v>0</v>
      </c>
      <c r="M1581" s="2">
        <v>0</v>
      </c>
      <c r="N1581" s="6" t="str">
        <f t="shared" si="24"/>
        <v>-</v>
      </c>
      <c r="O1581" s="2">
        <v>0</v>
      </c>
      <c r="P1581" s="2">
        <v>0</v>
      </c>
    </row>
    <row r="1582" spans="1:16" ht="45" x14ac:dyDescent="0.25">
      <c r="A1582" s="1" t="s">
        <v>4337</v>
      </c>
      <c r="B1582" s="1" t="s">
        <v>4765</v>
      </c>
      <c r="C1582" s="22" t="s">
        <v>3957</v>
      </c>
      <c r="D1582" s="13" t="s">
        <v>246</v>
      </c>
      <c r="E1582" s="13" t="s">
        <v>246</v>
      </c>
      <c r="F1582" s="11" t="s">
        <v>3634</v>
      </c>
      <c r="G1582" s="1" t="s">
        <v>3635</v>
      </c>
      <c r="H1582" s="1" t="s">
        <v>26</v>
      </c>
      <c r="I1582" s="1" t="s">
        <v>451</v>
      </c>
      <c r="J1582" s="2">
        <v>63780</v>
      </c>
      <c r="K1582" s="2">
        <v>0</v>
      </c>
      <c r="L1582" s="2">
        <v>0</v>
      </c>
      <c r="M1582" s="2">
        <v>0</v>
      </c>
      <c r="N1582" s="6" t="str">
        <f t="shared" si="24"/>
        <v>-</v>
      </c>
      <c r="O1582" s="2">
        <v>0</v>
      </c>
      <c r="P1582" s="2">
        <v>0</v>
      </c>
    </row>
    <row r="1583" spans="1:16" ht="30" x14ac:dyDescent="0.25">
      <c r="A1583" s="1" t="s">
        <v>4337</v>
      </c>
      <c r="B1583" s="1" t="s">
        <v>4765</v>
      </c>
      <c r="C1583" s="22" t="s">
        <v>3957</v>
      </c>
      <c r="D1583" s="13" t="s">
        <v>248</v>
      </c>
      <c r="E1583" s="13" t="s">
        <v>248</v>
      </c>
      <c r="F1583" s="11" t="s">
        <v>3637</v>
      </c>
      <c r="G1583" s="1" t="s">
        <v>3638</v>
      </c>
      <c r="H1583" s="1" t="s">
        <v>91</v>
      </c>
      <c r="I1583" s="1" t="s">
        <v>834</v>
      </c>
      <c r="J1583" s="2">
        <v>10630</v>
      </c>
      <c r="K1583" s="2">
        <v>0</v>
      </c>
      <c r="L1583" s="2">
        <v>0</v>
      </c>
      <c r="M1583" s="2">
        <v>0</v>
      </c>
      <c r="N1583" s="6" t="str">
        <f t="shared" si="24"/>
        <v>-</v>
      </c>
      <c r="O1583" s="2">
        <v>0</v>
      </c>
      <c r="P1583" s="2">
        <v>0</v>
      </c>
    </row>
    <row r="1584" spans="1:16" ht="30" x14ac:dyDescent="0.25">
      <c r="A1584" s="1" t="s">
        <v>4337</v>
      </c>
      <c r="B1584" s="1" t="s">
        <v>4765</v>
      </c>
      <c r="C1584" s="22" t="s">
        <v>3957</v>
      </c>
      <c r="D1584" s="13" t="s">
        <v>248</v>
      </c>
      <c r="E1584" s="13" t="s">
        <v>248</v>
      </c>
      <c r="F1584" s="11" t="s">
        <v>1180</v>
      </c>
      <c r="G1584" s="1" t="s">
        <v>1998</v>
      </c>
      <c r="H1584" s="1" t="s">
        <v>91</v>
      </c>
      <c r="I1584" s="1" t="s">
        <v>1181</v>
      </c>
      <c r="J1584" s="2">
        <v>1266492</v>
      </c>
      <c r="K1584" s="2">
        <v>4074824</v>
      </c>
      <c r="L1584" s="2">
        <v>4074824</v>
      </c>
      <c r="M1584" s="2">
        <v>3922890.0090000001</v>
      </c>
      <c r="N1584" s="6">
        <f t="shared" si="24"/>
        <v>0.96271397464037711</v>
      </c>
      <c r="O1584" s="2">
        <v>0</v>
      </c>
      <c r="P1584" s="2">
        <v>0</v>
      </c>
    </row>
    <row r="1585" spans="1:16" ht="30" x14ac:dyDescent="0.25">
      <c r="A1585" s="1" t="s">
        <v>4337</v>
      </c>
      <c r="B1585" s="1" t="s">
        <v>4765</v>
      </c>
      <c r="C1585" s="22" t="s">
        <v>3957</v>
      </c>
      <c r="D1585" s="13" t="s">
        <v>247</v>
      </c>
      <c r="E1585" s="13" t="s">
        <v>247</v>
      </c>
      <c r="F1585" s="11" t="s">
        <v>2285</v>
      </c>
      <c r="G1585" s="1" t="s">
        <v>2286</v>
      </c>
      <c r="H1585" s="1" t="s">
        <v>91</v>
      </c>
      <c r="I1585" s="1" t="s">
        <v>1181</v>
      </c>
      <c r="J1585" s="2">
        <v>361420</v>
      </c>
      <c r="K1585" s="2">
        <v>340010</v>
      </c>
      <c r="L1585" s="2">
        <v>340010</v>
      </c>
      <c r="M1585" s="2">
        <v>0</v>
      </c>
      <c r="N1585" s="6">
        <f t="shared" si="24"/>
        <v>0</v>
      </c>
      <c r="O1585" s="2">
        <v>1159990</v>
      </c>
      <c r="P1585" s="2">
        <v>2000000</v>
      </c>
    </row>
    <row r="1586" spans="1:16" ht="45" x14ac:dyDescent="0.25">
      <c r="A1586" s="1" t="s">
        <v>4337</v>
      </c>
      <c r="B1586" s="1" t="s">
        <v>4765</v>
      </c>
      <c r="C1586" s="22" t="s">
        <v>3957</v>
      </c>
      <c r="D1586" s="13" t="s">
        <v>246</v>
      </c>
      <c r="E1586" s="13" t="s">
        <v>246</v>
      </c>
      <c r="F1586" s="11" t="s">
        <v>3636</v>
      </c>
      <c r="G1586" s="1" t="s">
        <v>5903</v>
      </c>
      <c r="H1586" s="1" t="s">
        <v>26</v>
      </c>
      <c r="I1586" s="1" t="s">
        <v>255</v>
      </c>
      <c r="J1586" s="2">
        <v>10630</v>
      </c>
      <c r="K1586" s="2">
        <v>10</v>
      </c>
      <c r="L1586" s="2">
        <v>10</v>
      </c>
      <c r="M1586" s="2">
        <v>0</v>
      </c>
      <c r="N1586" s="6">
        <f t="shared" si="24"/>
        <v>0</v>
      </c>
      <c r="O1586" s="2">
        <v>744100</v>
      </c>
      <c r="P1586" s="2">
        <v>1883810</v>
      </c>
    </row>
    <row r="1587" spans="1:16" ht="30" x14ac:dyDescent="0.25">
      <c r="A1587" s="1" t="s">
        <v>4337</v>
      </c>
      <c r="B1587" s="1" t="s">
        <v>4765</v>
      </c>
      <c r="C1587" s="22" t="s">
        <v>3957</v>
      </c>
      <c r="D1587" s="13" t="s">
        <v>248</v>
      </c>
      <c r="E1587" s="13" t="s">
        <v>248</v>
      </c>
      <c r="F1587" s="11" t="s">
        <v>2842</v>
      </c>
      <c r="G1587" s="1" t="s">
        <v>5350</v>
      </c>
      <c r="H1587" s="1" t="s">
        <v>26</v>
      </c>
      <c r="I1587" s="1" t="s">
        <v>443</v>
      </c>
      <c r="J1587" s="2">
        <v>536804</v>
      </c>
      <c r="K1587" s="2">
        <v>10</v>
      </c>
      <c r="L1587" s="2">
        <v>10</v>
      </c>
      <c r="M1587" s="2">
        <v>0</v>
      </c>
      <c r="N1587" s="6">
        <f t="shared" si="24"/>
        <v>0</v>
      </c>
      <c r="O1587" s="2">
        <v>523320</v>
      </c>
      <c r="P1587" s="2">
        <v>0</v>
      </c>
    </row>
    <row r="1588" spans="1:16" ht="45" x14ac:dyDescent="0.25">
      <c r="A1588" s="1" t="s">
        <v>4337</v>
      </c>
      <c r="B1588" s="1" t="s">
        <v>4765</v>
      </c>
      <c r="C1588" s="22" t="s">
        <v>3957</v>
      </c>
      <c r="D1588" s="13" t="s">
        <v>246</v>
      </c>
      <c r="E1588" s="13" t="s">
        <v>246</v>
      </c>
      <c r="F1588" s="11" t="s">
        <v>2594</v>
      </c>
      <c r="G1588" s="1" t="s">
        <v>5351</v>
      </c>
      <c r="H1588" s="1" t="s">
        <v>26</v>
      </c>
      <c r="I1588" s="1" t="s">
        <v>443</v>
      </c>
      <c r="J1588" s="2">
        <v>637800</v>
      </c>
      <c r="K1588" s="2">
        <v>2500000</v>
      </c>
      <c r="L1588" s="2">
        <v>2500000</v>
      </c>
      <c r="M1588" s="2">
        <v>2498136.841</v>
      </c>
      <c r="N1588" s="6">
        <f t="shared" si="24"/>
        <v>0.99925473639999995</v>
      </c>
      <c r="O1588" s="2">
        <v>1494092</v>
      </c>
      <c r="P1588" s="2">
        <v>0</v>
      </c>
    </row>
    <row r="1589" spans="1:16" ht="45" x14ac:dyDescent="0.25">
      <c r="A1589" s="1" t="s">
        <v>4337</v>
      </c>
      <c r="B1589" s="1" t="s">
        <v>4765</v>
      </c>
      <c r="C1589" s="22" t="s">
        <v>3957</v>
      </c>
      <c r="D1589" s="13" t="s">
        <v>246</v>
      </c>
      <c r="E1589" s="13" t="s">
        <v>246</v>
      </c>
      <c r="F1589" s="11" t="s">
        <v>4354</v>
      </c>
      <c r="G1589" s="1" t="s">
        <v>4355</v>
      </c>
      <c r="H1589" s="1" t="s">
        <v>26</v>
      </c>
      <c r="I1589" s="1" t="s">
        <v>27</v>
      </c>
      <c r="J1589" s="2">
        <v>0</v>
      </c>
      <c r="K1589" s="2">
        <v>648487</v>
      </c>
      <c r="L1589" s="2">
        <v>648487</v>
      </c>
      <c r="M1589" s="2">
        <v>632178.848</v>
      </c>
      <c r="N1589" s="6">
        <f t="shared" si="24"/>
        <v>0.97485199857514493</v>
      </c>
      <c r="O1589" s="2">
        <v>0</v>
      </c>
      <c r="P1589" s="2">
        <v>0</v>
      </c>
    </row>
    <row r="1590" spans="1:16" ht="45" x14ac:dyDescent="0.25">
      <c r="A1590" s="1" t="s">
        <v>4337</v>
      </c>
      <c r="B1590" s="1" t="s">
        <v>4765</v>
      </c>
      <c r="C1590" s="22" t="s">
        <v>3957</v>
      </c>
      <c r="D1590" s="13" t="s">
        <v>246</v>
      </c>
      <c r="E1590" s="13" t="s">
        <v>246</v>
      </c>
      <c r="F1590" s="11" t="s">
        <v>1611</v>
      </c>
      <c r="G1590" s="1" t="s">
        <v>5352</v>
      </c>
      <c r="H1590" s="1" t="s">
        <v>26</v>
      </c>
      <c r="I1590" s="1" t="s">
        <v>255</v>
      </c>
      <c r="J1590" s="2">
        <v>75443</v>
      </c>
      <c r="K1590" s="2">
        <v>850938</v>
      </c>
      <c r="L1590" s="2">
        <v>850938</v>
      </c>
      <c r="M1590" s="2">
        <v>715673.15800000005</v>
      </c>
      <c r="N1590" s="6">
        <f t="shared" si="24"/>
        <v>0.84104030845960587</v>
      </c>
      <c r="O1590" s="2">
        <v>0</v>
      </c>
      <c r="P1590" s="2">
        <v>0</v>
      </c>
    </row>
    <row r="1591" spans="1:16" ht="30" x14ac:dyDescent="0.25">
      <c r="A1591" s="1" t="s">
        <v>4337</v>
      </c>
      <c r="B1591" s="1" t="s">
        <v>4765</v>
      </c>
      <c r="C1591" s="22" t="s">
        <v>3957</v>
      </c>
      <c r="D1591" s="13" t="s">
        <v>247</v>
      </c>
      <c r="E1591" s="13" t="s">
        <v>247</v>
      </c>
      <c r="F1591" s="11" t="s">
        <v>2287</v>
      </c>
      <c r="G1591" s="1" t="s">
        <v>2288</v>
      </c>
      <c r="H1591" s="1" t="s">
        <v>91</v>
      </c>
      <c r="I1591" s="1" t="s">
        <v>91</v>
      </c>
      <c r="J1591" s="2">
        <v>212589</v>
      </c>
      <c r="K1591" s="2">
        <v>394404</v>
      </c>
      <c r="L1591" s="2">
        <v>394404</v>
      </c>
      <c r="M1591" s="2">
        <v>0</v>
      </c>
      <c r="N1591" s="6">
        <f t="shared" si="24"/>
        <v>0</v>
      </c>
      <c r="O1591" s="2">
        <v>0</v>
      </c>
      <c r="P1591" s="2">
        <v>0</v>
      </c>
    </row>
    <row r="1592" spans="1:16" ht="45" x14ac:dyDescent="0.25">
      <c r="A1592" s="1" t="s">
        <v>4337</v>
      </c>
      <c r="B1592" s="1" t="s">
        <v>4765</v>
      </c>
      <c r="C1592" s="22" t="s">
        <v>3957</v>
      </c>
      <c r="D1592" s="13" t="s">
        <v>247</v>
      </c>
      <c r="E1592" s="13" t="s">
        <v>247</v>
      </c>
      <c r="F1592" s="11" t="s">
        <v>5021</v>
      </c>
      <c r="G1592" s="1" t="s">
        <v>5904</v>
      </c>
      <c r="H1592" s="1" t="s">
        <v>293</v>
      </c>
      <c r="I1592" s="1" t="s">
        <v>5022</v>
      </c>
      <c r="J1592" s="2">
        <v>0</v>
      </c>
      <c r="K1592" s="2">
        <v>18199</v>
      </c>
      <c r="L1592" s="2">
        <v>18199</v>
      </c>
      <c r="M1592" s="2">
        <v>15219.562</v>
      </c>
      <c r="N1592" s="6">
        <f t="shared" si="24"/>
        <v>0.83628562008901586</v>
      </c>
      <c r="O1592" s="2">
        <v>0</v>
      </c>
      <c r="P1592" s="2">
        <v>0</v>
      </c>
    </row>
    <row r="1593" spans="1:16" ht="45" x14ac:dyDescent="0.25">
      <c r="A1593" s="1" t="s">
        <v>4337</v>
      </c>
      <c r="B1593" s="1" t="s">
        <v>4765</v>
      </c>
      <c r="C1593" s="22" t="s">
        <v>3957</v>
      </c>
      <c r="D1593" s="13" t="s">
        <v>246</v>
      </c>
      <c r="E1593" s="13" t="s">
        <v>2437</v>
      </c>
      <c r="F1593" s="11" t="s">
        <v>2914</v>
      </c>
      <c r="G1593" s="1" t="s">
        <v>2915</v>
      </c>
      <c r="H1593" s="1" t="s">
        <v>26</v>
      </c>
      <c r="I1593" s="1" t="s">
        <v>27</v>
      </c>
      <c r="J1593" s="2">
        <v>106459</v>
      </c>
      <c r="K1593" s="2">
        <v>10</v>
      </c>
      <c r="L1593" s="2">
        <v>10</v>
      </c>
      <c r="M1593" s="2">
        <v>0</v>
      </c>
      <c r="N1593" s="6">
        <f t="shared" si="24"/>
        <v>0</v>
      </c>
      <c r="O1593" s="2">
        <v>1600123</v>
      </c>
      <c r="P1593" s="2">
        <v>1550000</v>
      </c>
    </row>
    <row r="1594" spans="1:16" ht="255" x14ac:dyDescent="0.25">
      <c r="A1594" s="1" t="s">
        <v>4337</v>
      </c>
      <c r="B1594" s="1" t="s">
        <v>4765</v>
      </c>
      <c r="C1594" s="22" t="s">
        <v>3957</v>
      </c>
      <c r="D1594" s="13" t="s">
        <v>247</v>
      </c>
      <c r="E1594" s="13" t="s">
        <v>247</v>
      </c>
      <c r="F1594" s="11" t="s">
        <v>2664</v>
      </c>
      <c r="G1594" s="1" t="s">
        <v>5353</v>
      </c>
      <c r="H1594" s="1" t="s">
        <v>95</v>
      </c>
      <c r="I1594" s="1" t="s">
        <v>839</v>
      </c>
      <c r="J1594" s="2">
        <v>1934612</v>
      </c>
      <c r="K1594" s="2">
        <v>1772410</v>
      </c>
      <c r="L1594" s="2">
        <v>1772410</v>
      </c>
      <c r="M1594" s="2">
        <v>1319353.4680000001</v>
      </c>
      <c r="N1594" s="6">
        <f t="shared" si="24"/>
        <v>0.74438389988772358</v>
      </c>
      <c r="O1594" s="2">
        <v>8850141</v>
      </c>
      <c r="P1594" s="2">
        <v>0</v>
      </c>
    </row>
    <row r="1595" spans="1:16" ht="30" x14ac:dyDescent="0.25">
      <c r="A1595" s="1" t="s">
        <v>4337</v>
      </c>
      <c r="B1595" s="1" t="s">
        <v>4765</v>
      </c>
      <c r="C1595" s="22" t="s">
        <v>3957</v>
      </c>
      <c r="D1595" s="13" t="s">
        <v>248</v>
      </c>
      <c r="E1595" s="13" t="s">
        <v>248</v>
      </c>
      <c r="F1595" s="11" t="s">
        <v>3639</v>
      </c>
      <c r="G1595" s="1" t="s">
        <v>3640</v>
      </c>
      <c r="H1595" s="1" t="s">
        <v>26</v>
      </c>
      <c r="I1595" s="1" t="s">
        <v>443</v>
      </c>
      <c r="J1595" s="2">
        <v>74410</v>
      </c>
      <c r="K1595" s="2">
        <v>0</v>
      </c>
      <c r="L1595" s="2">
        <v>0</v>
      </c>
      <c r="M1595" s="2">
        <v>0</v>
      </c>
      <c r="N1595" s="6" t="str">
        <f t="shared" si="24"/>
        <v>-</v>
      </c>
      <c r="O1595" s="2">
        <v>0</v>
      </c>
      <c r="P1595" s="2">
        <v>0</v>
      </c>
    </row>
    <row r="1596" spans="1:16" ht="30" x14ac:dyDescent="0.25">
      <c r="A1596" s="1" t="s">
        <v>4337</v>
      </c>
      <c r="B1596" s="1" t="s">
        <v>4765</v>
      </c>
      <c r="C1596" s="22" t="s">
        <v>3957</v>
      </c>
      <c r="D1596" s="13" t="s">
        <v>248</v>
      </c>
      <c r="E1596" s="13" t="s">
        <v>248</v>
      </c>
      <c r="F1596" s="11" t="s">
        <v>3641</v>
      </c>
      <c r="G1596" s="1" t="s">
        <v>3642</v>
      </c>
      <c r="H1596" s="1" t="s">
        <v>26</v>
      </c>
      <c r="I1596" s="1" t="s">
        <v>255</v>
      </c>
      <c r="J1596" s="2">
        <v>10630</v>
      </c>
      <c r="K1596" s="2">
        <v>50640</v>
      </c>
      <c r="L1596" s="2">
        <v>50640</v>
      </c>
      <c r="M1596" s="2">
        <v>0</v>
      </c>
      <c r="N1596" s="6">
        <f t="shared" si="24"/>
        <v>0</v>
      </c>
      <c r="O1596" s="2">
        <v>850400</v>
      </c>
      <c r="P1596" s="2">
        <v>2331970</v>
      </c>
    </row>
    <row r="1597" spans="1:16" ht="30" x14ac:dyDescent="0.25">
      <c r="A1597" s="1" t="s">
        <v>4337</v>
      </c>
      <c r="B1597" s="1" t="s">
        <v>4765</v>
      </c>
      <c r="C1597" s="22" t="s">
        <v>3957</v>
      </c>
      <c r="D1597" s="13" t="s">
        <v>248</v>
      </c>
      <c r="E1597" s="13" t="s">
        <v>248</v>
      </c>
      <c r="F1597" s="11" t="s">
        <v>3643</v>
      </c>
      <c r="G1597" s="1" t="s">
        <v>3644</v>
      </c>
      <c r="H1597" s="1" t="s">
        <v>91</v>
      </c>
      <c r="I1597" s="1" t="s">
        <v>834</v>
      </c>
      <c r="J1597" s="2">
        <v>2097017</v>
      </c>
      <c r="K1597" s="2">
        <v>0</v>
      </c>
      <c r="L1597" s="2">
        <v>0</v>
      </c>
      <c r="M1597" s="2">
        <v>0</v>
      </c>
      <c r="N1597" s="6" t="str">
        <f t="shared" si="24"/>
        <v>-</v>
      </c>
      <c r="O1597" s="2">
        <v>0</v>
      </c>
      <c r="P1597" s="2">
        <v>0</v>
      </c>
    </row>
    <row r="1598" spans="1:16" ht="45" x14ac:dyDescent="0.25">
      <c r="A1598" s="1" t="s">
        <v>4337</v>
      </c>
      <c r="B1598" s="1" t="s">
        <v>4766</v>
      </c>
      <c r="C1598" s="22" t="s">
        <v>3957</v>
      </c>
      <c r="D1598" s="13" t="s">
        <v>1177</v>
      </c>
      <c r="E1598" s="13" t="s">
        <v>2439</v>
      </c>
      <c r="F1598" s="11" t="s">
        <v>1182</v>
      </c>
      <c r="G1598" s="1" t="s">
        <v>1999</v>
      </c>
      <c r="H1598" s="1" t="s">
        <v>29</v>
      </c>
      <c r="I1598" s="1" t="s">
        <v>284</v>
      </c>
      <c r="J1598" s="2">
        <v>1114456</v>
      </c>
      <c r="K1598" s="2">
        <v>50000</v>
      </c>
      <c r="L1598" s="2">
        <v>50000</v>
      </c>
      <c r="M1598" s="2">
        <v>0</v>
      </c>
      <c r="N1598" s="6">
        <f t="shared" si="24"/>
        <v>0</v>
      </c>
      <c r="O1598" s="2">
        <v>1450000</v>
      </c>
      <c r="P1598" s="2">
        <v>1696532</v>
      </c>
    </row>
    <row r="1599" spans="1:16" ht="45" x14ac:dyDescent="0.25">
      <c r="A1599" s="1" t="s">
        <v>4337</v>
      </c>
      <c r="B1599" s="1" t="s">
        <v>4766</v>
      </c>
      <c r="C1599" s="22" t="s">
        <v>3957</v>
      </c>
      <c r="D1599" s="13" t="s">
        <v>246</v>
      </c>
      <c r="E1599" s="13" t="s">
        <v>246</v>
      </c>
      <c r="F1599" s="11" t="s">
        <v>3648</v>
      </c>
      <c r="G1599" s="1" t="s">
        <v>3649</v>
      </c>
      <c r="H1599" s="1" t="s">
        <v>29</v>
      </c>
      <c r="I1599" s="1" t="s">
        <v>875</v>
      </c>
      <c r="J1599" s="2">
        <v>74729</v>
      </c>
      <c r="K1599" s="2">
        <v>0</v>
      </c>
      <c r="L1599" s="2">
        <v>0</v>
      </c>
      <c r="M1599" s="2">
        <v>0</v>
      </c>
      <c r="N1599" s="6" t="str">
        <f t="shared" si="24"/>
        <v>-</v>
      </c>
      <c r="O1599" s="2">
        <v>0</v>
      </c>
      <c r="P1599" s="2">
        <v>0</v>
      </c>
    </row>
    <row r="1600" spans="1:16" ht="45" x14ac:dyDescent="0.25">
      <c r="A1600" s="1" t="s">
        <v>4337</v>
      </c>
      <c r="B1600" s="1" t="s">
        <v>4766</v>
      </c>
      <c r="C1600" s="22" t="s">
        <v>3957</v>
      </c>
      <c r="D1600" s="13" t="s">
        <v>246</v>
      </c>
      <c r="E1600" s="13" t="s">
        <v>246</v>
      </c>
      <c r="F1600" s="11" t="s">
        <v>3650</v>
      </c>
      <c r="G1600" s="1" t="s">
        <v>3651</v>
      </c>
      <c r="H1600" s="1" t="s">
        <v>29</v>
      </c>
      <c r="I1600" s="1" t="s">
        <v>284</v>
      </c>
      <c r="J1600" s="2">
        <v>106459</v>
      </c>
      <c r="K1600" s="2">
        <v>0</v>
      </c>
      <c r="L1600" s="2">
        <v>0</v>
      </c>
      <c r="M1600" s="2">
        <v>0</v>
      </c>
      <c r="N1600" s="6" t="str">
        <f t="shared" si="24"/>
        <v>-</v>
      </c>
      <c r="O1600" s="2">
        <v>0</v>
      </c>
      <c r="P1600" s="2">
        <v>0</v>
      </c>
    </row>
    <row r="1601" spans="1:16" ht="60" x14ac:dyDescent="0.25">
      <c r="A1601" s="1" t="s">
        <v>4337</v>
      </c>
      <c r="B1601" s="1" t="s">
        <v>4766</v>
      </c>
      <c r="C1601" s="22" t="s">
        <v>3957</v>
      </c>
      <c r="D1601" s="13" t="s">
        <v>247</v>
      </c>
      <c r="E1601" s="13" t="s">
        <v>247</v>
      </c>
      <c r="F1601" s="11" t="s">
        <v>1183</v>
      </c>
      <c r="G1601" s="1" t="s">
        <v>2000</v>
      </c>
      <c r="H1601" s="1" t="s">
        <v>99</v>
      </c>
      <c r="I1601" s="1" t="s">
        <v>3645</v>
      </c>
      <c r="J1601" s="2">
        <v>765349</v>
      </c>
      <c r="K1601" s="2">
        <v>383139</v>
      </c>
      <c r="L1601" s="2">
        <v>383139</v>
      </c>
      <c r="M1601" s="2">
        <v>383123.63699999999</v>
      </c>
      <c r="N1601" s="6">
        <f t="shared" si="24"/>
        <v>0.99995990228089537</v>
      </c>
      <c r="O1601" s="2">
        <v>719990</v>
      </c>
      <c r="P1601" s="2">
        <v>0</v>
      </c>
    </row>
    <row r="1602" spans="1:16" ht="30" x14ac:dyDescent="0.25">
      <c r="A1602" s="1" t="s">
        <v>4337</v>
      </c>
      <c r="B1602" s="1" t="s">
        <v>4766</v>
      </c>
      <c r="C1602" s="22" t="s">
        <v>3957</v>
      </c>
      <c r="D1602" s="13" t="s">
        <v>247</v>
      </c>
      <c r="E1602" s="13" t="s">
        <v>247</v>
      </c>
      <c r="F1602" s="11" t="s">
        <v>3646</v>
      </c>
      <c r="G1602" s="1" t="s">
        <v>5905</v>
      </c>
      <c r="H1602" s="1" t="s">
        <v>98</v>
      </c>
      <c r="I1602" s="1" t="s">
        <v>205</v>
      </c>
      <c r="J1602" s="2">
        <v>200000</v>
      </c>
      <c r="K1602" s="2">
        <v>0</v>
      </c>
      <c r="L1602" s="2">
        <v>0</v>
      </c>
      <c r="M1602" s="2">
        <v>0</v>
      </c>
      <c r="N1602" s="6" t="str">
        <f t="shared" si="24"/>
        <v>-</v>
      </c>
      <c r="O1602" s="2">
        <v>0</v>
      </c>
      <c r="P1602" s="2">
        <v>0</v>
      </c>
    </row>
    <row r="1603" spans="1:16" ht="30" x14ac:dyDescent="0.25">
      <c r="A1603" s="1" t="s">
        <v>4337</v>
      </c>
      <c r="B1603" s="1" t="s">
        <v>4766</v>
      </c>
      <c r="C1603" s="22" t="s">
        <v>3957</v>
      </c>
      <c r="D1603" s="13" t="s">
        <v>247</v>
      </c>
      <c r="E1603" s="13" t="s">
        <v>247</v>
      </c>
      <c r="F1603" s="11" t="s">
        <v>3647</v>
      </c>
      <c r="G1603" s="1" t="s">
        <v>5906</v>
      </c>
      <c r="H1603" s="1" t="s">
        <v>29</v>
      </c>
      <c r="I1603" s="1" t="s">
        <v>206</v>
      </c>
      <c r="J1603" s="2">
        <v>200000</v>
      </c>
      <c r="K1603" s="2">
        <v>0</v>
      </c>
      <c r="L1603" s="2">
        <v>0</v>
      </c>
      <c r="M1603" s="2">
        <v>0</v>
      </c>
      <c r="N1603" s="6" t="str">
        <f t="shared" si="24"/>
        <v>-</v>
      </c>
      <c r="O1603" s="2">
        <v>0</v>
      </c>
      <c r="P1603" s="2">
        <v>0</v>
      </c>
    </row>
    <row r="1604" spans="1:16" ht="45" x14ac:dyDescent="0.25">
      <c r="A1604" s="1" t="s">
        <v>4337</v>
      </c>
      <c r="B1604" s="1" t="s">
        <v>31</v>
      </c>
      <c r="C1604" s="22" t="s">
        <v>3958</v>
      </c>
      <c r="D1604" s="13" t="s">
        <v>1177</v>
      </c>
      <c r="E1604" s="13" t="s">
        <v>2439</v>
      </c>
      <c r="F1604" s="11" t="s">
        <v>2916</v>
      </c>
      <c r="G1604" s="1" t="s">
        <v>5354</v>
      </c>
      <c r="H1604" s="1" t="s">
        <v>32</v>
      </c>
      <c r="I1604" s="1" t="s">
        <v>32</v>
      </c>
      <c r="J1604" s="2">
        <v>296922</v>
      </c>
      <c r="K1604" s="2">
        <v>94199</v>
      </c>
      <c r="L1604" s="2">
        <v>94199</v>
      </c>
      <c r="M1604" s="2">
        <v>63.915999999999997</v>
      </c>
      <c r="N1604" s="6">
        <f t="shared" si="24"/>
        <v>6.7852100340767948E-4</v>
      </c>
      <c r="O1604" s="2">
        <v>528057</v>
      </c>
      <c r="P1604" s="2">
        <v>0</v>
      </c>
    </row>
    <row r="1605" spans="1:16" ht="30" x14ac:dyDescent="0.25">
      <c r="A1605" s="1" t="s">
        <v>4337</v>
      </c>
      <c r="B1605" s="1" t="s">
        <v>31</v>
      </c>
      <c r="C1605" s="22" t="s">
        <v>3957</v>
      </c>
      <c r="D1605" s="13" t="s">
        <v>4347</v>
      </c>
      <c r="E1605" s="13" t="s">
        <v>4348</v>
      </c>
      <c r="F1605" s="11" t="s">
        <v>5554</v>
      </c>
      <c r="G1605" s="1" t="s">
        <v>5555</v>
      </c>
      <c r="H1605" s="1" t="s">
        <v>32</v>
      </c>
      <c r="I1605" s="1" t="s">
        <v>213</v>
      </c>
      <c r="J1605" s="2">
        <v>0</v>
      </c>
      <c r="K1605" s="2">
        <v>170000</v>
      </c>
      <c r="L1605" s="2">
        <v>170000</v>
      </c>
      <c r="M1605" s="2">
        <v>0</v>
      </c>
      <c r="N1605" s="6">
        <f t="shared" ref="N1605:N1668" si="25">IF(K1605=0,"-",M1605/K1605)</f>
        <v>0</v>
      </c>
      <c r="O1605" s="2">
        <v>0</v>
      </c>
      <c r="P1605" s="2">
        <v>0</v>
      </c>
    </row>
    <row r="1606" spans="1:16" ht="30" x14ac:dyDescent="0.25">
      <c r="A1606" s="1" t="s">
        <v>4337</v>
      </c>
      <c r="B1606" s="1" t="s">
        <v>31</v>
      </c>
      <c r="C1606" s="22" t="s">
        <v>3957</v>
      </c>
      <c r="D1606" s="13" t="s">
        <v>248</v>
      </c>
      <c r="E1606" s="13" t="s">
        <v>248</v>
      </c>
      <c r="F1606" s="11" t="s">
        <v>4356</v>
      </c>
      <c r="G1606" s="1" t="s">
        <v>4357</v>
      </c>
      <c r="H1606" s="1" t="s">
        <v>32</v>
      </c>
      <c r="I1606" s="1" t="s">
        <v>32</v>
      </c>
      <c r="J1606" s="2">
        <v>0</v>
      </c>
      <c r="K1606" s="2">
        <v>721265</v>
      </c>
      <c r="L1606" s="2">
        <v>721265</v>
      </c>
      <c r="M1606" s="2">
        <v>570087.02399999998</v>
      </c>
      <c r="N1606" s="6">
        <f t="shared" si="25"/>
        <v>0.79039884647113057</v>
      </c>
      <c r="O1606" s="2">
        <v>0</v>
      </c>
      <c r="P1606" s="2">
        <v>0</v>
      </c>
    </row>
    <row r="1607" spans="1:16" ht="45" x14ac:dyDescent="0.25">
      <c r="A1607" s="1" t="s">
        <v>4337</v>
      </c>
      <c r="B1607" s="1" t="s">
        <v>31</v>
      </c>
      <c r="C1607" s="22" t="s">
        <v>3957</v>
      </c>
      <c r="D1607" s="13" t="s">
        <v>246</v>
      </c>
      <c r="E1607" s="13" t="s">
        <v>246</v>
      </c>
      <c r="F1607" s="11" t="s">
        <v>4358</v>
      </c>
      <c r="G1607" s="1" t="s">
        <v>4359</v>
      </c>
      <c r="H1607" s="1" t="s">
        <v>32</v>
      </c>
      <c r="I1607" s="1" t="s">
        <v>101</v>
      </c>
      <c r="J1607" s="2">
        <v>0</v>
      </c>
      <c r="K1607" s="2">
        <v>6546</v>
      </c>
      <c r="L1607" s="2">
        <v>6546</v>
      </c>
      <c r="M1607" s="2">
        <v>5500.5749999999998</v>
      </c>
      <c r="N1607" s="6">
        <f t="shared" si="25"/>
        <v>0.84029560036663609</v>
      </c>
      <c r="O1607" s="2">
        <v>0</v>
      </c>
      <c r="P1607" s="2">
        <v>0</v>
      </c>
    </row>
    <row r="1608" spans="1:16" ht="30" x14ac:dyDescent="0.25">
      <c r="A1608" s="1" t="s">
        <v>4337</v>
      </c>
      <c r="B1608" s="1" t="s">
        <v>31</v>
      </c>
      <c r="C1608" s="22" t="s">
        <v>3957</v>
      </c>
      <c r="D1608" s="13" t="s">
        <v>247</v>
      </c>
      <c r="E1608" s="13" t="s">
        <v>247</v>
      </c>
      <c r="F1608" s="11" t="s">
        <v>4630</v>
      </c>
      <c r="G1608" s="1" t="s">
        <v>4631</v>
      </c>
      <c r="H1608" s="1" t="s">
        <v>32</v>
      </c>
      <c r="I1608" s="1" t="s">
        <v>32</v>
      </c>
      <c r="J1608" s="2">
        <v>0</v>
      </c>
      <c r="K1608" s="2">
        <v>135000</v>
      </c>
      <c r="L1608" s="2">
        <v>135000</v>
      </c>
      <c r="M1608" s="2">
        <v>77864.78</v>
      </c>
      <c r="N1608" s="6">
        <f t="shared" si="25"/>
        <v>0.57677614814814815</v>
      </c>
      <c r="O1608" s="2">
        <v>0</v>
      </c>
      <c r="P1608" s="2">
        <v>0</v>
      </c>
    </row>
    <row r="1609" spans="1:16" ht="45" x14ac:dyDescent="0.25">
      <c r="A1609" s="1" t="s">
        <v>4337</v>
      </c>
      <c r="B1609" s="1" t="s">
        <v>31</v>
      </c>
      <c r="C1609" s="22" t="s">
        <v>3957</v>
      </c>
      <c r="D1609" s="13" t="s">
        <v>2595</v>
      </c>
      <c r="E1609" s="13" t="s">
        <v>2596</v>
      </c>
      <c r="F1609" s="11" t="s">
        <v>1184</v>
      </c>
      <c r="G1609" s="1" t="s">
        <v>1185</v>
      </c>
      <c r="H1609" s="1" t="s">
        <v>102</v>
      </c>
      <c r="I1609" s="1" t="s">
        <v>3655</v>
      </c>
      <c r="J1609" s="2">
        <v>816679</v>
      </c>
      <c r="K1609" s="2">
        <v>2197528</v>
      </c>
      <c r="L1609" s="2">
        <v>2197528</v>
      </c>
      <c r="M1609" s="2">
        <v>660909.38</v>
      </c>
      <c r="N1609" s="6">
        <f t="shared" si="25"/>
        <v>0.30075128963089437</v>
      </c>
      <c r="O1609" s="2">
        <v>0</v>
      </c>
      <c r="P1609" s="2">
        <v>0</v>
      </c>
    </row>
    <row r="1610" spans="1:16" ht="45" x14ac:dyDescent="0.25">
      <c r="A1610" s="1" t="s">
        <v>4337</v>
      </c>
      <c r="B1610" s="1" t="s">
        <v>31</v>
      </c>
      <c r="C1610" s="22" t="s">
        <v>3957</v>
      </c>
      <c r="D1610" s="13" t="s">
        <v>246</v>
      </c>
      <c r="E1610" s="13" t="s">
        <v>246</v>
      </c>
      <c r="F1610" s="11" t="s">
        <v>2001</v>
      </c>
      <c r="G1610" s="1" t="s">
        <v>5657</v>
      </c>
      <c r="H1610" s="1" t="s">
        <v>32</v>
      </c>
      <c r="I1610" s="1" t="s">
        <v>327</v>
      </c>
      <c r="J1610" s="2">
        <v>680439</v>
      </c>
      <c r="K1610" s="2">
        <v>110000</v>
      </c>
      <c r="L1610" s="2">
        <v>110000</v>
      </c>
      <c r="M1610" s="2">
        <v>0</v>
      </c>
      <c r="N1610" s="6">
        <f t="shared" si="25"/>
        <v>0</v>
      </c>
      <c r="O1610" s="2">
        <v>2490000</v>
      </c>
      <c r="P1610" s="2">
        <v>0</v>
      </c>
    </row>
    <row r="1611" spans="1:16" ht="45" x14ac:dyDescent="0.25">
      <c r="A1611" s="1" t="s">
        <v>4337</v>
      </c>
      <c r="B1611" s="1" t="s">
        <v>31</v>
      </c>
      <c r="C1611" s="22" t="s">
        <v>3957</v>
      </c>
      <c r="D1611" s="13" t="s">
        <v>246</v>
      </c>
      <c r="E1611" s="13" t="s">
        <v>246</v>
      </c>
      <c r="F1611" s="11" t="s">
        <v>2002</v>
      </c>
      <c r="G1611" s="1" t="s">
        <v>3659</v>
      </c>
      <c r="H1611" s="1" t="s">
        <v>32</v>
      </c>
      <c r="I1611" s="1" t="s">
        <v>32</v>
      </c>
      <c r="J1611" s="2">
        <v>106300</v>
      </c>
      <c r="K1611" s="2">
        <v>0</v>
      </c>
      <c r="L1611" s="2">
        <v>0</v>
      </c>
      <c r="M1611" s="2">
        <v>0</v>
      </c>
      <c r="N1611" s="6" t="str">
        <f t="shared" si="25"/>
        <v>-</v>
      </c>
      <c r="O1611" s="2">
        <v>0</v>
      </c>
      <c r="P1611" s="2">
        <v>0</v>
      </c>
    </row>
    <row r="1612" spans="1:16" ht="45" x14ac:dyDescent="0.25">
      <c r="A1612" s="1" t="s">
        <v>4337</v>
      </c>
      <c r="B1612" s="1" t="s">
        <v>31</v>
      </c>
      <c r="C1612" s="22" t="s">
        <v>3957</v>
      </c>
      <c r="D1612" s="13" t="s">
        <v>246</v>
      </c>
      <c r="E1612" s="13" t="s">
        <v>246</v>
      </c>
      <c r="F1612" s="11" t="s">
        <v>2289</v>
      </c>
      <c r="G1612" s="1" t="s">
        <v>2290</v>
      </c>
      <c r="H1612" s="1" t="s">
        <v>32</v>
      </c>
      <c r="I1612" s="1" t="s">
        <v>216</v>
      </c>
      <c r="J1612" s="2">
        <v>660911</v>
      </c>
      <c r="K1612" s="2">
        <v>1430966</v>
      </c>
      <c r="L1612" s="2">
        <v>1430966</v>
      </c>
      <c r="M1612" s="2">
        <v>888241.78799999994</v>
      </c>
      <c r="N1612" s="6">
        <f t="shared" si="25"/>
        <v>0.62072878600889181</v>
      </c>
      <c r="O1612" s="2">
        <v>1711098</v>
      </c>
      <c r="P1612" s="2">
        <v>0</v>
      </c>
    </row>
    <row r="1613" spans="1:16" ht="30" x14ac:dyDescent="0.25">
      <c r="A1613" s="1" t="s">
        <v>4337</v>
      </c>
      <c r="B1613" s="1" t="s">
        <v>31</v>
      </c>
      <c r="C1613" s="22" t="s">
        <v>3957</v>
      </c>
      <c r="D1613" s="13" t="s">
        <v>247</v>
      </c>
      <c r="E1613" s="13" t="s">
        <v>247</v>
      </c>
      <c r="F1613" s="11" t="s">
        <v>1186</v>
      </c>
      <c r="G1613" s="1" t="s">
        <v>2003</v>
      </c>
      <c r="H1613" s="1" t="s">
        <v>102</v>
      </c>
      <c r="I1613" s="1" t="s">
        <v>8</v>
      </c>
      <c r="J1613" s="2">
        <v>665863</v>
      </c>
      <c r="K1613" s="2">
        <v>303259</v>
      </c>
      <c r="L1613" s="2">
        <v>303259</v>
      </c>
      <c r="M1613" s="2">
        <v>0</v>
      </c>
      <c r="N1613" s="6">
        <f t="shared" si="25"/>
        <v>0</v>
      </c>
      <c r="O1613" s="2">
        <v>438316</v>
      </c>
      <c r="P1613" s="2">
        <v>0</v>
      </c>
    </row>
    <row r="1614" spans="1:16" ht="45" x14ac:dyDescent="0.25">
      <c r="A1614" s="1" t="s">
        <v>4337</v>
      </c>
      <c r="B1614" s="1" t="s">
        <v>31</v>
      </c>
      <c r="C1614" s="22" t="s">
        <v>3957</v>
      </c>
      <c r="D1614" s="13" t="s">
        <v>246</v>
      </c>
      <c r="E1614" s="13" t="s">
        <v>246</v>
      </c>
      <c r="F1614" s="11" t="s">
        <v>2843</v>
      </c>
      <c r="G1614" s="1" t="s">
        <v>2844</v>
      </c>
      <c r="H1614" s="1" t="s">
        <v>211</v>
      </c>
      <c r="I1614" s="1" t="s">
        <v>212</v>
      </c>
      <c r="J1614" s="2">
        <v>142431</v>
      </c>
      <c r="K1614" s="2">
        <v>45591</v>
      </c>
      <c r="L1614" s="2">
        <v>45591</v>
      </c>
      <c r="M1614" s="2">
        <v>32411.737000000001</v>
      </c>
      <c r="N1614" s="6">
        <f t="shared" si="25"/>
        <v>0.71092402009168476</v>
      </c>
      <c r="O1614" s="2">
        <v>38549</v>
      </c>
      <c r="P1614" s="2">
        <v>0</v>
      </c>
    </row>
    <row r="1615" spans="1:16" ht="45" x14ac:dyDescent="0.25">
      <c r="A1615" s="1" t="s">
        <v>4337</v>
      </c>
      <c r="B1615" s="1" t="s">
        <v>31</v>
      </c>
      <c r="C1615" s="22" t="s">
        <v>3957</v>
      </c>
      <c r="D1615" s="13" t="s">
        <v>246</v>
      </c>
      <c r="E1615" s="13" t="s">
        <v>246</v>
      </c>
      <c r="F1615" s="11" t="s">
        <v>4360</v>
      </c>
      <c r="G1615" s="1" t="s">
        <v>4361</v>
      </c>
      <c r="H1615" s="1" t="s">
        <v>211</v>
      </c>
      <c r="I1615" s="1" t="s">
        <v>287</v>
      </c>
      <c r="J1615" s="2">
        <v>0</v>
      </c>
      <c r="K1615" s="2">
        <v>16512</v>
      </c>
      <c r="L1615" s="2">
        <v>16512</v>
      </c>
      <c r="M1615" s="2">
        <v>14834.795</v>
      </c>
      <c r="N1615" s="6">
        <f t="shared" si="25"/>
        <v>0.8984250847868217</v>
      </c>
      <c r="O1615" s="2">
        <v>0</v>
      </c>
      <c r="P1615" s="2">
        <v>0</v>
      </c>
    </row>
    <row r="1616" spans="1:16" ht="45" x14ac:dyDescent="0.25">
      <c r="A1616" s="1" t="s">
        <v>4337</v>
      </c>
      <c r="B1616" s="1" t="s">
        <v>31</v>
      </c>
      <c r="C1616" s="22" t="s">
        <v>3957</v>
      </c>
      <c r="D1616" s="13" t="s">
        <v>246</v>
      </c>
      <c r="E1616" s="13" t="s">
        <v>2437</v>
      </c>
      <c r="F1616" s="11" t="s">
        <v>2291</v>
      </c>
      <c r="G1616" s="1" t="s">
        <v>5907</v>
      </c>
      <c r="H1616" s="1" t="s">
        <v>211</v>
      </c>
      <c r="I1616" s="1" t="s">
        <v>288</v>
      </c>
      <c r="J1616" s="2">
        <v>4276847</v>
      </c>
      <c r="K1616" s="2">
        <v>3779313</v>
      </c>
      <c r="L1616" s="2">
        <v>3779313</v>
      </c>
      <c r="M1616" s="2">
        <v>3298155.8229999999</v>
      </c>
      <c r="N1616" s="6">
        <f t="shared" si="25"/>
        <v>0.8726866028296677</v>
      </c>
      <c r="O1616" s="2">
        <v>0</v>
      </c>
      <c r="P1616" s="2">
        <v>0</v>
      </c>
    </row>
    <row r="1617" spans="1:16" ht="45" x14ac:dyDescent="0.25">
      <c r="A1617" s="1" t="s">
        <v>4337</v>
      </c>
      <c r="B1617" s="1" t="s">
        <v>31</v>
      </c>
      <c r="C1617" s="22" t="s">
        <v>3957</v>
      </c>
      <c r="D1617" s="13" t="s">
        <v>1177</v>
      </c>
      <c r="E1617" s="13" t="s">
        <v>2439</v>
      </c>
      <c r="F1617" s="11" t="s">
        <v>2917</v>
      </c>
      <c r="G1617" s="1" t="s">
        <v>5355</v>
      </c>
      <c r="H1617" s="1" t="s">
        <v>211</v>
      </c>
      <c r="I1617" s="1" t="s">
        <v>287</v>
      </c>
      <c r="J1617" s="2">
        <v>1155000</v>
      </c>
      <c r="K1617" s="2">
        <v>1155000</v>
      </c>
      <c r="L1617" s="2">
        <v>1155000</v>
      </c>
      <c r="M1617" s="2">
        <v>205286.851</v>
      </c>
      <c r="N1617" s="6">
        <f t="shared" si="25"/>
        <v>0.17773753333333334</v>
      </c>
      <c r="O1617" s="2">
        <v>488347</v>
      </c>
      <c r="P1617" s="2">
        <v>0</v>
      </c>
    </row>
    <row r="1618" spans="1:16" ht="30" x14ac:dyDescent="0.25">
      <c r="A1618" s="1" t="s">
        <v>4337</v>
      </c>
      <c r="B1618" s="1" t="s">
        <v>31</v>
      </c>
      <c r="C1618" s="22" t="s">
        <v>3957</v>
      </c>
      <c r="D1618" s="13" t="s">
        <v>1626</v>
      </c>
      <c r="E1618" s="13" t="s">
        <v>2440</v>
      </c>
      <c r="F1618" s="11" t="s">
        <v>2731</v>
      </c>
      <c r="G1618" s="1" t="s">
        <v>3660</v>
      </c>
      <c r="H1618" s="1" t="s">
        <v>32</v>
      </c>
      <c r="I1618" s="1" t="s">
        <v>213</v>
      </c>
      <c r="J1618" s="2">
        <v>478350</v>
      </c>
      <c r="K1618" s="2">
        <v>2422072</v>
      </c>
      <c r="L1618" s="2">
        <v>2422072</v>
      </c>
      <c r="M1618" s="2">
        <v>1855487.358</v>
      </c>
      <c r="N1618" s="6">
        <f t="shared" si="25"/>
        <v>0.76607440158674056</v>
      </c>
      <c r="O1618" s="2">
        <v>0</v>
      </c>
      <c r="P1618" s="2">
        <v>0</v>
      </c>
    </row>
    <row r="1619" spans="1:16" ht="30" x14ac:dyDescent="0.25">
      <c r="A1619" s="1" t="s">
        <v>4337</v>
      </c>
      <c r="B1619" s="1" t="s">
        <v>31</v>
      </c>
      <c r="C1619" s="22" t="s">
        <v>3957</v>
      </c>
      <c r="D1619" s="13" t="s">
        <v>247</v>
      </c>
      <c r="E1619" s="13" t="s">
        <v>247</v>
      </c>
      <c r="F1619" s="11" t="s">
        <v>4362</v>
      </c>
      <c r="G1619" s="1" t="s">
        <v>4363</v>
      </c>
      <c r="H1619" s="1" t="s">
        <v>7</v>
      </c>
      <c r="I1619" s="1" t="s">
        <v>8</v>
      </c>
      <c r="J1619" s="2">
        <v>0</v>
      </c>
      <c r="K1619" s="2">
        <v>711172</v>
      </c>
      <c r="L1619" s="2">
        <v>711172</v>
      </c>
      <c r="M1619" s="2">
        <v>711171.53799999994</v>
      </c>
      <c r="N1619" s="6">
        <f t="shared" si="25"/>
        <v>0.9999993503681246</v>
      </c>
      <c r="O1619" s="2">
        <v>0</v>
      </c>
      <c r="P1619" s="2">
        <v>0</v>
      </c>
    </row>
    <row r="1620" spans="1:16" ht="30" x14ac:dyDescent="0.25">
      <c r="A1620" s="1" t="s">
        <v>4337</v>
      </c>
      <c r="B1620" s="1" t="s">
        <v>31</v>
      </c>
      <c r="C1620" s="22" t="s">
        <v>3957</v>
      </c>
      <c r="D1620" s="13" t="s">
        <v>2595</v>
      </c>
      <c r="E1620" s="13" t="s">
        <v>2596</v>
      </c>
      <c r="F1620" s="11" t="s">
        <v>4364</v>
      </c>
      <c r="G1620" s="1" t="s">
        <v>4365</v>
      </c>
      <c r="H1620" s="1" t="s">
        <v>32</v>
      </c>
      <c r="I1620" s="1" t="s">
        <v>213</v>
      </c>
      <c r="J1620" s="2">
        <v>0</v>
      </c>
      <c r="K1620" s="2">
        <v>108849</v>
      </c>
      <c r="L1620" s="2">
        <v>108849</v>
      </c>
      <c r="M1620" s="2">
        <v>72991.322</v>
      </c>
      <c r="N1620" s="6">
        <f t="shared" si="25"/>
        <v>0.67057411643653131</v>
      </c>
      <c r="O1620" s="2">
        <v>0</v>
      </c>
      <c r="P1620" s="2">
        <v>0</v>
      </c>
    </row>
    <row r="1621" spans="1:16" ht="30" x14ac:dyDescent="0.25">
      <c r="A1621" s="1" t="s">
        <v>4337</v>
      </c>
      <c r="B1621" s="1" t="s">
        <v>31</v>
      </c>
      <c r="C1621" s="22" t="s">
        <v>3957</v>
      </c>
      <c r="D1621" s="13" t="s">
        <v>248</v>
      </c>
      <c r="E1621" s="13" t="s">
        <v>248</v>
      </c>
      <c r="F1621" s="11" t="s">
        <v>3661</v>
      </c>
      <c r="G1621" s="1" t="s">
        <v>5908</v>
      </c>
      <c r="H1621" s="1" t="s">
        <v>32</v>
      </c>
      <c r="I1621" s="1" t="s">
        <v>216</v>
      </c>
      <c r="J1621" s="2">
        <v>159450</v>
      </c>
      <c r="K1621" s="2">
        <v>0</v>
      </c>
      <c r="L1621" s="2">
        <v>0</v>
      </c>
      <c r="M1621" s="2">
        <v>0</v>
      </c>
      <c r="N1621" s="6" t="str">
        <f t="shared" si="25"/>
        <v>-</v>
      </c>
      <c r="O1621" s="2">
        <v>0</v>
      </c>
      <c r="P1621" s="2">
        <v>0</v>
      </c>
    </row>
    <row r="1622" spans="1:16" ht="30" x14ac:dyDescent="0.25">
      <c r="A1622" s="1" t="s">
        <v>4337</v>
      </c>
      <c r="B1622" s="1" t="s">
        <v>31</v>
      </c>
      <c r="C1622" s="22" t="s">
        <v>3957</v>
      </c>
      <c r="D1622" s="13" t="s">
        <v>247</v>
      </c>
      <c r="E1622" s="13" t="s">
        <v>247</v>
      </c>
      <c r="F1622" s="11" t="s">
        <v>3652</v>
      </c>
      <c r="G1622" s="1" t="s">
        <v>5909</v>
      </c>
      <c r="H1622" s="1" t="s">
        <v>211</v>
      </c>
      <c r="I1622" s="1" t="s">
        <v>287</v>
      </c>
      <c r="J1622" s="2">
        <v>106300</v>
      </c>
      <c r="K1622" s="2">
        <v>289648</v>
      </c>
      <c r="L1622" s="2">
        <v>289648</v>
      </c>
      <c r="M1622" s="2">
        <v>0</v>
      </c>
      <c r="N1622" s="6">
        <f t="shared" si="25"/>
        <v>0</v>
      </c>
      <c r="O1622" s="2">
        <v>295000</v>
      </c>
      <c r="P1622" s="2">
        <v>0</v>
      </c>
    </row>
    <row r="1623" spans="1:16" ht="30" x14ac:dyDescent="0.25">
      <c r="A1623" s="1" t="s">
        <v>4337</v>
      </c>
      <c r="B1623" s="1" t="s">
        <v>31</v>
      </c>
      <c r="C1623" s="22" t="s">
        <v>3957</v>
      </c>
      <c r="D1623" s="13" t="s">
        <v>247</v>
      </c>
      <c r="E1623" s="13" t="s">
        <v>247</v>
      </c>
      <c r="F1623" s="11" t="s">
        <v>3653</v>
      </c>
      <c r="G1623" s="1" t="s">
        <v>5356</v>
      </c>
      <c r="H1623" s="1" t="s">
        <v>32</v>
      </c>
      <c r="I1623" s="1" t="s">
        <v>327</v>
      </c>
      <c r="J1623" s="2">
        <v>74410</v>
      </c>
      <c r="K1623" s="2">
        <v>815150</v>
      </c>
      <c r="L1623" s="2">
        <v>815150</v>
      </c>
      <c r="M1623" s="2">
        <v>0</v>
      </c>
      <c r="N1623" s="6">
        <f t="shared" si="25"/>
        <v>0</v>
      </c>
      <c r="O1623" s="2">
        <v>0</v>
      </c>
      <c r="P1623" s="2">
        <v>0</v>
      </c>
    </row>
    <row r="1624" spans="1:16" ht="30" x14ac:dyDescent="0.25">
      <c r="A1624" s="1" t="s">
        <v>4337</v>
      </c>
      <c r="B1624" s="1" t="s">
        <v>31</v>
      </c>
      <c r="C1624" s="22" t="s">
        <v>3957</v>
      </c>
      <c r="D1624" s="13" t="s">
        <v>247</v>
      </c>
      <c r="E1624" s="13" t="s">
        <v>247</v>
      </c>
      <c r="F1624" s="11" t="s">
        <v>2611</v>
      </c>
      <c r="G1624" s="1" t="s">
        <v>2612</v>
      </c>
      <c r="H1624" s="1" t="s">
        <v>32</v>
      </c>
      <c r="I1624" s="1" t="s">
        <v>32</v>
      </c>
      <c r="J1624" s="2">
        <v>468688</v>
      </c>
      <c r="K1624" s="2">
        <v>529703</v>
      </c>
      <c r="L1624" s="2">
        <v>529703</v>
      </c>
      <c r="M1624" s="2">
        <v>498513.74200000003</v>
      </c>
      <c r="N1624" s="6">
        <f t="shared" si="25"/>
        <v>0.94111934801199926</v>
      </c>
      <c r="O1624" s="2">
        <v>0</v>
      </c>
      <c r="P1624" s="2">
        <v>0</v>
      </c>
    </row>
    <row r="1625" spans="1:16" ht="30" x14ac:dyDescent="0.25">
      <c r="A1625" s="1" t="s">
        <v>4337</v>
      </c>
      <c r="B1625" s="1" t="s">
        <v>31</v>
      </c>
      <c r="C1625" s="22" t="s">
        <v>3957</v>
      </c>
      <c r="D1625" s="13" t="s">
        <v>247</v>
      </c>
      <c r="E1625" s="13" t="s">
        <v>247</v>
      </c>
      <c r="F1625" s="11" t="s">
        <v>2613</v>
      </c>
      <c r="G1625" s="1" t="s">
        <v>2614</v>
      </c>
      <c r="H1625" s="1" t="s">
        <v>32</v>
      </c>
      <c r="I1625" s="1" t="s">
        <v>32</v>
      </c>
      <c r="J1625" s="2">
        <v>287010</v>
      </c>
      <c r="K1625" s="2">
        <v>614239</v>
      </c>
      <c r="L1625" s="2">
        <v>614239</v>
      </c>
      <c r="M1625" s="2">
        <v>576035.701</v>
      </c>
      <c r="N1625" s="6">
        <f t="shared" si="25"/>
        <v>0.93780385322325677</v>
      </c>
      <c r="O1625" s="2">
        <v>0</v>
      </c>
      <c r="P1625" s="2">
        <v>0</v>
      </c>
    </row>
    <row r="1626" spans="1:16" ht="30" x14ac:dyDescent="0.25">
      <c r="A1626" s="1" t="s">
        <v>4337</v>
      </c>
      <c r="B1626" s="1" t="s">
        <v>31</v>
      </c>
      <c r="C1626" s="22" t="s">
        <v>3957</v>
      </c>
      <c r="D1626" s="13" t="s">
        <v>247</v>
      </c>
      <c r="E1626" s="13" t="s">
        <v>247</v>
      </c>
      <c r="F1626" s="11" t="s">
        <v>2615</v>
      </c>
      <c r="G1626" s="1" t="s">
        <v>5357</v>
      </c>
      <c r="H1626" s="1" t="s">
        <v>32</v>
      </c>
      <c r="I1626" s="1" t="s">
        <v>32</v>
      </c>
      <c r="J1626" s="2">
        <v>404974</v>
      </c>
      <c r="K1626" s="2">
        <v>660971</v>
      </c>
      <c r="L1626" s="2">
        <v>660971</v>
      </c>
      <c r="M1626" s="2">
        <v>122442.79300000001</v>
      </c>
      <c r="N1626" s="6">
        <f t="shared" si="25"/>
        <v>0.18524684592818746</v>
      </c>
      <c r="O1626" s="2">
        <v>0</v>
      </c>
      <c r="P1626" s="2">
        <v>0</v>
      </c>
    </row>
    <row r="1627" spans="1:16" ht="30" x14ac:dyDescent="0.25">
      <c r="A1627" s="1" t="s">
        <v>4337</v>
      </c>
      <c r="B1627" s="1" t="s">
        <v>31</v>
      </c>
      <c r="C1627" s="22" t="s">
        <v>3957</v>
      </c>
      <c r="D1627" s="13" t="s">
        <v>2595</v>
      </c>
      <c r="E1627" s="13" t="s">
        <v>2918</v>
      </c>
      <c r="F1627" s="11" t="s">
        <v>2919</v>
      </c>
      <c r="G1627" s="1" t="s">
        <v>3654</v>
      </c>
      <c r="H1627" s="1" t="s">
        <v>32</v>
      </c>
      <c r="I1627" s="1" t="s">
        <v>32</v>
      </c>
      <c r="J1627" s="2">
        <v>297640</v>
      </c>
      <c r="K1627" s="2">
        <v>10</v>
      </c>
      <c r="L1627" s="2">
        <v>10</v>
      </c>
      <c r="M1627" s="2">
        <v>0</v>
      </c>
      <c r="N1627" s="6">
        <f t="shared" si="25"/>
        <v>0</v>
      </c>
      <c r="O1627" s="2">
        <v>100000</v>
      </c>
      <c r="P1627" s="2">
        <v>949990</v>
      </c>
    </row>
    <row r="1628" spans="1:16" ht="45" x14ac:dyDescent="0.25">
      <c r="A1628" s="1" t="s">
        <v>4337</v>
      </c>
      <c r="B1628" s="1" t="s">
        <v>31</v>
      </c>
      <c r="C1628" s="22" t="s">
        <v>3957</v>
      </c>
      <c r="D1628" s="13" t="s">
        <v>2595</v>
      </c>
      <c r="E1628" s="13" t="s">
        <v>2596</v>
      </c>
      <c r="F1628" s="11" t="s">
        <v>3656</v>
      </c>
      <c r="G1628" s="1" t="s">
        <v>3657</v>
      </c>
      <c r="H1628" s="1" t="s">
        <v>102</v>
      </c>
      <c r="I1628" s="1" t="s">
        <v>3658</v>
      </c>
      <c r="J1628" s="2">
        <v>531500</v>
      </c>
      <c r="K1628" s="2">
        <v>0</v>
      </c>
      <c r="L1628" s="2">
        <v>0</v>
      </c>
      <c r="M1628" s="2">
        <v>0</v>
      </c>
      <c r="N1628" s="6" t="str">
        <f t="shared" si="25"/>
        <v>-</v>
      </c>
      <c r="O1628" s="2">
        <v>0</v>
      </c>
      <c r="P1628" s="2">
        <v>0</v>
      </c>
    </row>
    <row r="1629" spans="1:16" ht="270" x14ac:dyDescent="0.25">
      <c r="A1629" s="1" t="s">
        <v>4337</v>
      </c>
      <c r="B1629" s="1" t="s">
        <v>33</v>
      </c>
      <c r="C1629" s="22" t="s">
        <v>3958</v>
      </c>
      <c r="D1629" s="13" t="s">
        <v>1626</v>
      </c>
      <c r="E1629" s="13" t="s">
        <v>2440</v>
      </c>
      <c r="F1629" s="11" t="s">
        <v>3664</v>
      </c>
      <c r="G1629" s="1" t="s">
        <v>3665</v>
      </c>
      <c r="H1629" s="1" t="s">
        <v>225</v>
      </c>
      <c r="I1629" s="1" t="s">
        <v>1033</v>
      </c>
      <c r="J1629" s="2">
        <v>53150</v>
      </c>
      <c r="K1629" s="2">
        <v>10</v>
      </c>
      <c r="L1629" s="2">
        <v>10</v>
      </c>
      <c r="M1629" s="2">
        <v>0</v>
      </c>
      <c r="N1629" s="6">
        <f t="shared" si="25"/>
        <v>0</v>
      </c>
      <c r="O1629" s="2">
        <v>640552</v>
      </c>
      <c r="P1629" s="2">
        <v>0</v>
      </c>
    </row>
    <row r="1630" spans="1:16" ht="30" x14ac:dyDescent="0.25">
      <c r="A1630" s="1" t="s">
        <v>4337</v>
      </c>
      <c r="B1630" s="1" t="s">
        <v>33</v>
      </c>
      <c r="C1630" s="22" t="s">
        <v>3958</v>
      </c>
      <c r="D1630" s="13" t="s">
        <v>1626</v>
      </c>
      <c r="E1630" s="13" t="s">
        <v>2440</v>
      </c>
      <c r="F1630" s="11" t="s">
        <v>3666</v>
      </c>
      <c r="G1630" s="1" t="s">
        <v>3667</v>
      </c>
      <c r="H1630" s="1" t="s">
        <v>103</v>
      </c>
      <c r="I1630" s="1" t="s">
        <v>221</v>
      </c>
      <c r="J1630" s="2">
        <v>53150</v>
      </c>
      <c r="K1630" s="2">
        <v>0</v>
      </c>
      <c r="L1630" s="2">
        <v>0</v>
      </c>
      <c r="M1630" s="2">
        <v>0</v>
      </c>
      <c r="N1630" s="6" t="str">
        <f t="shared" si="25"/>
        <v>-</v>
      </c>
      <c r="O1630" s="2">
        <v>0</v>
      </c>
      <c r="P1630" s="2">
        <v>0</v>
      </c>
    </row>
    <row r="1631" spans="1:16" ht="270" x14ac:dyDescent="0.25">
      <c r="A1631" s="1" t="s">
        <v>4337</v>
      </c>
      <c r="B1631" s="1" t="s">
        <v>33</v>
      </c>
      <c r="C1631" s="22" t="s">
        <v>3958</v>
      </c>
      <c r="D1631" s="13" t="s">
        <v>248</v>
      </c>
      <c r="E1631" s="13" t="s">
        <v>2438</v>
      </c>
      <c r="F1631" s="11" t="s">
        <v>4632</v>
      </c>
      <c r="G1631" s="1" t="s">
        <v>4633</v>
      </c>
      <c r="H1631" s="1" t="s">
        <v>225</v>
      </c>
      <c r="I1631" s="1" t="s">
        <v>1033</v>
      </c>
      <c r="J1631" s="2">
        <v>0</v>
      </c>
      <c r="K1631" s="2">
        <v>20</v>
      </c>
      <c r="L1631" s="2">
        <v>20</v>
      </c>
      <c r="M1631" s="2">
        <v>0</v>
      </c>
      <c r="N1631" s="6">
        <f t="shared" si="25"/>
        <v>0</v>
      </c>
      <c r="O1631" s="2">
        <v>760221</v>
      </c>
      <c r="P1631" s="2">
        <v>0</v>
      </c>
    </row>
    <row r="1632" spans="1:16" ht="30" x14ac:dyDescent="0.25">
      <c r="A1632" s="1" t="s">
        <v>4337</v>
      </c>
      <c r="B1632" s="1" t="s">
        <v>33</v>
      </c>
      <c r="C1632" s="22" t="s">
        <v>3958</v>
      </c>
      <c r="D1632" s="13" t="s">
        <v>2932</v>
      </c>
      <c r="E1632" s="13" t="s">
        <v>2932</v>
      </c>
      <c r="F1632" s="11" t="s">
        <v>3662</v>
      </c>
      <c r="G1632" s="1" t="s">
        <v>3663</v>
      </c>
      <c r="H1632" s="1" t="s">
        <v>3442</v>
      </c>
      <c r="I1632" s="1" t="s">
        <v>5658</v>
      </c>
      <c r="J1632" s="2">
        <v>31890</v>
      </c>
      <c r="K1632" s="2">
        <v>0</v>
      </c>
      <c r="L1632" s="2">
        <v>0</v>
      </c>
      <c r="M1632" s="2">
        <v>0</v>
      </c>
      <c r="N1632" s="6" t="str">
        <f t="shared" si="25"/>
        <v>-</v>
      </c>
      <c r="O1632" s="2">
        <v>0</v>
      </c>
      <c r="P1632" s="2">
        <v>0</v>
      </c>
    </row>
    <row r="1633" spans="1:16" ht="30" x14ac:dyDescent="0.25">
      <c r="A1633" s="1" t="s">
        <v>4337</v>
      </c>
      <c r="B1633" s="1" t="s">
        <v>33</v>
      </c>
      <c r="C1633" s="22" t="s">
        <v>3957</v>
      </c>
      <c r="D1633" s="13" t="s">
        <v>248</v>
      </c>
      <c r="E1633" s="13" t="s">
        <v>248</v>
      </c>
      <c r="F1633" s="11" t="s">
        <v>1187</v>
      </c>
      <c r="G1633" s="1" t="s">
        <v>2004</v>
      </c>
      <c r="H1633" s="1" t="s">
        <v>227</v>
      </c>
      <c r="I1633" s="1" t="s">
        <v>1005</v>
      </c>
      <c r="J1633" s="2">
        <v>699453</v>
      </c>
      <c r="K1633" s="2">
        <v>361920</v>
      </c>
      <c r="L1633" s="2">
        <v>361920</v>
      </c>
      <c r="M1633" s="2">
        <v>360273.89500000002</v>
      </c>
      <c r="N1633" s="6">
        <f t="shared" si="25"/>
        <v>0.99545174347922194</v>
      </c>
      <c r="O1633" s="2">
        <v>0</v>
      </c>
      <c r="P1633" s="2">
        <v>0</v>
      </c>
    </row>
    <row r="1634" spans="1:16" ht="30" x14ac:dyDescent="0.25">
      <c r="A1634" s="1" t="s">
        <v>4337</v>
      </c>
      <c r="B1634" s="1" t="s">
        <v>33</v>
      </c>
      <c r="C1634" s="22" t="s">
        <v>3957</v>
      </c>
      <c r="D1634" s="13" t="s">
        <v>247</v>
      </c>
      <c r="E1634" s="13" t="s">
        <v>247</v>
      </c>
      <c r="F1634" s="11" t="s">
        <v>4634</v>
      </c>
      <c r="G1634" s="1" t="s">
        <v>4635</v>
      </c>
      <c r="H1634" s="1" t="s">
        <v>7</v>
      </c>
      <c r="I1634" s="1" t="s">
        <v>8</v>
      </c>
      <c r="J1634" s="2">
        <v>0</v>
      </c>
      <c r="K1634" s="2">
        <v>170010</v>
      </c>
      <c r="L1634" s="2">
        <v>170010</v>
      </c>
      <c r="M1634" s="2">
        <v>0</v>
      </c>
      <c r="N1634" s="6">
        <f t="shared" si="25"/>
        <v>0</v>
      </c>
      <c r="O1634" s="2">
        <v>199990</v>
      </c>
      <c r="P1634" s="2">
        <v>0</v>
      </c>
    </row>
    <row r="1635" spans="1:16" ht="45" x14ac:dyDescent="0.25">
      <c r="A1635" s="1" t="s">
        <v>4337</v>
      </c>
      <c r="B1635" s="1" t="s">
        <v>33</v>
      </c>
      <c r="C1635" s="22" t="s">
        <v>3957</v>
      </c>
      <c r="D1635" s="13" t="s">
        <v>246</v>
      </c>
      <c r="E1635" s="13" t="s">
        <v>246</v>
      </c>
      <c r="F1635" s="11" t="s">
        <v>4366</v>
      </c>
      <c r="G1635" s="1" t="s">
        <v>4367</v>
      </c>
      <c r="H1635" s="1" t="s">
        <v>103</v>
      </c>
      <c r="I1635" s="1" t="s">
        <v>251</v>
      </c>
      <c r="J1635" s="2">
        <v>0</v>
      </c>
      <c r="K1635" s="2">
        <v>3000</v>
      </c>
      <c r="L1635" s="2">
        <v>3000</v>
      </c>
      <c r="M1635" s="2">
        <v>1152.77</v>
      </c>
      <c r="N1635" s="6">
        <f t="shared" si="25"/>
        <v>0.38425666666666664</v>
      </c>
      <c r="O1635" s="2">
        <v>0</v>
      </c>
      <c r="P1635" s="2">
        <v>0</v>
      </c>
    </row>
    <row r="1636" spans="1:16" ht="45" x14ac:dyDescent="0.25">
      <c r="A1636" s="1" t="s">
        <v>4337</v>
      </c>
      <c r="B1636" s="1" t="s">
        <v>33</v>
      </c>
      <c r="C1636" s="22" t="s">
        <v>3957</v>
      </c>
      <c r="D1636" s="13" t="s">
        <v>246</v>
      </c>
      <c r="E1636" s="13" t="s">
        <v>246</v>
      </c>
      <c r="F1636" s="11" t="s">
        <v>3674</v>
      </c>
      <c r="G1636" s="1" t="s">
        <v>3675</v>
      </c>
      <c r="H1636" s="1" t="s">
        <v>103</v>
      </c>
      <c r="I1636" s="1" t="s">
        <v>104</v>
      </c>
      <c r="J1636" s="2">
        <v>265974</v>
      </c>
      <c r="K1636" s="2">
        <v>0</v>
      </c>
      <c r="L1636" s="2">
        <v>0</v>
      </c>
      <c r="M1636" s="2">
        <v>0</v>
      </c>
      <c r="N1636" s="6" t="str">
        <f t="shared" si="25"/>
        <v>-</v>
      </c>
      <c r="O1636" s="2">
        <v>0</v>
      </c>
      <c r="P1636" s="2">
        <v>0</v>
      </c>
    </row>
    <row r="1637" spans="1:16" ht="45" x14ac:dyDescent="0.25">
      <c r="A1637" s="1" t="s">
        <v>4337</v>
      </c>
      <c r="B1637" s="1" t="s">
        <v>33</v>
      </c>
      <c r="C1637" s="22" t="s">
        <v>3957</v>
      </c>
      <c r="D1637" s="13" t="s">
        <v>246</v>
      </c>
      <c r="E1637" s="13" t="s">
        <v>246</v>
      </c>
      <c r="F1637" s="11" t="s">
        <v>2491</v>
      </c>
      <c r="G1637" s="1" t="s">
        <v>2492</v>
      </c>
      <c r="H1637" s="1" t="s">
        <v>103</v>
      </c>
      <c r="I1637" s="1" t="s">
        <v>330</v>
      </c>
      <c r="J1637" s="2">
        <v>1063503</v>
      </c>
      <c r="K1637" s="2">
        <v>2166375</v>
      </c>
      <c r="L1637" s="2">
        <v>2166375</v>
      </c>
      <c r="M1637" s="2">
        <v>2151393.6970000002</v>
      </c>
      <c r="N1637" s="6">
        <f t="shared" si="25"/>
        <v>0.99308462154520805</v>
      </c>
      <c r="O1637" s="2">
        <v>1126103</v>
      </c>
      <c r="P1637" s="2">
        <v>155633</v>
      </c>
    </row>
    <row r="1638" spans="1:16" ht="45" x14ac:dyDescent="0.25">
      <c r="A1638" s="1" t="s">
        <v>4337</v>
      </c>
      <c r="B1638" s="1" t="s">
        <v>33</v>
      </c>
      <c r="C1638" s="22" t="s">
        <v>3957</v>
      </c>
      <c r="D1638" s="13" t="s">
        <v>246</v>
      </c>
      <c r="E1638" s="13" t="s">
        <v>246</v>
      </c>
      <c r="F1638" s="11" t="s">
        <v>2005</v>
      </c>
      <c r="G1638" s="1" t="s">
        <v>2006</v>
      </c>
      <c r="H1638" s="1" t="s">
        <v>103</v>
      </c>
      <c r="I1638" s="1" t="s">
        <v>105</v>
      </c>
      <c r="J1638" s="2">
        <v>1288604</v>
      </c>
      <c r="K1638" s="2">
        <v>4844405</v>
      </c>
      <c r="L1638" s="2">
        <v>4844405</v>
      </c>
      <c r="M1638" s="2">
        <v>3503562.0080000004</v>
      </c>
      <c r="N1638" s="6">
        <f t="shared" si="25"/>
        <v>0.72321822968971428</v>
      </c>
      <c r="O1638" s="2">
        <v>1237434</v>
      </c>
      <c r="P1638" s="2">
        <v>584391</v>
      </c>
    </row>
    <row r="1639" spans="1:16" ht="45" x14ac:dyDescent="0.25">
      <c r="A1639" s="1" t="s">
        <v>4337</v>
      </c>
      <c r="B1639" s="1" t="s">
        <v>33</v>
      </c>
      <c r="C1639" s="22" t="s">
        <v>3957</v>
      </c>
      <c r="D1639" s="13" t="s">
        <v>246</v>
      </c>
      <c r="E1639" s="13" t="s">
        <v>246</v>
      </c>
      <c r="F1639" s="11" t="s">
        <v>2007</v>
      </c>
      <c r="G1639" s="1" t="s">
        <v>2008</v>
      </c>
      <c r="H1639" s="1" t="s">
        <v>103</v>
      </c>
      <c r="I1639" s="1" t="s">
        <v>328</v>
      </c>
      <c r="J1639" s="2">
        <v>1093461</v>
      </c>
      <c r="K1639" s="2">
        <v>1428073</v>
      </c>
      <c r="L1639" s="2">
        <v>1428073</v>
      </c>
      <c r="M1639" s="2">
        <v>1428029.686</v>
      </c>
      <c r="N1639" s="6">
        <f t="shared" si="25"/>
        <v>0.9999696696177296</v>
      </c>
      <c r="O1639" s="2">
        <v>1670066</v>
      </c>
      <c r="P1639" s="2">
        <v>2000000</v>
      </c>
    </row>
    <row r="1640" spans="1:16" ht="45" x14ac:dyDescent="0.25">
      <c r="A1640" s="1" t="s">
        <v>4337</v>
      </c>
      <c r="B1640" s="1" t="s">
        <v>33</v>
      </c>
      <c r="C1640" s="22" t="s">
        <v>3957</v>
      </c>
      <c r="D1640" s="13" t="s">
        <v>246</v>
      </c>
      <c r="E1640" s="13" t="s">
        <v>246</v>
      </c>
      <c r="F1640" s="11" t="s">
        <v>1190</v>
      </c>
      <c r="G1640" s="1" t="s">
        <v>1191</v>
      </c>
      <c r="H1640" s="1" t="s">
        <v>34</v>
      </c>
      <c r="I1640" s="1" t="s">
        <v>224</v>
      </c>
      <c r="J1640" s="2">
        <v>1567954</v>
      </c>
      <c r="K1640" s="2">
        <v>1677180</v>
      </c>
      <c r="L1640" s="2">
        <v>1677180</v>
      </c>
      <c r="M1640" s="2">
        <v>1475773.838</v>
      </c>
      <c r="N1640" s="6">
        <f t="shared" si="25"/>
        <v>0.87991380650854412</v>
      </c>
      <c r="O1640" s="2">
        <v>0</v>
      </c>
      <c r="P1640" s="2">
        <v>0</v>
      </c>
    </row>
    <row r="1641" spans="1:16" ht="45" x14ac:dyDescent="0.25">
      <c r="A1641" s="1" t="s">
        <v>4337</v>
      </c>
      <c r="B1641" s="1" t="s">
        <v>33</v>
      </c>
      <c r="C1641" s="22" t="s">
        <v>3957</v>
      </c>
      <c r="D1641" s="13" t="s">
        <v>246</v>
      </c>
      <c r="E1641" s="13" t="s">
        <v>246</v>
      </c>
      <c r="F1641" s="11" t="s">
        <v>3676</v>
      </c>
      <c r="G1641" s="1" t="s">
        <v>3677</v>
      </c>
      <c r="H1641" s="1" t="s">
        <v>34</v>
      </c>
      <c r="I1641" s="1" t="s">
        <v>34</v>
      </c>
      <c r="J1641" s="2">
        <v>106311</v>
      </c>
      <c r="K1641" s="2">
        <v>0</v>
      </c>
      <c r="L1641" s="2">
        <v>0</v>
      </c>
      <c r="M1641" s="2">
        <v>0</v>
      </c>
      <c r="N1641" s="6" t="str">
        <f t="shared" si="25"/>
        <v>-</v>
      </c>
      <c r="O1641" s="2">
        <v>0</v>
      </c>
      <c r="P1641" s="2">
        <v>0</v>
      </c>
    </row>
    <row r="1642" spans="1:16" ht="30" x14ac:dyDescent="0.25">
      <c r="A1642" s="1" t="s">
        <v>4337</v>
      </c>
      <c r="B1642" s="1" t="s">
        <v>33</v>
      </c>
      <c r="C1642" s="22" t="s">
        <v>3957</v>
      </c>
      <c r="D1642" s="13" t="s">
        <v>248</v>
      </c>
      <c r="E1642" s="13" t="s">
        <v>248</v>
      </c>
      <c r="F1642" s="11" t="s">
        <v>2009</v>
      </c>
      <c r="G1642" s="1" t="s">
        <v>3686</v>
      </c>
      <c r="H1642" s="1" t="s">
        <v>103</v>
      </c>
      <c r="I1642" s="1" t="s">
        <v>104</v>
      </c>
      <c r="J1642" s="2">
        <v>1072556</v>
      </c>
      <c r="K1642" s="2">
        <v>953150</v>
      </c>
      <c r="L1642" s="2">
        <v>953150</v>
      </c>
      <c r="M1642" s="2">
        <v>0</v>
      </c>
      <c r="N1642" s="6">
        <f t="shared" si="25"/>
        <v>0</v>
      </c>
      <c r="O1642" s="2">
        <v>1072130</v>
      </c>
      <c r="P1642" s="2">
        <v>4044016</v>
      </c>
    </row>
    <row r="1643" spans="1:16" ht="270" x14ac:dyDescent="0.25">
      <c r="A1643" s="1" t="s">
        <v>4337</v>
      </c>
      <c r="B1643" s="1" t="s">
        <v>33</v>
      </c>
      <c r="C1643" s="22" t="s">
        <v>3957</v>
      </c>
      <c r="D1643" s="13" t="s">
        <v>247</v>
      </c>
      <c r="E1643" s="13" t="s">
        <v>247</v>
      </c>
      <c r="F1643" s="11" t="s">
        <v>1192</v>
      </c>
      <c r="G1643" s="1" t="s">
        <v>2010</v>
      </c>
      <c r="H1643" s="1" t="s">
        <v>225</v>
      </c>
      <c r="I1643" s="1" t="s">
        <v>1189</v>
      </c>
      <c r="J1643" s="2">
        <v>2193640</v>
      </c>
      <c r="K1643" s="2">
        <v>1880295</v>
      </c>
      <c r="L1643" s="2">
        <v>1880295</v>
      </c>
      <c r="M1643" s="2">
        <v>1233899.075</v>
      </c>
      <c r="N1643" s="6">
        <f t="shared" si="25"/>
        <v>0.65622632352902066</v>
      </c>
      <c r="O1643" s="2">
        <v>0</v>
      </c>
      <c r="P1643" s="2">
        <v>0</v>
      </c>
    </row>
    <row r="1644" spans="1:16" ht="30" x14ac:dyDescent="0.25">
      <c r="A1644" s="1" t="s">
        <v>4337</v>
      </c>
      <c r="B1644" s="1" t="s">
        <v>33</v>
      </c>
      <c r="C1644" s="22" t="s">
        <v>3957</v>
      </c>
      <c r="D1644" s="13" t="s">
        <v>248</v>
      </c>
      <c r="E1644" s="13" t="s">
        <v>2438</v>
      </c>
      <c r="F1644" s="11" t="s">
        <v>3685</v>
      </c>
      <c r="G1644" s="1" t="s">
        <v>5910</v>
      </c>
      <c r="H1644" s="1" t="s">
        <v>34</v>
      </c>
      <c r="I1644" s="1" t="s">
        <v>35</v>
      </c>
      <c r="J1644" s="2">
        <v>106311</v>
      </c>
      <c r="K1644" s="2">
        <v>0</v>
      </c>
      <c r="L1644" s="2">
        <v>0</v>
      </c>
      <c r="M1644" s="2">
        <v>0</v>
      </c>
      <c r="N1644" s="6" t="str">
        <f t="shared" si="25"/>
        <v>-</v>
      </c>
      <c r="O1644" s="2">
        <v>0</v>
      </c>
      <c r="P1644" s="2">
        <v>0</v>
      </c>
    </row>
    <row r="1645" spans="1:16" ht="30" x14ac:dyDescent="0.25">
      <c r="A1645" s="1" t="s">
        <v>4337</v>
      </c>
      <c r="B1645" s="1" t="s">
        <v>33</v>
      </c>
      <c r="C1645" s="22" t="s">
        <v>3957</v>
      </c>
      <c r="D1645" s="13" t="s">
        <v>1626</v>
      </c>
      <c r="E1645" s="13" t="s">
        <v>2442</v>
      </c>
      <c r="F1645" s="11" t="s">
        <v>2665</v>
      </c>
      <c r="G1645" s="1" t="s">
        <v>2666</v>
      </c>
      <c r="H1645" s="1" t="s">
        <v>34</v>
      </c>
      <c r="I1645" s="1" t="s">
        <v>315</v>
      </c>
      <c r="J1645" s="2">
        <v>1319714</v>
      </c>
      <c r="K1645" s="2">
        <v>398010</v>
      </c>
      <c r="L1645" s="2">
        <v>398010</v>
      </c>
      <c r="M1645" s="2">
        <v>0</v>
      </c>
      <c r="N1645" s="6">
        <f t="shared" si="25"/>
        <v>0</v>
      </c>
      <c r="O1645" s="2">
        <v>1519544</v>
      </c>
      <c r="P1645" s="2">
        <v>0</v>
      </c>
    </row>
    <row r="1646" spans="1:16" ht="30" x14ac:dyDescent="0.25">
      <c r="A1646" s="1" t="s">
        <v>4337</v>
      </c>
      <c r="B1646" s="1" t="s">
        <v>33</v>
      </c>
      <c r="C1646" s="22" t="s">
        <v>3957</v>
      </c>
      <c r="D1646" s="13" t="s">
        <v>1626</v>
      </c>
      <c r="E1646" s="13" t="s">
        <v>2442</v>
      </c>
      <c r="F1646" s="11" t="s">
        <v>2920</v>
      </c>
      <c r="G1646" s="1" t="s">
        <v>5358</v>
      </c>
      <c r="H1646" s="1" t="s">
        <v>34</v>
      </c>
      <c r="I1646" s="1" t="s">
        <v>35</v>
      </c>
      <c r="J1646" s="2">
        <v>820627</v>
      </c>
      <c r="K1646" s="2">
        <v>673409</v>
      </c>
      <c r="L1646" s="2">
        <v>673409</v>
      </c>
      <c r="M1646" s="2">
        <v>0</v>
      </c>
      <c r="N1646" s="6">
        <f t="shared" si="25"/>
        <v>0</v>
      </c>
      <c r="O1646" s="2">
        <v>728363</v>
      </c>
      <c r="P1646" s="2">
        <v>0</v>
      </c>
    </row>
    <row r="1647" spans="1:16" ht="30" x14ac:dyDescent="0.25">
      <c r="A1647" s="1" t="s">
        <v>4337</v>
      </c>
      <c r="B1647" s="1" t="s">
        <v>33</v>
      </c>
      <c r="C1647" s="22" t="s">
        <v>3957</v>
      </c>
      <c r="D1647" s="13" t="s">
        <v>1626</v>
      </c>
      <c r="E1647" s="13" t="s">
        <v>2440</v>
      </c>
      <c r="F1647" s="11" t="s">
        <v>3678</v>
      </c>
      <c r="G1647" s="1" t="s">
        <v>5359</v>
      </c>
      <c r="H1647" s="1" t="s">
        <v>227</v>
      </c>
      <c r="I1647" s="1" t="s">
        <v>228</v>
      </c>
      <c r="J1647" s="2">
        <v>265974</v>
      </c>
      <c r="K1647" s="2">
        <v>280952</v>
      </c>
      <c r="L1647" s="2">
        <v>280952</v>
      </c>
      <c r="M1647" s="2">
        <v>183678.285</v>
      </c>
      <c r="N1647" s="6">
        <f t="shared" si="25"/>
        <v>0.65377105341837749</v>
      </c>
      <c r="O1647" s="2">
        <v>2051649</v>
      </c>
      <c r="P1647" s="2">
        <v>950540</v>
      </c>
    </row>
    <row r="1648" spans="1:16" ht="30" x14ac:dyDescent="0.25">
      <c r="A1648" s="1" t="s">
        <v>4337</v>
      </c>
      <c r="B1648" s="1" t="s">
        <v>33</v>
      </c>
      <c r="C1648" s="22" t="s">
        <v>3957</v>
      </c>
      <c r="D1648" s="13" t="s">
        <v>1626</v>
      </c>
      <c r="E1648" s="13" t="s">
        <v>3683</v>
      </c>
      <c r="F1648" s="11" t="s">
        <v>3684</v>
      </c>
      <c r="G1648" s="1" t="s">
        <v>5911</v>
      </c>
      <c r="H1648" s="1" t="s">
        <v>34</v>
      </c>
      <c r="I1648" s="1" t="s">
        <v>2261</v>
      </c>
      <c r="J1648" s="2">
        <v>159461</v>
      </c>
      <c r="K1648" s="2">
        <v>0</v>
      </c>
      <c r="L1648" s="2">
        <v>0</v>
      </c>
      <c r="M1648" s="2">
        <v>0</v>
      </c>
      <c r="N1648" s="6" t="str">
        <f t="shared" si="25"/>
        <v>-</v>
      </c>
      <c r="O1648" s="2">
        <v>0</v>
      </c>
      <c r="P1648" s="2">
        <v>0</v>
      </c>
    </row>
    <row r="1649" spans="1:16" ht="45" x14ac:dyDescent="0.25">
      <c r="A1649" s="1" t="s">
        <v>4337</v>
      </c>
      <c r="B1649" s="1" t="s">
        <v>33</v>
      </c>
      <c r="C1649" s="22" t="s">
        <v>3957</v>
      </c>
      <c r="D1649" s="13" t="s">
        <v>246</v>
      </c>
      <c r="E1649" s="13" t="s">
        <v>246</v>
      </c>
      <c r="F1649" s="11" t="s">
        <v>2293</v>
      </c>
      <c r="G1649" s="1" t="s">
        <v>1188</v>
      </c>
      <c r="H1649" s="1" t="s">
        <v>103</v>
      </c>
      <c r="I1649" s="1" t="s">
        <v>331</v>
      </c>
      <c r="J1649" s="2">
        <v>3963518</v>
      </c>
      <c r="K1649" s="2">
        <v>1644812</v>
      </c>
      <c r="L1649" s="2">
        <v>1644812</v>
      </c>
      <c r="M1649" s="2">
        <v>1602206.6969999999</v>
      </c>
      <c r="N1649" s="6">
        <f t="shared" si="25"/>
        <v>0.97409715943220254</v>
      </c>
      <c r="O1649" s="2">
        <v>1417258</v>
      </c>
      <c r="P1649" s="2">
        <v>1343000</v>
      </c>
    </row>
    <row r="1650" spans="1:16" ht="30" x14ac:dyDescent="0.25">
      <c r="A1650" s="1" t="s">
        <v>4337</v>
      </c>
      <c r="B1650" s="1" t="s">
        <v>33</v>
      </c>
      <c r="C1650" s="22" t="s">
        <v>3957</v>
      </c>
      <c r="D1650" s="13" t="s">
        <v>247</v>
      </c>
      <c r="E1650" s="13" t="s">
        <v>247</v>
      </c>
      <c r="F1650" s="11" t="s">
        <v>2493</v>
      </c>
      <c r="G1650" s="1" t="s">
        <v>2494</v>
      </c>
      <c r="H1650" s="1" t="s">
        <v>103</v>
      </c>
      <c r="I1650" s="1" t="s">
        <v>104</v>
      </c>
      <c r="J1650" s="2">
        <v>286986</v>
      </c>
      <c r="K1650" s="2">
        <v>523065</v>
      </c>
      <c r="L1650" s="2">
        <v>523065</v>
      </c>
      <c r="M1650" s="2">
        <v>381832.99699999997</v>
      </c>
      <c r="N1650" s="6">
        <f t="shared" si="25"/>
        <v>0.72999148671771186</v>
      </c>
      <c r="O1650" s="2">
        <v>0</v>
      </c>
      <c r="P1650" s="2">
        <v>0</v>
      </c>
    </row>
    <row r="1651" spans="1:16" ht="30" x14ac:dyDescent="0.25">
      <c r="A1651" s="1" t="s">
        <v>4337</v>
      </c>
      <c r="B1651" s="1" t="s">
        <v>33</v>
      </c>
      <c r="C1651" s="22" t="s">
        <v>3957</v>
      </c>
      <c r="D1651" s="13" t="s">
        <v>247</v>
      </c>
      <c r="E1651" s="13" t="s">
        <v>247</v>
      </c>
      <c r="F1651" s="11" t="s">
        <v>2495</v>
      </c>
      <c r="G1651" s="1" t="s">
        <v>2496</v>
      </c>
      <c r="H1651" s="1" t="s">
        <v>103</v>
      </c>
      <c r="I1651" s="1" t="s">
        <v>104</v>
      </c>
      <c r="J1651" s="2">
        <v>64958</v>
      </c>
      <c r="K1651" s="2">
        <v>90659</v>
      </c>
      <c r="L1651" s="2">
        <v>90659</v>
      </c>
      <c r="M1651" s="2">
        <v>65769.293000000005</v>
      </c>
      <c r="N1651" s="6">
        <f t="shared" si="25"/>
        <v>0.72545795784202349</v>
      </c>
      <c r="O1651" s="2">
        <v>0</v>
      </c>
      <c r="P1651" s="2">
        <v>0</v>
      </c>
    </row>
    <row r="1652" spans="1:16" ht="30" x14ac:dyDescent="0.25">
      <c r="A1652" s="1" t="s">
        <v>4337</v>
      </c>
      <c r="B1652" s="1" t="s">
        <v>33</v>
      </c>
      <c r="C1652" s="22" t="s">
        <v>3957</v>
      </c>
      <c r="D1652" s="13" t="s">
        <v>1626</v>
      </c>
      <c r="E1652" s="13" t="s">
        <v>2440</v>
      </c>
      <c r="F1652" s="11" t="s">
        <v>3679</v>
      </c>
      <c r="G1652" s="1" t="s">
        <v>3680</v>
      </c>
      <c r="H1652" s="1" t="s">
        <v>103</v>
      </c>
      <c r="I1652" s="1" t="s">
        <v>328</v>
      </c>
      <c r="J1652" s="2">
        <v>106311</v>
      </c>
      <c r="K1652" s="2">
        <v>0</v>
      </c>
      <c r="L1652" s="2">
        <v>0</v>
      </c>
      <c r="M1652" s="2">
        <v>0</v>
      </c>
      <c r="N1652" s="6" t="str">
        <f t="shared" si="25"/>
        <v>-</v>
      </c>
      <c r="O1652" s="2">
        <v>0</v>
      </c>
      <c r="P1652" s="2">
        <v>0</v>
      </c>
    </row>
    <row r="1653" spans="1:16" ht="30" x14ac:dyDescent="0.25">
      <c r="A1653" s="1" t="s">
        <v>4337</v>
      </c>
      <c r="B1653" s="1" t="s">
        <v>33</v>
      </c>
      <c r="C1653" s="22" t="s">
        <v>3957</v>
      </c>
      <c r="D1653" s="13" t="s">
        <v>247</v>
      </c>
      <c r="E1653" s="13" t="s">
        <v>2840</v>
      </c>
      <c r="F1653" s="11" t="s">
        <v>3671</v>
      </c>
      <c r="G1653" s="1" t="s">
        <v>5912</v>
      </c>
      <c r="H1653" s="1" t="s">
        <v>227</v>
      </c>
      <c r="I1653" s="1" t="s">
        <v>3672</v>
      </c>
      <c r="J1653" s="2">
        <v>425732</v>
      </c>
      <c r="K1653" s="2">
        <v>0</v>
      </c>
      <c r="L1653" s="2">
        <v>0</v>
      </c>
      <c r="M1653" s="2">
        <v>0</v>
      </c>
      <c r="N1653" s="6" t="str">
        <f t="shared" si="25"/>
        <v>-</v>
      </c>
      <c r="O1653" s="2">
        <v>0</v>
      </c>
      <c r="P1653" s="2">
        <v>0</v>
      </c>
    </row>
    <row r="1654" spans="1:16" ht="30" x14ac:dyDescent="0.25">
      <c r="A1654" s="1" t="s">
        <v>4337</v>
      </c>
      <c r="B1654" s="1" t="s">
        <v>33</v>
      </c>
      <c r="C1654" s="22" t="s">
        <v>3957</v>
      </c>
      <c r="D1654" s="13" t="s">
        <v>247</v>
      </c>
      <c r="E1654" s="13" t="s">
        <v>247</v>
      </c>
      <c r="F1654" s="11" t="s">
        <v>3668</v>
      </c>
      <c r="G1654" s="1" t="s">
        <v>5913</v>
      </c>
      <c r="H1654" s="1" t="s">
        <v>34</v>
      </c>
      <c r="I1654" s="1" t="s">
        <v>2261</v>
      </c>
      <c r="J1654" s="2">
        <v>318900</v>
      </c>
      <c r="K1654" s="2">
        <v>85000</v>
      </c>
      <c r="L1654" s="2">
        <v>85000</v>
      </c>
      <c r="M1654" s="2">
        <v>0</v>
      </c>
      <c r="N1654" s="6">
        <f t="shared" si="25"/>
        <v>0</v>
      </c>
      <c r="O1654" s="2">
        <v>814395</v>
      </c>
      <c r="P1654" s="2">
        <v>0</v>
      </c>
    </row>
    <row r="1655" spans="1:16" ht="30" x14ac:dyDescent="0.25">
      <c r="A1655" s="1" t="s">
        <v>4337</v>
      </c>
      <c r="B1655" s="1" t="s">
        <v>33</v>
      </c>
      <c r="C1655" s="22" t="s">
        <v>3957</v>
      </c>
      <c r="D1655" s="13" t="s">
        <v>247</v>
      </c>
      <c r="E1655" s="13" t="s">
        <v>247</v>
      </c>
      <c r="F1655" s="11" t="s">
        <v>3669</v>
      </c>
      <c r="G1655" s="1" t="s">
        <v>3670</v>
      </c>
      <c r="H1655" s="1" t="s">
        <v>34</v>
      </c>
      <c r="I1655" s="1" t="s">
        <v>2260</v>
      </c>
      <c r="J1655" s="2">
        <v>531500</v>
      </c>
      <c r="K1655" s="2">
        <v>0</v>
      </c>
      <c r="L1655" s="2">
        <v>0</v>
      </c>
      <c r="M1655" s="2">
        <v>0</v>
      </c>
      <c r="N1655" s="6" t="str">
        <f t="shared" si="25"/>
        <v>-</v>
      </c>
      <c r="O1655" s="2">
        <v>0</v>
      </c>
      <c r="P1655" s="2">
        <v>0</v>
      </c>
    </row>
    <row r="1656" spans="1:16" ht="30" x14ac:dyDescent="0.25">
      <c r="A1656" s="1" t="s">
        <v>4337</v>
      </c>
      <c r="B1656" s="1" t="s">
        <v>33</v>
      </c>
      <c r="C1656" s="22" t="s">
        <v>3957</v>
      </c>
      <c r="D1656" s="13" t="s">
        <v>247</v>
      </c>
      <c r="E1656" s="13" t="s">
        <v>2840</v>
      </c>
      <c r="F1656" s="11" t="s">
        <v>3673</v>
      </c>
      <c r="G1656" s="1" t="s">
        <v>5914</v>
      </c>
      <c r="H1656" s="1" t="s">
        <v>34</v>
      </c>
      <c r="I1656" s="1" t="s">
        <v>315</v>
      </c>
      <c r="J1656" s="2">
        <v>319432</v>
      </c>
      <c r="K1656" s="2">
        <v>0</v>
      </c>
      <c r="L1656" s="2">
        <v>0</v>
      </c>
      <c r="M1656" s="2">
        <v>0</v>
      </c>
      <c r="N1656" s="6" t="str">
        <f t="shared" si="25"/>
        <v>-</v>
      </c>
      <c r="O1656" s="2">
        <v>0</v>
      </c>
      <c r="P1656" s="2">
        <v>0</v>
      </c>
    </row>
    <row r="1657" spans="1:16" ht="30" x14ac:dyDescent="0.25">
      <c r="A1657" s="1" t="s">
        <v>4337</v>
      </c>
      <c r="B1657" s="1" t="s">
        <v>33</v>
      </c>
      <c r="C1657" s="22" t="s">
        <v>3957</v>
      </c>
      <c r="D1657" s="13" t="s">
        <v>1626</v>
      </c>
      <c r="E1657" s="13" t="s">
        <v>2440</v>
      </c>
      <c r="F1657" s="11" t="s">
        <v>3681</v>
      </c>
      <c r="G1657" s="1" t="s">
        <v>3682</v>
      </c>
      <c r="H1657" s="1" t="s">
        <v>103</v>
      </c>
      <c r="I1657" s="1" t="s">
        <v>104</v>
      </c>
      <c r="J1657" s="2">
        <v>318900</v>
      </c>
      <c r="K1657" s="2">
        <v>0</v>
      </c>
      <c r="L1657" s="2">
        <v>0</v>
      </c>
      <c r="M1657" s="2">
        <v>0</v>
      </c>
      <c r="N1657" s="6" t="str">
        <f t="shared" si="25"/>
        <v>-</v>
      </c>
      <c r="O1657" s="2">
        <v>0</v>
      </c>
      <c r="P1657" s="2">
        <v>0</v>
      </c>
    </row>
    <row r="1658" spans="1:16" ht="30" x14ac:dyDescent="0.25">
      <c r="A1658" s="1" t="s">
        <v>4337</v>
      </c>
      <c r="B1658" s="1" t="s">
        <v>33</v>
      </c>
      <c r="C1658" s="22" t="s">
        <v>3957</v>
      </c>
      <c r="D1658" s="13" t="s">
        <v>248</v>
      </c>
      <c r="E1658" s="13" t="s">
        <v>248</v>
      </c>
      <c r="F1658" s="11" t="s">
        <v>3687</v>
      </c>
      <c r="G1658" s="1" t="s">
        <v>3688</v>
      </c>
      <c r="H1658" s="1" t="s">
        <v>106</v>
      </c>
      <c r="I1658" s="1" t="s">
        <v>2093</v>
      </c>
      <c r="J1658" s="2">
        <v>106300</v>
      </c>
      <c r="K1658" s="2">
        <v>0</v>
      </c>
      <c r="L1658" s="2">
        <v>0</v>
      </c>
      <c r="M1658" s="2">
        <v>0</v>
      </c>
      <c r="N1658" s="6" t="str">
        <f t="shared" si="25"/>
        <v>-</v>
      </c>
      <c r="O1658" s="2">
        <v>0</v>
      </c>
      <c r="P1658" s="2">
        <v>0</v>
      </c>
    </row>
    <row r="1659" spans="1:16" ht="30" x14ac:dyDescent="0.25">
      <c r="A1659" s="1" t="s">
        <v>4337</v>
      </c>
      <c r="B1659" s="1" t="s">
        <v>33</v>
      </c>
      <c r="C1659" s="22" t="s">
        <v>3957</v>
      </c>
      <c r="D1659" s="13" t="s">
        <v>247</v>
      </c>
      <c r="E1659" s="13" t="s">
        <v>247</v>
      </c>
      <c r="F1659" s="11" t="s">
        <v>4368</v>
      </c>
      <c r="G1659" s="1" t="s">
        <v>4369</v>
      </c>
      <c r="H1659" s="1" t="s">
        <v>34</v>
      </c>
      <c r="I1659" s="1" t="s">
        <v>224</v>
      </c>
      <c r="J1659" s="2">
        <v>0</v>
      </c>
      <c r="K1659" s="2">
        <v>233323</v>
      </c>
      <c r="L1659" s="2">
        <v>233323</v>
      </c>
      <c r="M1659" s="2">
        <v>208654.20499999999</v>
      </c>
      <c r="N1659" s="6">
        <f t="shared" si="25"/>
        <v>0.89427191061318423</v>
      </c>
      <c r="O1659" s="2">
        <v>0</v>
      </c>
      <c r="P1659" s="2">
        <v>0</v>
      </c>
    </row>
    <row r="1660" spans="1:16" ht="30" x14ac:dyDescent="0.25">
      <c r="A1660" s="1" t="s">
        <v>4337</v>
      </c>
      <c r="B1660" s="1" t="s">
        <v>33</v>
      </c>
      <c r="C1660" s="22" t="s">
        <v>3957</v>
      </c>
      <c r="D1660" s="13" t="s">
        <v>247</v>
      </c>
      <c r="E1660" s="13" t="s">
        <v>247</v>
      </c>
      <c r="F1660" s="11" t="s">
        <v>4774</v>
      </c>
      <c r="G1660" s="1" t="s">
        <v>4775</v>
      </c>
      <c r="H1660" s="1" t="s">
        <v>227</v>
      </c>
      <c r="I1660" s="1" t="s">
        <v>228</v>
      </c>
      <c r="J1660" s="2">
        <v>0</v>
      </c>
      <c r="K1660" s="2">
        <v>465776</v>
      </c>
      <c r="L1660" s="2">
        <v>465776</v>
      </c>
      <c r="M1660" s="2">
        <v>0</v>
      </c>
      <c r="N1660" s="6">
        <f t="shared" si="25"/>
        <v>0</v>
      </c>
      <c r="O1660" s="2">
        <v>200000</v>
      </c>
      <c r="P1660" s="2">
        <v>0</v>
      </c>
    </row>
    <row r="1661" spans="1:16" ht="30" x14ac:dyDescent="0.25">
      <c r="A1661" s="1" t="s">
        <v>4337</v>
      </c>
      <c r="B1661" s="1" t="s">
        <v>33</v>
      </c>
      <c r="C1661" s="22" t="s">
        <v>3957</v>
      </c>
      <c r="D1661" s="13" t="s">
        <v>247</v>
      </c>
      <c r="E1661" s="13" t="s">
        <v>247</v>
      </c>
      <c r="F1661" s="11" t="s">
        <v>4636</v>
      </c>
      <c r="G1661" s="1" t="s">
        <v>4776</v>
      </c>
      <c r="H1661" s="1" t="s">
        <v>103</v>
      </c>
      <c r="I1661" s="1" t="s">
        <v>330</v>
      </c>
      <c r="J1661" s="2">
        <v>0</v>
      </c>
      <c r="K1661" s="2">
        <v>575459</v>
      </c>
      <c r="L1661" s="2">
        <v>575459</v>
      </c>
      <c r="M1661" s="2">
        <v>361301.22399999999</v>
      </c>
      <c r="N1661" s="6">
        <f t="shared" si="25"/>
        <v>0.62784876767936548</v>
      </c>
      <c r="O1661" s="2">
        <v>91056</v>
      </c>
      <c r="P1661" s="2">
        <v>0</v>
      </c>
    </row>
    <row r="1662" spans="1:16" ht="30" x14ac:dyDescent="0.25">
      <c r="A1662" s="1" t="s">
        <v>4337</v>
      </c>
      <c r="B1662" s="1" t="s">
        <v>33</v>
      </c>
      <c r="C1662" s="22" t="s">
        <v>3957</v>
      </c>
      <c r="D1662" s="13" t="s">
        <v>247</v>
      </c>
      <c r="E1662" s="13" t="s">
        <v>247</v>
      </c>
      <c r="F1662" s="11" t="s">
        <v>4637</v>
      </c>
      <c r="G1662" s="1" t="s">
        <v>4777</v>
      </c>
      <c r="H1662" s="1" t="s">
        <v>34</v>
      </c>
      <c r="I1662" s="1" t="s">
        <v>329</v>
      </c>
      <c r="J1662" s="2">
        <v>0</v>
      </c>
      <c r="K1662" s="2">
        <v>473855</v>
      </c>
      <c r="L1662" s="2">
        <v>473855</v>
      </c>
      <c r="M1662" s="2">
        <v>444315.97700000001</v>
      </c>
      <c r="N1662" s="6">
        <f t="shared" si="25"/>
        <v>0.9376623165314284</v>
      </c>
      <c r="O1662" s="2">
        <v>189111</v>
      </c>
      <c r="P1662" s="2">
        <v>0</v>
      </c>
    </row>
    <row r="1663" spans="1:16" ht="45" x14ac:dyDescent="0.25">
      <c r="A1663" s="1" t="s">
        <v>4337</v>
      </c>
      <c r="B1663" s="1" t="s">
        <v>36</v>
      </c>
      <c r="C1663" s="22" t="s">
        <v>3957</v>
      </c>
      <c r="D1663" s="13" t="s">
        <v>246</v>
      </c>
      <c r="E1663" s="13" t="s">
        <v>246</v>
      </c>
      <c r="F1663" s="11" t="s">
        <v>4370</v>
      </c>
      <c r="G1663" s="1" t="s">
        <v>4371</v>
      </c>
      <c r="H1663" s="1" t="s">
        <v>110</v>
      </c>
      <c r="I1663" s="1" t="s">
        <v>110</v>
      </c>
      <c r="J1663" s="2">
        <v>0</v>
      </c>
      <c r="K1663" s="2">
        <v>10000</v>
      </c>
      <c r="L1663" s="2">
        <v>10000</v>
      </c>
      <c r="M1663" s="2">
        <v>0</v>
      </c>
      <c r="N1663" s="6">
        <f t="shared" si="25"/>
        <v>0</v>
      </c>
      <c r="O1663" s="2">
        <v>0</v>
      </c>
      <c r="P1663" s="2">
        <v>0</v>
      </c>
    </row>
    <row r="1664" spans="1:16" ht="30" x14ac:dyDescent="0.25">
      <c r="A1664" s="1" t="s">
        <v>4337</v>
      </c>
      <c r="B1664" s="1" t="s">
        <v>36</v>
      </c>
      <c r="C1664" s="22" t="s">
        <v>3957</v>
      </c>
      <c r="D1664" s="13" t="s">
        <v>1626</v>
      </c>
      <c r="E1664" s="13" t="s">
        <v>2440</v>
      </c>
      <c r="F1664" s="11" t="s">
        <v>1193</v>
      </c>
      <c r="G1664" s="1" t="s">
        <v>1194</v>
      </c>
      <c r="H1664" s="1" t="s">
        <v>334</v>
      </c>
      <c r="I1664" s="1" t="s">
        <v>335</v>
      </c>
      <c r="J1664" s="2">
        <v>887807</v>
      </c>
      <c r="K1664" s="2">
        <v>100000</v>
      </c>
      <c r="L1664" s="2">
        <v>100000</v>
      </c>
      <c r="M1664" s="2">
        <v>0</v>
      </c>
      <c r="N1664" s="6">
        <f t="shared" si="25"/>
        <v>0</v>
      </c>
      <c r="O1664" s="2">
        <v>1557360</v>
      </c>
      <c r="P1664" s="2">
        <v>0</v>
      </c>
    </row>
    <row r="1665" spans="1:16" ht="30" x14ac:dyDescent="0.25">
      <c r="A1665" s="1" t="s">
        <v>4337</v>
      </c>
      <c r="B1665" s="1" t="s">
        <v>36</v>
      </c>
      <c r="C1665" s="22" t="s">
        <v>3957</v>
      </c>
      <c r="D1665" s="13" t="s">
        <v>1626</v>
      </c>
      <c r="E1665" s="13" t="s">
        <v>2440</v>
      </c>
      <c r="F1665" s="11" t="s">
        <v>4372</v>
      </c>
      <c r="G1665" s="1" t="s">
        <v>4373</v>
      </c>
      <c r="H1665" s="1" t="s">
        <v>37</v>
      </c>
      <c r="I1665" s="1" t="s">
        <v>37</v>
      </c>
      <c r="J1665" s="2">
        <v>0</v>
      </c>
      <c r="K1665" s="2">
        <v>5000</v>
      </c>
      <c r="L1665" s="2">
        <v>5000</v>
      </c>
      <c r="M1665" s="2">
        <v>0</v>
      </c>
      <c r="N1665" s="6">
        <f t="shared" si="25"/>
        <v>0</v>
      </c>
      <c r="O1665" s="2">
        <v>0</v>
      </c>
      <c r="P1665" s="2">
        <v>0</v>
      </c>
    </row>
    <row r="1666" spans="1:16" ht="30" x14ac:dyDescent="0.25">
      <c r="A1666" s="1" t="s">
        <v>4337</v>
      </c>
      <c r="B1666" s="1" t="s">
        <v>36</v>
      </c>
      <c r="C1666" s="22" t="s">
        <v>3957</v>
      </c>
      <c r="D1666" s="13" t="s">
        <v>247</v>
      </c>
      <c r="E1666" s="13" t="s">
        <v>247</v>
      </c>
      <c r="F1666" s="11" t="s">
        <v>1195</v>
      </c>
      <c r="G1666" s="1" t="s">
        <v>1196</v>
      </c>
      <c r="H1666" s="1" t="s">
        <v>233</v>
      </c>
      <c r="I1666" s="1" t="s">
        <v>3689</v>
      </c>
      <c r="J1666" s="2">
        <v>425200</v>
      </c>
      <c r="K1666" s="2">
        <v>749704</v>
      </c>
      <c r="L1666" s="2">
        <v>749704</v>
      </c>
      <c r="M1666" s="2">
        <v>132259.935</v>
      </c>
      <c r="N1666" s="6">
        <f t="shared" si="25"/>
        <v>0.17641620559580848</v>
      </c>
      <c r="O1666" s="2">
        <v>0</v>
      </c>
      <c r="P1666" s="2">
        <v>0</v>
      </c>
    </row>
    <row r="1667" spans="1:16" ht="45" x14ac:dyDescent="0.25">
      <c r="A1667" s="1" t="s">
        <v>4337</v>
      </c>
      <c r="B1667" s="1" t="s">
        <v>36</v>
      </c>
      <c r="C1667" s="22" t="s">
        <v>3957</v>
      </c>
      <c r="D1667" s="13" t="s">
        <v>246</v>
      </c>
      <c r="E1667" s="13" t="s">
        <v>246</v>
      </c>
      <c r="F1667" s="11" t="s">
        <v>3694</v>
      </c>
      <c r="G1667" s="1" t="s">
        <v>3695</v>
      </c>
      <c r="H1667" s="1" t="s">
        <v>37</v>
      </c>
      <c r="I1667" s="1" t="s">
        <v>333</v>
      </c>
      <c r="J1667" s="2">
        <v>159450</v>
      </c>
      <c r="K1667" s="2">
        <v>0</v>
      </c>
      <c r="L1667" s="2">
        <v>0</v>
      </c>
      <c r="M1667" s="2">
        <v>0</v>
      </c>
      <c r="N1667" s="6" t="str">
        <f t="shared" si="25"/>
        <v>-</v>
      </c>
      <c r="O1667" s="2">
        <v>0</v>
      </c>
      <c r="P1667" s="2">
        <v>0</v>
      </c>
    </row>
    <row r="1668" spans="1:16" ht="45" x14ac:dyDescent="0.25">
      <c r="A1668" s="1" t="s">
        <v>4337</v>
      </c>
      <c r="B1668" s="1" t="s">
        <v>36</v>
      </c>
      <c r="C1668" s="22" t="s">
        <v>3957</v>
      </c>
      <c r="D1668" s="13" t="s">
        <v>246</v>
      </c>
      <c r="E1668" s="13" t="s">
        <v>246</v>
      </c>
      <c r="F1668" s="11" t="s">
        <v>2011</v>
      </c>
      <c r="G1668" s="1" t="s">
        <v>2012</v>
      </c>
      <c r="H1668" s="1" t="s">
        <v>334</v>
      </c>
      <c r="I1668" s="1" t="s">
        <v>335</v>
      </c>
      <c r="J1668" s="2">
        <v>531500</v>
      </c>
      <c r="K1668" s="2">
        <v>0</v>
      </c>
      <c r="L1668" s="2">
        <v>0</v>
      </c>
      <c r="M1668" s="2">
        <v>0</v>
      </c>
      <c r="N1668" s="6" t="str">
        <f t="shared" si="25"/>
        <v>-</v>
      </c>
      <c r="O1668" s="2">
        <v>0</v>
      </c>
      <c r="P1668" s="2">
        <v>0</v>
      </c>
    </row>
    <row r="1669" spans="1:16" ht="30" x14ac:dyDescent="0.25">
      <c r="A1669" s="1" t="s">
        <v>4337</v>
      </c>
      <c r="B1669" s="1" t="s">
        <v>36</v>
      </c>
      <c r="C1669" s="22" t="s">
        <v>3957</v>
      </c>
      <c r="D1669" s="13" t="s">
        <v>247</v>
      </c>
      <c r="E1669" s="13" t="s">
        <v>247</v>
      </c>
      <c r="F1669" s="11" t="s">
        <v>4374</v>
      </c>
      <c r="G1669" s="1" t="s">
        <v>4375</v>
      </c>
      <c r="H1669" s="1" t="s">
        <v>7</v>
      </c>
      <c r="I1669" s="1" t="s">
        <v>8</v>
      </c>
      <c r="J1669" s="2">
        <v>0</v>
      </c>
      <c r="K1669" s="2">
        <v>1048507</v>
      </c>
      <c r="L1669" s="2">
        <v>1048507</v>
      </c>
      <c r="M1669" s="2">
        <v>703278.62199999997</v>
      </c>
      <c r="N1669" s="6">
        <f t="shared" ref="N1669:N1732" si="26">IF(K1669=0,"-",M1669/K1669)</f>
        <v>0.67074289632782613</v>
      </c>
      <c r="O1669" s="2">
        <v>0</v>
      </c>
      <c r="P1669" s="2">
        <v>0</v>
      </c>
    </row>
    <row r="1670" spans="1:16" ht="30" x14ac:dyDescent="0.25">
      <c r="A1670" s="1" t="s">
        <v>4337</v>
      </c>
      <c r="B1670" s="1" t="s">
        <v>36</v>
      </c>
      <c r="C1670" s="22" t="s">
        <v>3957</v>
      </c>
      <c r="D1670" s="13" t="s">
        <v>1626</v>
      </c>
      <c r="E1670" s="13" t="s">
        <v>2440</v>
      </c>
      <c r="F1670" s="11" t="s">
        <v>2597</v>
      </c>
      <c r="G1670" s="1" t="s">
        <v>5360</v>
      </c>
      <c r="H1670" s="1" t="s">
        <v>231</v>
      </c>
      <c r="I1670" s="1" t="s">
        <v>2598</v>
      </c>
      <c r="J1670" s="2">
        <v>109662</v>
      </c>
      <c r="K1670" s="2">
        <v>84564</v>
      </c>
      <c r="L1670" s="2">
        <v>84564</v>
      </c>
      <c r="M1670" s="2">
        <v>82162.021999999997</v>
      </c>
      <c r="N1670" s="6">
        <f t="shared" si="26"/>
        <v>0.97159573813916089</v>
      </c>
      <c r="O1670" s="2">
        <v>79291</v>
      </c>
      <c r="P1670" s="2">
        <v>0</v>
      </c>
    </row>
    <row r="1671" spans="1:16" ht="30" x14ac:dyDescent="0.25">
      <c r="A1671" s="1" t="s">
        <v>4337</v>
      </c>
      <c r="B1671" s="1" t="s">
        <v>36</v>
      </c>
      <c r="C1671" s="22" t="s">
        <v>3957</v>
      </c>
      <c r="D1671" s="13" t="s">
        <v>248</v>
      </c>
      <c r="E1671" s="13" t="s">
        <v>248</v>
      </c>
      <c r="F1671" s="11" t="s">
        <v>1197</v>
      </c>
      <c r="G1671" s="1" t="s">
        <v>2013</v>
      </c>
      <c r="H1671" s="1" t="s">
        <v>37</v>
      </c>
      <c r="I1671" s="1" t="s">
        <v>332</v>
      </c>
      <c r="J1671" s="2">
        <v>1322215</v>
      </c>
      <c r="K1671" s="2">
        <v>6898318</v>
      </c>
      <c r="L1671" s="2">
        <v>6898318</v>
      </c>
      <c r="M1671" s="2">
        <v>6580702.4960000003</v>
      </c>
      <c r="N1671" s="6">
        <f t="shared" si="26"/>
        <v>0.95395754385344378</v>
      </c>
      <c r="O1671" s="2">
        <v>0</v>
      </c>
      <c r="P1671" s="2">
        <v>0</v>
      </c>
    </row>
    <row r="1672" spans="1:16" ht="30" x14ac:dyDescent="0.25">
      <c r="A1672" s="1" t="s">
        <v>4337</v>
      </c>
      <c r="B1672" s="1" t="s">
        <v>36</v>
      </c>
      <c r="C1672" s="22" t="s">
        <v>3957</v>
      </c>
      <c r="D1672" s="13" t="s">
        <v>1626</v>
      </c>
      <c r="E1672" s="13" t="s">
        <v>2440</v>
      </c>
      <c r="F1672" s="11" t="s">
        <v>2014</v>
      </c>
      <c r="G1672" s="1" t="s">
        <v>2015</v>
      </c>
      <c r="H1672" s="1" t="s">
        <v>37</v>
      </c>
      <c r="I1672" s="1" t="s">
        <v>333</v>
      </c>
      <c r="J1672" s="2">
        <v>1062989</v>
      </c>
      <c r="K1672" s="2">
        <v>0</v>
      </c>
      <c r="L1672" s="2">
        <v>0</v>
      </c>
      <c r="M1672" s="2">
        <v>0</v>
      </c>
      <c r="N1672" s="6" t="str">
        <f t="shared" si="26"/>
        <v>-</v>
      </c>
      <c r="O1672" s="2">
        <v>0</v>
      </c>
      <c r="P1672" s="2">
        <v>0</v>
      </c>
    </row>
    <row r="1673" spans="1:16" ht="30" x14ac:dyDescent="0.25">
      <c r="A1673" s="1" t="s">
        <v>4337</v>
      </c>
      <c r="B1673" s="1" t="s">
        <v>36</v>
      </c>
      <c r="C1673" s="22" t="s">
        <v>3957</v>
      </c>
      <c r="D1673" s="13" t="s">
        <v>1626</v>
      </c>
      <c r="E1673" s="13" t="s">
        <v>2440</v>
      </c>
      <c r="F1673" s="11" t="s">
        <v>3696</v>
      </c>
      <c r="G1673" s="1" t="s">
        <v>5915</v>
      </c>
      <c r="H1673" s="1" t="s">
        <v>231</v>
      </c>
      <c r="I1673" s="1" t="s">
        <v>2598</v>
      </c>
      <c r="J1673" s="2">
        <v>159439</v>
      </c>
      <c r="K1673" s="2">
        <v>0</v>
      </c>
      <c r="L1673" s="2">
        <v>0</v>
      </c>
      <c r="M1673" s="2">
        <v>0</v>
      </c>
      <c r="N1673" s="6" t="str">
        <f t="shared" si="26"/>
        <v>-</v>
      </c>
      <c r="O1673" s="2">
        <v>0</v>
      </c>
      <c r="P1673" s="2">
        <v>0</v>
      </c>
    </row>
    <row r="1674" spans="1:16" ht="30" x14ac:dyDescent="0.25">
      <c r="A1674" s="1" t="s">
        <v>4337</v>
      </c>
      <c r="B1674" s="1" t="s">
        <v>36</v>
      </c>
      <c r="C1674" s="22" t="s">
        <v>3957</v>
      </c>
      <c r="D1674" s="13" t="s">
        <v>1626</v>
      </c>
      <c r="E1674" s="13" t="s">
        <v>2440</v>
      </c>
      <c r="F1674" s="11" t="s">
        <v>3697</v>
      </c>
      <c r="G1674" s="1" t="s">
        <v>3698</v>
      </c>
      <c r="H1674" s="1" t="s">
        <v>37</v>
      </c>
      <c r="I1674" s="1" t="s">
        <v>37</v>
      </c>
      <c r="J1674" s="2">
        <v>21260</v>
      </c>
      <c r="K1674" s="2">
        <v>0</v>
      </c>
      <c r="L1674" s="2">
        <v>0</v>
      </c>
      <c r="M1674" s="2">
        <v>0</v>
      </c>
      <c r="N1674" s="6" t="str">
        <f t="shared" si="26"/>
        <v>-</v>
      </c>
      <c r="O1674" s="2">
        <v>0</v>
      </c>
      <c r="P1674" s="2">
        <v>0</v>
      </c>
    </row>
    <row r="1675" spans="1:16" ht="30" x14ac:dyDescent="0.25">
      <c r="A1675" s="1" t="s">
        <v>4337</v>
      </c>
      <c r="B1675" s="1" t="s">
        <v>36</v>
      </c>
      <c r="C1675" s="22" t="s">
        <v>3957</v>
      </c>
      <c r="D1675" s="13" t="s">
        <v>1626</v>
      </c>
      <c r="E1675" s="13" t="s">
        <v>2440</v>
      </c>
      <c r="F1675" s="11" t="s">
        <v>3690</v>
      </c>
      <c r="G1675" s="1" t="s">
        <v>5916</v>
      </c>
      <c r="H1675" s="1" t="s">
        <v>233</v>
      </c>
      <c r="I1675" s="1" t="s">
        <v>3691</v>
      </c>
      <c r="J1675" s="2">
        <v>1063000</v>
      </c>
      <c r="K1675" s="2">
        <v>0</v>
      </c>
      <c r="L1675" s="2">
        <v>0</v>
      </c>
      <c r="M1675" s="2">
        <v>0</v>
      </c>
      <c r="N1675" s="6" t="str">
        <f t="shared" si="26"/>
        <v>-</v>
      </c>
      <c r="O1675" s="2">
        <v>0</v>
      </c>
      <c r="P1675" s="2">
        <v>0</v>
      </c>
    </row>
    <row r="1676" spans="1:16" ht="30" x14ac:dyDescent="0.25">
      <c r="A1676" s="1" t="s">
        <v>4337</v>
      </c>
      <c r="B1676" s="1" t="s">
        <v>36</v>
      </c>
      <c r="C1676" s="22" t="s">
        <v>3957</v>
      </c>
      <c r="D1676" s="13" t="s">
        <v>2595</v>
      </c>
      <c r="E1676" s="13" t="s">
        <v>2596</v>
      </c>
      <c r="F1676" s="11" t="s">
        <v>3693</v>
      </c>
      <c r="G1676" s="1" t="s">
        <v>5917</v>
      </c>
      <c r="H1676" s="1" t="s">
        <v>334</v>
      </c>
      <c r="I1676" s="1" t="s">
        <v>476</v>
      </c>
      <c r="J1676" s="2">
        <v>212601</v>
      </c>
      <c r="K1676" s="2">
        <v>0</v>
      </c>
      <c r="L1676" s="2">
        <v>0</v>
      </c>
      <c r="M1676" s="2">
        <v>0</v>
      </c>
      <c r="N1676" s="6" t="str">
        <f t="shared" si="26"/>
        <v>-</v>
      </c>
      <c r="O1676" s="2">
        <v>0</v>
      </c>
      <c r="P1676" s="2">
        <v>0</v>
      </c>
    </row>
    <row r="1677" spans="1:16" ht="30" x14ac:dyDescent="0.25">
      <c r="A1677" s="1" t="s">
        <v>4337</v>
      </c>
      <c r="B1677" s="1" t="s">
        <v>36</v>
      </c>
      <c r="C1677" s="22" t="s">
        <v>3957</v>
      </c>
      <c r="D1677" s="13" t="s">
        <v>1626</v>
      </c>
      <c r="E1677" s="13" t="s">
        <v>2440</v>
      </c>
      <c r="F1677" s="11" t="s">
        <v>3699</v>
      </c>
      <c r="G1677" s="1" t="s">
        <v>3700</v>
      </c>
      <c r="H1677" s="1" t="s">
        <v>334</v>
      </c>
      <c r="I1677" s="1" t="s">
        <v>1051</v>
      </c>
      <c r="J1677" s="2">
        <v>31890</v>
      </c>
      <c r="K1677" s="2">
        <v>0</v>
      </c>
      <c r="L1677" s="2">
        <v>0</v>
      </c>
      <c r="M1677" s="2">
        <v>0</v>
      </c>
      <c r="N1677" s="6" t="str">
        <f t="shared" si="26"/>
        <v>-</v>
      </c>
      <c r="O1677" s="2">
        <v>0</v>
      </c>
      <c r="P1677" s="2">
        <v>0</v>
      </c>
    </row>
    <row r="1678" spans="1:16" ht="30" x14ac:dyDescent="0.25">
      <c r="A1678" s="1" t="s">
        <v>4337</v>
      </c>
      <c r="B1678" s="1" t="s">
        <v>36</v>
      </c>
      <c r="C1678" s="22" t="s">
        <v>3957</v>
      </c>
      <c r="D1678" s="13" t="s">
        <v>248</v>
      </c>
      <c r="E1678" s="13" t="s">
        <v>2438</v>
      </c>
      <c r="F1678" s="11" t="s">
        <v>3701</v>
      </c>
      <c r="G1678" s="1" t="s">
        <v>3702</v>
      </c>
      <c r="H1678" s="1" t="s">
        <v>37</v>
      </c>
      <c r="I1678" s="1" t="s">
        <v>37</v>
      </c>
      <c r="J1678" s="2">
        <v>53150</v>
      </c>
      <c r="K1678" s="2">
        <v>0</v>
      </c>
      <c r="L1678" s="2">
        <v>0</v>
      </c>
      <c r="M1678" s="2">
        <v>0</v>
      </c>
      <c r="N1678" s="6" t="str">
        <f t="shared" si="26"/>
        <v>-</v>
      </c>
      <c r="O1678" s="2">
        <v>0</v>
      </c>
      <c r="P1678" s="2">
        <v>0</v>
      </c>
    </row>
    <row r="1679" spans="1:16" ht="30" x14ac:dyDescent="0.25">
      <c r="A1679" s="1" t="s">
        <v>4337</v>
      </c>
      <c r="B1679" s="1" t="s">
        <v>36</v>
      </c>
      <c r="C1679" s="22" t="s">
        <v>3957</v>
      </c>
      <c r="D1679" s="13" t="s">
        <v>247</v>
      </c>
      <c r="E1679" s="13" t="s">
        <v>247</v>
      </c>
      <c r="F1679" s="11" t="s">
        <v>2667</v>
      </c>
      <c r="G1679" s="1" t="s">
        <v>2668</v>
      </c>
      <c r="H1679" s="1" t="s">
        <v>231</v>
      </c>
      <c r="I1679" s="1" t="s">
        <v>2598</v>
      </c>
      <c r="J1679" s="2">
        <v>139264</v>
      </c>
      <c r="K1679" s="2">
        <v>96592</v>
      </c>
      <c r="L1679" s="2">
        <v>96592</v>
      </c>
      <c r="M1679" s="2">
        <v>87550.126999999993</v>
      </c>
      <c r="N1679" s="6">
        <f t="shared" si="26"/>
        <v>0.90639107793606088</v>
      </c>
      <c r="O1679" s="2">
        <v>0</v>
      </c>
      <c r="P1679" s="2">
        <v>0</v>
      </c>
    </row>
    <row r="1680" spans="1:16" ht="30" x14ac:dyDescent="0.25">
      <c r="A1680" s="1" t="s">
        <v>4337</v>
      </c>
      <c r="B1680" s="1" t="s">
        <v>36</v>
      </c>
      <c r="C1680" s="22" t="s">
        <v>3957</v>
      </c>
      <c r="D1680" s="13" t="s">
        <v>2595</v>
      </c>
      <c r="E1680" s="13" t="s">
        <v>2918</v>
      </c>
      <c r="F1680" s="11" t="s">
        <v>3692</v>
      </c>
      <c r="G1680" s="1" t="s">
        <v>5918</v>
      </c>
      <c r="H1680" s="1" t="s">
        <v>334</v>
      </c>
      <c r="I1680" s="1" t="s">
        <v>476</v>
      </c>
      <c r="J1680" s="2">
        <v>212600</v>
      </c>
      <c r="K1680" s="2">
        <v>0</v>
      </c>
      <c r="L1680" s="2">
        <v>0</v>
      </c>
      <c r="M1680" s="2">
        <v>0</v>
      </c>
      <c r="N1680" s="6" t="str">
        <f t="shared" si="26"/>
        <v>-</v>
      </c>
      <c r="O1680" s="2">
        <v>0</v>
      </c>
      <c r="P1680" s="2">
        <v>0</v>
      </c>
    </row>
    <row r="1681" spans="1:16" ht="30" x14ac:dyDescent="0.25">
      <c r="A1681" s="1" t="s">
        <v>4337</v>
      </c>
      <c r="B1681" s="1" t="s">
        <v>36</v>
      </c>
      <c r="C1681" s="22" t="s">
        <v>3957</v>
      </c>
      <c r="D1681" s="13" t="s">
        <v>247</v>
      </c>
      <c r="E1681" s="13" t="s">
        <v>247</v>
      </c>
      <c r="F1681" s="11" t="s">
        <v>5659</v>
      </c>
      <c r="G1681" s="1" t="s">
        <v>5660</v>
      </c>
      <c r="H1681" s="1" t="s">
        <v>334</v>
      </c>
      <c r="I1681" s="1" t="s">
        <v>8</v>
      </c>
      <c r="J1681" s="2">
        <v>0</v>
      </c>
      <c r="K1681" s="2">
        <v>197293</v>
      </c>
      <c r="L1681" s="2">
        <v>197293</v>
      </c>
      <c r="M1681" s="2">
        <v>0</v>
      </c>
      <c r="N1681" s="6">
        <f t="shared" si="26"/>
        <v>0</v>
      </c>
      <c r="O1681" s="2">
        <v>615458</v>
      </c>
      <c r="P1681" s="2">
        <v>0</v>
      </c>
    </row>
    <row r="1682" spans="1:16" ht="30" x14ac:dyDescent="0.25">
      <c r="A1682" s="1" t="s">
        <v>4337</v>
      </c>
      <c r="B1682" s="1" t="s">
        <v>4767</v>
      </c>
      <c r="C1682" s="22" t="s">
        <v>3958</v>
      </c>
      <c r="D1682" s="13" t="s">
        <v>1626</v>
      </c>
      <c r="E1682" s="13" t="s">
        <v>2440</v>
      </c>
      <c r="F1682" s="11" t="s">
        <v>2016</v>
      </c>
      <c r="G1682" s="1" t="s">
        <v>5361</v>
      </c>
      <c r="H1682" s="1" t="s">
        <v>238</v>
      </c>
      <c r="I1682" s="1" t="s">
        <v>243</v>
      </c>
      <c r="J1682" s="2">
        <v>249550</v>
      </c>
      <c r="K1682" s="2">
        <v>313537</v>
      </c>
      <c r="L1682" s="2">
        <v>313537</v>
      </c>
      <c r="M1682" s="2">
        <v>242016.122</v>
      </c>
      <c r="N1682" s="6">
        <f t="shared" si="26"/>
        <v>0.77189015012582252</v>
      </c>
      <c r="O1682" s="2">
        <v>48839</v>
      </c>
      <c r="P1682" s="2">
        <v>0</v>
      </c>
    </row>
    <row r="1683" spans="1:16" ht="30" x14ac:dyDescent="0.25">
      <c r="A1683" s="1" t="s">
        <v>4337</v>
      </c>
      <c r="B1683" s="1" t="s">
        <v>4767</v>
      </c>
      <c r="C1683" s="22" t="s">
        <v>3958</v>
      </c>
      <c r="D1683" s="13" t="s">
        <v>248</v>
      </c>
      <c r="E1683" s="13" t="s">
        <v>248</v>
      </c>
      <c r="F1683" s="11" t="s">
        <v>3703</v>
      </c>
      <c r="G1683" s="1" t="s">
        <v>3704</v>
      </c>
      <c r="H1683" s="1" t="s">
        <v>39</v>
      </c>
      <c r="I1683" s="1" t="s">
        <v>40</v>
      </c>
      <c r="J1683" s="2">
        <v>53309</v>
      </c>
      <c r="K1683" s="2">
        <v>100150</v>
      </c>
      <c r="L1683" s="2">
        <v>100150</v>
      </c>
      <c r="M1683" s="2">
        <v>61.116</v>
      </c>
      <c r="N1683" s="6">
        <f t="shared" si="26"/>
        <v>6.1024463305042439E-4</v>
      </c>
      <c r="O1683" s="2">
        <v>300450</v>
      </c>
      <c r="P1683" s="2">
        <v>75000</v>
      </c>
    </row>
    <row r="1684" spans="1:16" ht="45" x14ac:dyDescent="0.25">
      <c r="A1684" s="1" t="s">
        <v>4337</v>
      </c>
      <c r="B1684" s="1" t="s">
        <v>4767</v>
      </c>
      <c r="C1684" s="22" t="s">
        <v>3957</v>
      </c>
      <c r="D1684" s="13" t="s">
        <v>1177</v>
      </c>
      <c r="E1684" s="13" t="s">
        <v>2443</v>
      </c>
      <c r="F1684" s="11" t="s">
        <v>1198</v>
      </c>
      <c r="G1684" s="1" t="s">
        <v>2017</v>
      </c>
      <c r="H1684" s="1" t="s">
        <v>236</v>
      </c>
      <c r="I1684" s="1" t="s">
        <v>237</v>
      </c>
      <c r="J1684" s="2">
        <v>2576438</v>
      </c>
      <c r="K1684" s="2">
        <v>3516900</v>
      </c>
      <c r="L1684" s="2">
        <v>3516900</v>
      </c>
      <c r="M1684" s="2">
        <v>2906169.8569999998</v>
      </c>
      <c r="N1684" s="6">
        <f t="shared" si="26"/>
        <v>0.8263441829452074</v>
      </c>
      <c r="O1684" s="2">
        <v>4232</v>
      </c>
      <c r="P1684" s="2">
        <v>0</v>
      </c>
    </row>
    <row r="1685" spans="1:16" ht="30" x14ac:dyDescent="0.25">
      <c r="A1685" s="1" t="s">
        <v>4337</v>
      </c>
      <c r="B1685" s="1" t="s">
        <v>4767</v>
      </c>
      <c r="C1685" s="22" t="s">
        <v>3957</v>
      </c>
      <c r="D1685" s="13" t="s">
        <v>1626</v>
      </c>
      <c r="E1685" s="13" t="s">
        <v>2440</v>
      </c>
      <c r="F1685" s="11" t="s">
        <v>1199</v>
      </c>
      <c r="G1685" s="1" t="s">
        <v>2018</v>
      </c>
      <c r="H1685" s="1" t="s">
        <v>236</v>
      </c>
      <c r="I1685" s="1" t="s">
        <v>259</v>
      </c>
      <c r="J1685" s="2">
        <v>531500</v>
      </c>
      <c r="K1685" s="2">
        <v>10</v>
      </c>
      <c r="L1685" s="2">
        <v>10</v>
      </c>
      <c r="M1685" s="2">
        <v>0</v>
      </c>
      <c r="N1685" s="6">
        <f t="shared" si="26"/>
        <v>0</v>
      </c>
      <c r="O1685" s="2">
        <v>500000</v>
      </c>
      <c r="P1685" s="2">
        <v>500000</v>
      </c>
    </row>
    <row r="1686" spans="1:16" ht="30" x14ac:dyDescent="0.25">
      <c r="A1686" s="1" t="s">
        <v>4337</v>
      </c>
      <c r="B1686" s="1" t="s">
        <v>4767</v>
      </c>
      <c r="C1686" s="22" t="s">
        <v>3957</v>
      </c>
      <c r="D1686" s="13" t="s">
        <v>248</v>
      </c>
      <c r="E1686" s="13" t="s">
        <v>248</v>
      </c>
      <c r="F1686" s="11" t="s">
        <v>4376</v>
      </c>
      <c r="G1686" s="1" t="s">
        <v>4377</v>
      </c>
      <c r="H1686" s="1" t="s">
        <v>39</v>
      </c>
      <c r="I1686" s="1" t="s">
        <v>40</v>
      </c>
      <c r="J1686" s="2">
        <v>0</v>
      </c>
      <c r="K1686" s="2">
        <v>38022</v>
      </c>
      <c r="L1686" s="2">
        <v>38022</v>
      </c>
      <c r="M1686" s="2">
        <v>149.94</v>
      </c>
      <c r="N1686" s="6">
        <f t="shared" si="26"/>
        <v>3.9435063910367683E-3</v>
      </c>
      <c r="O1686" s="2">
        <v>32</v>
      </c>
      <c r="P1686" s="2">
        <v>0</v>
      </c>
    </row>
    <row r="1687" spans="1:16" ht="45" x14ac:dyDescent="0.25">
      <c r="A1687" s="1" t="s">
        <v>4337</v>
      </c>
      <c r="B1687" s="1" t="s">
        <v>4767</v>
      </c>
      <c r="C1687" s="22" t="s">
        <v>3957</v>
      </c>
      <c r="D1687" s="13" t="s">
        <v>246</v>
      </c>
      <c r="E1687" s="13" t="s">
        <v>246</v>
      </c>
      <c r="F1687" s="11" t="s">
        <v>2019</v>
      </c>
      <c r="G1687" s="1" t="s">
        <v>2020</v>
      </c>
      <c r="H1687" s="1" t="s">
        <v>236</v>
      </c>
      <c r="I1687" s="1" t="s">
        <v>237</v>
      </c>
      <c r="J1687" s="2">
        <v>191340</v>
      </c>
      <c r="K1687" s="2">
        <v>136120</v>
      </c>
      <c r="L1687" s="2">
        <v>136120</v>
      </c>
      <c r="M1687" s="2">
        <v>82301.972999999998</v>
      </c>
      <c r="N1687" s="6">
        <f t="shared" si="26"/>
        <v>0.6046280708198648</v>
      </c>
      <c r="O1687" s="2">
        <v>22369</v>
      </c>
      <c r="P1687" s="2">
        <v>0</v>
      </c>
    </row>
    <row r="1688" spans="1:16" ht="45" x14ac:dyDescent="0.25">
      <c r="A1688" s="1" t="s">
        <v>4337</v>
      </c>
      <c r="B1688" s="1" t="s">
        <v>4767</v>
      </c>
      <c r="C1688" s="22" t="s">
        <v>3957</v>
      </c>
      <c r="D1688" s="13" t="s">
        <v>1177</v>
      </c>
      <c r="E1688" s="13" t="s">
        <v>2443</v>
      </c>
      <c r="F1688" s="11" t="s">
        <v>1200</v>
      </c>
      <c r="G1688" s="1" t="s">
        <v>1201</v>
      </c>
      <c r="H1688" s="1" t="s">
        <v>236</v>
      </c>
      <c r="I1688" s="1" t="s">
        <v>237</v>
      </c>
      <c r="J1688" s="2">
        <v>2019700</v>
      </c>
      <c r="K1688" s="2">
        <v>2400010</v>
      </c>
      <c r="L1688" s="2">
        <v>2400010</v>
      </c>
      <c r="M1688" s="2">
        <v>1363823.068</v>
      </c>
      <c r="N1688" s="6">
        <f t="shared" si="26"/>
        <v>0.56825724392815025</v>
      </c>
      <c r="O1688" s="2">
        <v>1000000</v>
      </c>
      <c r="P1688" s="2">
        <v>8000000</v>
      </c>
    </row>
    <row r="1689" spans="1:16" ht="30" x14ac:dyDescent="0.25">
      <c r="A1689" s="1" t="s">
        <v>4337</v>
      </c>
      <c r="B1689" s="1" t="s">
        <v>4767</v>
      </c>
      <c r="C1689" s="22" t="s">
        <v>3957</v>
      </c>
      <c r="D1689" s="13" t="s">
        <v>1626</v>
      </c>
      <c r="E1689" s="13" t="s">
        <v>2440</v>
      </c>
      <c r="F1689" s="11" t="s">
        <v>1202</v>
      </c>
      <c r="G1689" s="1" t="s">
        <v>1203</v>
      </c>
      <c r="H1689" s="1" t="s">
        <v>236</v>
      </c>
      <c r="I1689" s="1" t="s">
        <v>237</v>
      </c>
      <c r="J1689" s="2">
        <v>2126000</v>
      </c>
      <c r="K1689" s="2">
        <v>2000000</v>
      </c>
      <c r="L1689" s="2">
        <v>2000000</v>
      </c>
      <c r="M1689" s="2">
        <v>1999992.74</v>
      </c>
      <c r="N1689" s="6">
        <f t="shared" si="26"/>
        <v>0.99999636999999997</v>
      </c>
      <c r="O1689" s="2">
        <v>4519000</v>
      </c>
      <c r="P1689" s="2">
        <v>0</v>
      </c>
    </row>
    <row r="1690" spans="1:16" ht="45" x14ac:dyDescent="0.25">
      <c r="A1690" s="1" t="s">
        <v>4337</v>
      </c>
      <c r="B1690" s="1" t="s">
        <v>4767</v>
      </c>
      <c r="C1690" s="22" t="s">
        <v>3957</v>
      </c>
      <c r="D1690" s="13" t="s">
        <v>246</v>
      </c>
      <c r="E1690" s="13" t="s">
        <v>246</v>
      </c>
      <c r="F1690" s="11" t="s">
        <v>2021</v>
      </c>
      <c r="G1690" s="1" t="s">
        <v>2022</v>
      </c>
      <c r="H1690" s="1" t="s">
        <v>39</v>
      </c>
      <c r="I1690" s="1" t="s">
        <v>40</v>
      </c>
      <c r="J1690" s="2">
        <v>531500</v>
      </c>
      <c r="K1690" s="2">
        <v>0</v>
      </c>
      <c r="L1690" s="2">
        <v>0</v>
      </c>
      <c r="M1690" s="2">
        <v>0</v>
      </c>
      <c r="N1690" s="6" t="str">
        <f t="shared" si="26"/>
        <v>-</v>
      </c>
      <c r="O1690" s="2">
        <v>0</v>
      </c>
      <c r="P1690" s="2">
        <v>0</v>
      </c>
    </row>
    <row r="1691" spans="1:16" ht="30" x14ac:dyDescent="0.25">
      <c r="A1691" s="1" t="s">
        <v>4337</v>
      </c>
      <c r="B1691" s="1" t="s">
        <v>4767</v>
      </c>
      <c r="C1691" s="22" t="s">
        <v>3957</v>
      </c>
      <c r="D1691" s="13" t="s">
        <v>1626</v>
      </c>
      <c r="E1691" s="13" t="s">
        <v>2440</v>
      </c>
      <c r="F1691" s="11" t="s">
        <v>1612</v>
      </c>
      <c r="G1691" s="1" t="s">
        <v>1613</v>
      </c>
      <c r="H1691" s="1" t="s">
        <v>39</v>
      </c>
      <c r="I1691" s="1" t="s">
        <v>1614</v>
      </c>
      <c r="J1691" s="2">
        <v>367266</v>
      </c>
      <c r="K1691" s="2">
        <v>334833</v>
      </c>
      <c r="L1691" s="2">
        <v>334833</v>
      </c>
      <c r="M1691" s="2">
        <v>200900.606</v>
      </c>
      <c r="N1691" s="6">
        <f t="shared" si="26"/>
        <v>0.60000240717014153</v>
      </c>
      <c r="O1691" s="2">
        <v>122770</v>
      </c>
      <c r="P1691" s="2">
        <v>0</v>
      </c>
    </row>
    <row r="1692" spans="1:16" ht="75" x14ac:dyDescent="0.25">
      <c r="A1692" s="1" t="s">
        <v>4337</v>
      </c>
      <c r="B1692" s="1" t="s">
        <v>4767</v>
      </c>
      <c r="C1692" s="22" t="s">
        <v>3957</v>
      </c>
      <c r="D1692" s="13" t="s">
        <v>247</v>
      </c>
      <c r="E1692" s="13" t="s">
        <v>247</v>
      </c>
      <c r="F1692" s="11" t="s">
        <v>1204</v>
      </c>
      <c r="G1692" s="1" t="s">
        <v>1205</v>
      </c>
      <c r="H1692" s="1" t="s">
        <v>1104</v>
      </c>
      <c r="I1692" s="1" t="s">
        <v>1206</v>
      </c>
      <c r="J1692" s="2">
        <v>240</v>
      </c>
      <c r="K1692" s="2">
        <v>0</v>
      </c>
      <c r="L1692" s="2">
        <v>0</v>
      </c>
      <c r="M1692" s="2">
        <v>0</v>
      </c>
      <c r="N1692" s="6" t="str">
        <f t="shared" si="26"/>
        <v>-</v>
      </c>
      <c r="O1692" s="2">
        <v>0</v>
      </c>
      <c r="P1692" s="2">
        <v>0</v>
      </c>
    </row>
    <row r="1693" spans="1:16" ht="30" x14ac:dyDescent="0.25">
      <c r="A1693" s="1" t="s">
        <v>4337</v>
      </c>
      <c r="B1693" s="1" t="s">
        <v>4767</v>
      </c>
      <c r="C1693" s="22" t="s">
        <v>3957</v>
      </c>
      <c r="D1693" s="13" t="s">
        <v>247</v>
      </c>
      <c r="E1693" s="13" t="s">
        <v>247</v>
      </c>
      <c r="F1693" s="11" t="s">
        <v>4638</v>
      </c>
      <c r="G1693" s="1" t="s">
        <v>4639</v>
      </c>
      <c r="H1693" s="1" t="s">
        <v>239</v>
      </c>
      <c r="I1693" s="1" t="s">
        <v>240</v>
      </c>
      <c r="J1693" s="2">
        <v>0</v>
      </c>
      <c r="K1693" s="2">
        <v>7540</v>
      </c>
      <c r="L1693" s="2">
        <v>7540</v>
      </c>
      <c r="M1693" s="2">
        <v>6369.9859999999999</v>
      </c>
      <c r="N1693" s="6">
        <f t="shared" si="26"/>
        <v>0.84482572944297085</v>
      </c>
      <c r="O1693" s="2">
        <v>0</v>
      </c>
      <c r="P1693" s="2">
        <v>0</v>
      </c>
    </row>
    <row r="1694" spans="1:16" ht="30" x14ac:dyDescent="0.25">
      <c r="A1694" s="1" t="s">
        <v>4337</v>
      </c>
      <c r="B1694" s="1" t="s">
        <v>4767</v>
      </c>
      <c r="C1694" s="22" t="s">
        <v>3957</v>
      </c>
      <c r="D1694" s="13" t="s">
        <v>247</v>
      </c>
      <c r="E1694" s="13" t="s">
        <v>247</v>
      </c>
      <c r="F1694" s="11" t="s">
        <v>4378</v>
      </c>
      <c r="G1694" s="1" t="s">
        <v>4379</v>
      </c>
      <c r="H1694" s="1" t="s">
        <v>236</v>
      </c>
      <c r="I1694" s="1" t="s">
        <v>237</v>
      </c>
      <c r="J1694" s="2">
        <v>0</v>
      </c>
      <c r="K1694" s="2">
        <v>58399</v>
      </c>
      <c r="L1694" s="2">
        <v>58399</v>
      </c>
      <c r="M1694" s="2">
        <v>58396.843999999997</v>
      </c>
      <c r="N1694" s="6">
        <f t="shared" si="26"/>
        <v>0.99996308155961566</v>
      </c>
      <c r="O1694" s="2">
        <v>0</v>
      </c>
      <c r="P1694" s="2">
        <v>0</v>
      </c>
    </row>
    <row r="1695" spans="1:16" ht="30" x14ac:dyDescent="0.25">
      <c r="A1695" s="1" t="s">
        <v>4337</v>
      </c>
      <c r="B1695" s="1" t="s">
        <v>4767</v>
      </c>
      <c r="C1695" s="22" t="s">
        <v>3957</v>
      </c>
      <c r="D1695" s="13" t="s">
        <v>247</v>
      </c>
      <c r="E1695" s="13" t="s">
        <v>247</v>
      </c>
      <c r="F1695" s="11" t="s">
        <v>3705</v>
      </c>
      <c r="G1695" s="1" t="s">
        <v>5919</v>
      </c>
      <c r="H1695" s="1" t="s">
        <v>39</v>
      </c>
      <c r="I1695" s="1" t="s">
        <v>40</v>
      </c>
      <c r="J1695" s="2">
        <v>318900</v>
      </c>
      <c r="K1695" s="2">
        <v>0</v>
      </c>
      <c r="L1695" s="2">
        <v>0</v>
      </c>
      <c r="M1695" s="2">
        <v>0</v>
      </c>
      <c r="N1695" s="6" t="str">
        <f t="shared" si="26"/>
        <v>-</v>
      </c>
      <c r="O1695" s="2">
        <v>0</v>
      </c>
      <c r="P1695" s="2">
        <v>0</v>
      </c>
    </row>
    <row r="1696" spans="1:16" ht="30" x14ac:dyDescent="0.25">
      <c r="A1696" s="1" t="s">
        <v>4337</v>
      </c>
      <c r="B1696" s="1" t="s">
        <v>4767</v>
      </c>
      <c r="C1696" s="22" t="s">
        <v>3957</v>
      </c>
      <c r="D1696" s="13" t="s">
        <v>247</v>
      </c>
      <c r="E1696" s="13" t="s">
        <v>247</v>
      </c>
      <c r="F1696" s="11" t="s">
        <v>3706</v>
      </c>
      <c r="G1696" s="1" t="s">
        <v>3707</v>
      </c>
      <c r="H1696" s="1" t="s">
        <v>239</v>
      </c>
      <c r="I1696" s="1" t="s">
        <v>240</v>
      </c>
      <c r="J1696" s="2">
        <v>425200</v>
      </c>
      <c r="K1696" s="2">
        <v>100000</v>
      </c>
      <c r="L1696" s="2">
        <v>100000</v>
      </c>
      <c r="M1696" s="2">
        <v>0</v>
      </c>
      <c r="N1696" s="6">
        <f t="shared" si="26"/>
        <v>0</v>
      </c>
      <c r="O1696" s="2">
        <v>916507</v>
      </c>
      <c r="P1696" s="2">
        <v>0</v>
      </c>
    </row>
    <row r="1697" spans="1:16" ht="30" x14ac:dyDescent="0.25">
      <c r="A1697" s="1" t="s">
        <v>4337</v>
      </c>
      <c r="B1697" s="1" t="s">
        <v>4767</v>
      </c>
      <c r="C1697" s="22" t="s">
        <v>3957</v>
      </c>
      <c r="D1697" s="13" t="s">
        <v>247</v>
      </c>
      <c r="E1697" s="13" t="s">
        <v>247</v>
      </c>
      <c r="F1697" s="11" t="s">
        <v>3708</v>
      </c>
      <c r="G1697" s="1" t="s">
        <v>3709</v>
      </c>
      <c r="H1697" s="1" t="s">
        <v>239</v>
      </c>
      <c r="I1697" s="1" t="s">
        <v>240</v>
      </c>
      <c r="J1697" s="2">
        <v>637800</v>
      </c>
      <c r="K1697" s="2">
        <v>0</v>
      </c>
      <c r="L1697" s="2">
        <v>0</v>
      </c>
      <c r="M1697" s="2">
        <v>0</v>
      </c>
      <c r="N1697" s="6" t="str">
        <f t="shared" si="26"/>
        <v>-</v>
      </c>
      <c r="O1697" s="2">
        <v>0</v>
      </c>
      <c r="P1697" s="2">
        <v>0</v>
      </c>
    </row>
    <row r="1698" spans="1:16" ht="30" x14ac:dyDescent="0.25">
      <c r="A1698" s="1" t="s">
        <v>4337</v>
      </c>
      <c r="B1698" s="1" t="s">
        <v>4767</v>
      </c>
      <c r="C1698" s="22" t="s">
        <v>3957</v>
      </c>
      <c r="D1698" s="13" t="s">
        <v>247</v>
      </c>
      <c r="E1698" s="13" t="s">
        <v>247</v>
      </c>
      <c r="F1698" s="11" t="s">
        <v>2616</v>
      </c>
      <c r="G1698" s="1" t="s">
        <v>2617</v>
      </c>
      <c r="H1698" s="1" t="s">
        <v>239</v>
      </c>
      <c r="I1698" s="1" t="s">
        <v>240</v>
      </c>
      <c r="J1698" s="2">
        <v>531500</v>
      </c>
      <c r="K1698" s="2">
        <v>500010</v>
      </c>
      <c r="L1698" s="2">
        <v>500010</v>
      </c>
      <c r="M1698" s="2">
        <v>471471.88099999999</v>
      </c>
      <c r="N1698" s="6">
        <f t="shared" si="26"/>
        <v>0.94292490350192992</v>
      </c>
      <c r="O1698" s="2">
        <v>0</v>
      </c>
      <c r="P1698" s="2">
        <v>0</v>
      </c>
    </row>
    <row r="1699" spans="1:16" ht="30" x14ac:dyDescent="0.25">
      <c r="A1699" s="1" t="s">
        <v>4337</v>
      </c>
      <c r="B1699" s="1" t="s">
        <v>4767</v>
      </c>
      <c r="C1699" s="22" t="s">
        <v>3957</v>
      </c>
      <c r="D1699" s="13" t="s">
        <v>247</v>
      </c>
      <c r="E1699" s="13" t="s">
        <v>247</v>
      </c>
      <c r="F1699" s="11" t="s">
        <v>3710</v>
      </c>
      <c r="G1699" s="1" t="s">
        <v>5920</v>
      </c>
      <c r="H1699" s="1" t="s">
        <v>5661</v>
      </c>
      <c r="I1699" s="1" t="s">
        <v>5556</v>
      </c>
      <c r="J1699" s="2">
        <v>1000000</v>
      </c>
      <c r="K1699" s="2">
        <v>0</v>
      </c>
      <c r="L1699" s="2">
        <v>0</v>
      </c>
      <c r="M1699" s="2">
        <v>0</v>
      </c>
      <c r="N1699" s="6" t="str">
        <f t="shared" si="26"/>
        <v>-</v>
      </c>
      <c r="O1699" s="2">
        <v>0</v>
      </c>
      <c r="P1699" s="2">
        <v>0</v>
      </c>
    </row>
    <row r="1700" spans="1:16" ht="30" x14ac:dyDescent="0.25">
      <c r="A1700" s="1" t="s">
        <v>4337</v>
      </c>
      <c r="B1700" s="1" t="s">
        <v>4767</v>
      </c>
      <c r="C1700" s="22" t="s">
        <v>3957</v>
      </c>
      <c r="D1700" s="13" t="s">
        <v>247</v>
      </c>
      <c r="E1700" s="13" t="s">
        <v>247</v>
      </c>
      <c r="F1700" s="11" t="s">
        <v>3711</v>
      </c>
      <c r="G1700" s="1" t="s">
        <v>5662</v>
      </c>
      <c r="H1700" s="1" t="s">
        <v>236</v>
      </c>
      <c r="I1700" s="1" t="s">
        <v>237</v>
      </c>
      <c r="J1700" s="2">
        <v>2000000</v>
      </c>
      <c r="K1700" s="2">
        <v>100000</v>
      </c>
      <c r="L1700" s="2">
        <v>100000</v>
      </c>
      <c r="M1700" s="2">
        <v>0</v>
      </c>
      <c r="N1700" s="6">
        <f t="shared" si="26"/>
        <v>0</v>
      </c>
      <c r="O1700" s="2">
        <v>1054662</v>
      </c>
      <c r="P1700" s="2">
        <v>0</v>
      </c>
    </row>
    <row r="1701" spans="1:16" ht="30" x14ac:dyDescent="0.25">
      <c r="A1701" s="1" t="s">
        <v>4337</v>
      </c>
      <c r="B1701" s="1" t="s">
        <v>4767</v>
      </c>
      <c r="C1701" s="22" t="s">
        <v>3957</v>
      </c>
      <c r="D1701" s="13" t="s">
        <v>247</v>
      </c>
      <c r="E1701" s="13" t="s">
        <v>247</v>
      </c>
      <c r="F1701" s="11" t="s">
        <v>3712</v>
      </c>
      <c r="G1701" s="1" t="s">
        <v>5921</v>
      </c>
      <c r="H1701" s="1" t="s">
        <v>236</v>
      </c>
      <c r="I1701" s="1" t="s">
        <v>237</v>
      </c>
      <c r="J1701" s="2">
        <v>1500000</v>
      </c>
      <c r="K1701" s="2">
        <v>0</v>
      </c>
      <c r="L1701" s="2">
        <v>0</v>
      </c>
      <c r="M1701" s="2">
        <v>0</v>
      </c>
      <c r="N1701" s="6" t="str">
        <f t="shared" si="26"/>
        <v>-</v>
      </c>
      <c r="O1701" s="2">
        <v>0</v>
      </c>
      <c r="P1701" s="2">
        <v>0</v>
      </c>
    </row>
    <row r="1702" spans="1:16" ht="30" x14ac:dyDescent="0.25">
      <c r="A1702" s="1" t="s">
        <v>4380</v>
      </c>
      <c r="B1702" s="1" t="s">
        <v>41</v>
      </c>
      <c r="C1702" s="22" t="s">
        <v>3957</v>
      </c>
      <c r="D1702" s="13" t="s">
        <v>1231</v>
      </c>
      <c r="E1702" s="13" t="s">
        <v>2445</v>
      </c>
      <c r="F1702" s="11" t="s">
        <v>4381</v>
      </c>
      <c r="G1702" s="1" t="s">
        <v>4382</v>
      </c>
      <c r="H1702" s="1" t="s">
        <v>43</v>
      </c>
      <c r="I1702" s="1" t="s">
        <v>45</v>
      </c>
      <c r="J1702" s="2">
        <v>0</v>
      </c>
      <c r="K1702" s="2">
        <v>149000</v>
      </c>
      <c r="L1702" s="2">
        <v>149000</v>
      </c>
      <c r="M1702" s="2">
        <v>148090.932</v>
      </c>
      <c r="N1702" s="6">
        <f t="shared" si="26"/>
        <v>0.99389887248322151</v>
      </c>
      <c r="O1702" s="2">
        <v>0</v>
      </c>
      <c r="P1702" s="2">
        <v>0</v>
      </c>
    </row>
    <row r="1703" spans="1:16" ht="30" x14ac:dyDescent="0.25">
      <c r="A1703" s="1" t="s">
        <v>4380</v>
      </c>
      <c r="B1703" s="1" t="s">
        <v>41</v>
      </c>
      <c r="C1703" s="22" t="s">
        <v>3957</v>
      </c>
      <c r="D1703" s="13" t="s">
        <v>252</v>
      </c>
      <c r="E1703" s="13" t="s">
        <v>2444</v>
      </c>
      <c r="F1703" s="11" t="s">
        <v>4383</v>
      </c>
      <c r="G1703" s="1" t="s">
        <v>4384</v>
      </c>
      <c r="H1703" s="1" t="s">
        <v>43</v>
      </c>
      <c r="I1703" s="1" t="s">
        <v>43</v>
      </c>
      <c r="J1703" s="2">
        <v>0</v>
      </c>
      <c r="K1703" s="2">
        <v>20400</v>
      </c>
      <c r="L1703" s="2">
        <v>20400</v>
      </c>
      <c r="M1703" s="2">
        <v>4328.8090000000002</v>
      </c>
      <c r="N1703" s="6">
        <f t="shared" si="26"/>
        <v>0.21219651960784314</v>
      </c>
      <c r="O1703" s="2">
        <v>0</v>
      </c>
      <c r="P1703" s="2">
        <v>0</v>
      </c>
    </row>
    <row r="1704" spans="1:16" ht="30" x14ac:dyDescent="0.25">
      <c r="A1704" s="1" t="s">
        <v>4380</v>
      </c>
      <c r="B1704" s="1" t="s">
        <v>41</v>
      </c>
      <c r="C1704" s="22" t="s">
        <v>3957</v>
      </c>
      <c r="D1704" s="13" t="s">
        <v>252</v>
      </c>
      <c r="E1704" s="13" t="s">
        <v>2444</v>
      </c>
      <c r="F1704" s="11" t="s">
        <v>2023</v>
      </c>
      <c r="G1704" s="1" t="s">
        <v>3713</v>
      </c>
      <c r="H1704" s="1" t="s">
        <v>43</v>
      </c>
      <c r="I1704" s="1" t="s">
        <v>43</v>
      </c>
      <c r="J1704" s="2">
        <v>1347026</v>
      </c>
      <c r="K1704" s="2">
        <v>2052000</v>
      </c>
      <c r="L1704" s="2">
        <v>2052000</v>
      </c>
      <c r="M1704" s="2">
        <v>1990972.594</v>
      </c>
      <c r="N1704" s="6">
        <f t="shared" si="26"/>
        <v>0.97025954873294351</v>
      </c>
      <c r="O1704" s="2">
        <v>0</v>
      </c>
      <c r="P1704" s="2">
        <v>0</v>
      </c>
    </row>
    <row r="1705" spans="1:16" ht="45" x14ac:dyDescent="0.25">
      <c r="A1705" s="1" t="s">
        <v>4380</v>
      </c>
      <c r="B1705" s="1" t="s">
        <v>41</v>
      </c>
      <c r="C1705" s="22" t="s">
        <v>3957</v>
      </c>
      <c r="D1705" s="13" t="s">
        <v>252</v>
      </c>
      <c r="E1705" s="13" t="s">
        <v>2444</v>
      </c>
      <c r="F1705" s="11" t="s">
        <v>5023</v>
      </c>
      <c r="G1705" s="1" t="s">
        <v>5024</v>
      </c>
      <c r="H1705" s="1" t="s">
        <v>43</v>
      </c>
      <c r="I1705" s="1" t="s">
        <v>43</v>
      </c>
      <c r="J1705" s="2">
        <v>0</v>
      </c>
      <c r="K1705" s="2">
        <v>94000</v>
      </c>
      <c r="L1705" s="2">
        <v>94000</v>
      </c>
      <c r="M1705" s="2">
        <v>0</v>
      </c>
      <c r="N1705" s="6">
        <f t="shared" si="26"/>
        <v>0</v>
      </c>
      <c r="O1705" s="2">
        <v>0</v>
      </c>
      <c r="P1705" s="2">
        <v>0</v>
      </c>
    </row>
    <row r="1706" spans="1:16" x14ac:dyDescent="0.25">
      <c r="A1706" s="1" t="s">
        <v>4380</v>
      </c>
      <c r="B1706" s="1" t="s">
        <v>41</v>
      </c>
      <c r="C1706" s="22" t="s">
        <v>3957</v>
      </c>
      <c r="D1706" s="13" t="s">
        <v>1231</v>
      </c>
      <c r="E1706" s="13" t="s">
        <v>2445</v>
      </c>
      <c r="F1706" s="11" t="s">
        <v>2921</v>
      </c>
      <c r="G1706" s="1" t="s">
        <v>5362</v>
      </c>
      <c r="H1706" s="1" t="s">
        <v>43</v>
      </c>
      <c r="I1706" s="1" t="s">
        <v>43</v>
      </c>
      <c r="J1706" s="2">
        <v>372050</v>
      </c>
      <c r="K1706" s="2">
        <v>272800</v>
      </c>
      <c r="L1706" s="2">
        <v>272800</v>
      </c>
      <c r="M1706" s="2">
        <v>270930.92499999999</v>
      </c>
      <c r="N1706" s="6">
        <f t="shared" si="26"/>
        <v>0.99314855205278585</v>
      </c>
      <c r="O1706" s="2">
        <v>0</v>
      </c>
      <c r="P1706" s="2">
        <v>0</v>
      </c>
    </row>
    <row r="1707" spans="1:16" ht="30" x14ac:dyDescent="0.25">
      <c r="A1707" s="1" t="s">
        <v>4380</v>
      </c>
      <c r="B1707" s="1" t="s">
        <v>41</v>
      </c>
      <c r="C1707" s="22" t="s">
        <v>3957</v>
      </c>
      <c r="D1707" s="13" t="s">
        <v>252</v>
      </c>
      <c r="E1707" s="13" t="s">
        <v>2444</v>
      </c>
      <c r="F1707" s="11" t="s">
        <v>3714</v>
      </c>
      <c r="G1707" s="1" t="s">
        <v>5663</v>
      </c>
      <c r="H1707" s="1" t="s">
        <v>43</v>
      </c>
      <c r="I1707" s="1" t="s">
        <v>43</v>
      </c>
      <c r="J1707" s="2">
        <v>637800</v>
      </c>
      <c r="K1707" s="2">
        <v>600000</v>
      </c>
      <c r="L1707" s="2">
        <v>600000</v>
      </c>
      <c r="M1707" s="2">
        <v>0</v>
      </c>
      <c r="N1707" s="6">
        <f t="shared" si="26"/>
        <v>0</v>
      </c>
      <c r="O1707" s="2">
        <v>1198258</v>
      </c>
      <c r="P1707" s="2">
        <v>0</v>
      </c>
    </row>
    <row r="1708" spans="1:16" ht="30" x14ac:dyDescent="0.25">
      <c r="A1708" s="1" t="s">
        <v>4380</v>
      </c>
      <c r="B1708" s="1" t="s">
        <v>41</v>
      </c>
      <c r="C1708" s="22" t="s">
        <v>3957</v>
      </c>
      <c r="D1708" s="13" t="s">
        <v>254</v>
      </c>
      <c r="E1708" s="13" t="s">
        <v>2447</v>
      </c>
      <c r="F1708" s="11" t="s">
        <v>5664</v>
      </c>
      <c r="G1708" s="1" t="s">
        <v>5665</v>
      </c>
      <c r="H1708" s="1" t="s">
        <v>43</v>
      </c>
      <c r="I1708" s="1" t="s">
        <v>43</v>
      </c>
      <c r="J1708" s="2">
        <v>0</v>
      </c>
      <c r="K1708" s="2">
        <v>11875</v>
      </c>
      <c r="L1708" s="2">
        <v>11875</v>
      </c>
      <c r="M1708" s="2">
        <v>0</v>
      </c>
      <c r="N1708" s="6">
        <f t="shared" si="26"/>
        <v>0</v>
      </c>
      <c r="O1708" s="2">
        <v>700652</v>
      </c>
      <c r="P1708" s="2">
        <v>0</v>
      </c>
    </row>
    <row r="1709" spans="1:16" ht="30" x14ac:dyDescent="0.25">
      <c r="A1709" s="1" t="s">
        <v>4380</v>
      </c>
      <c r="B1709" s="1" t="s">
        <v>41</v>
      </c>
      <c r="C1709" s="22" t="s">
        <v>3957</v>
      </c>
      <c r="D1709" s="13" t="s">
        <v>1231</v>
      </c>
      <c r="E1709" s="13" t="s">
        <v>2445</v>
      </c>
      <c r="F1709" s="11" t="s">
        <v>5666</v>
      </c>
      <c r="G1709" s="1" t="s">
        <v>5667</v>
      </c>
      <c r="H1709" s="1" t="s">
        <v>43</v>
      </c>
      <c r="I1709" s="1" t="s">
        <v>43</v>
      </c>
      <c r="J1709" s="2">
        <v>0</v>
      </c>
      <c r="K1709" s="2">
        <v>10905</v>
      </c>
      <c r="L1709" s="2">
        <v>10905</v>
      </c>
      <c r="M1709" s="2">
        <v>0</v>
      </c>
      <c r="N1709" s="6">
        <f t="shared" si="26"/>
        <v>0</v>
      </c>
      <c r="O1709" s="2">
        <v>250809</v>
      </c>
      <c r="P1709" s="2">
        <v>0</v>
      </c>
    </row>
    <row r="1710" spans="1:16" ht="30" x14ac:dyDescent="0.25">
      <c r="A1710" s="1" t="s">
        <v>4380</v>
      </c>
      <c r="B1710" s="1" t="s">
        <v>41</v>
      </c>
      <c r="C1710" s="22" t="s">
        <v>3957</v>
      </c>
      <c r="D1710" s="13" t="s">
        <v>1231</v>
      </c>
      <c r="E1710" s="13" t="s">
        <v>2445</v>
      </c>
      <c r="F1710" s="11" t="s">
        <v>5668</v>
      </c>
      <c r="G1710" s="1" t="s">
        <v>5669</v>
      </c>
      <c r="H1710" s="1" t="s">
        <v>116</v>
      </c>
      <c r="I1710" s="1" t="s">
        <v>117</v>
      </c>
      <c r="J1710" s="2">
        <v>0</v>
      </c>
      <c r="K1710" s="2">
        <v>10917</v>
      </c>
      <c r="L1710" s="2">
        <v>10917</v>
      </c>
      <c r="M1710" s="2">
        <v>0</v>
      </c>
      <c r="N1710" s="6">
        <f t="shared" si="26"/>
        <v>0</v>
      </c>
      <c r="O1710" s="2">
        <v>249767</v>
      </c>
      <c r="P1710" s="2">
        <v>0</v>
      </c>
    </row>
    <row r="1711" spans="1:16" ht="30" x14ac:dyDescent="0.25">
      <c r="A1711" s="1" t="s">
        <v>4380</v>
      </c>
      <c r="B1711" s="1" t="s">
        <v>41</v>
      </c>
      <c r="C1711" s="22" t="s">
        <v>3957</v>
      </c>
      <c r="D1711" s="13" t="s">
        <v>252</v>
      </c>
      <c r="E1711" s="13" t="s">
        <v>2444</v>
      </c>
      <c r="F1711" s="11" t="s">
        <v>5670</v>
      </c>
      <c r="G1711" s="1" t="s">
        <v>5671</v>
      </c>
      <c r="H1711" s="1" t="s">
        <v>43</v>
      </c>
      <c r="I1711" s="1" t="s">
        <v>43</v>
      </c>
      <c r="J1711" s="2">
        <v>0</v>
      </c>
      <c r="K1711" s="2">
        <v>9995</v>
      </c>
      <c r="L1711" s="2">
        <v>9995</v>
      </c>
      <c r="M1711" s="2">
        <v>0</v>
      </c>
      <c r="N1711" s="6">
        <f t="shared" si="26"/>
        <v>0</v>
      </c>
      <c r="O1711" s="2">
        <v>388935</v>
      </c>
      <c r="P1711" s="2">
        <v>0</v>
      </c>
    </row>
    <row r="1712" spans="1:16" ht="30" x14ac:dyDescent="0.25">
      <c r="A1712" s="1" t="s">
        <v>4380</v>
      </c>
      <c r="B1712" s="1" t="s">
        <v>12</v>
      </c>
      <c r="C1712" s="22" t="s">
        <v>3957</v>
      </c>
      <c r="D1712" s="13" t="s">
        <v>252</v>
      </c>
      <c r="E1712" s="13" t="s">
        <v>2444</v>
      </c>
      <c r="F1712" s="11" t="s">
        <v>4842</v>
      </c>
      <c r="G1712" s="1" t="s">
        <v>4843</v>
      </c>
      <c r="H1712" s="1" t="s">
        <v>14</v>
      </c>
      <c r="I1712" s="1" t="s">
        <v>14</v>
      </c>
      <c r="J1712" s="2">
        <v>0</v>
      </c>
      <c r="K1712" s="2">
        <v>5350</v>
      </c>
      <c r="L1712" s="2">
        <v>5350</v>
      </c>
      <c r="M1712" s="2">
        <v>0</v>
      </c>
      <c r="N1712" s="6">
        <f t="shared" si="26"/>
        <v>0</v>
      </c>
      <c r="O1712" s="2">
        <v>0</v>
      </c>
      <c r="P1712" s="2">
        <v>0</v>
      </c>
    </row>
    <row r="1713" spans="1:16" ht="30" x14ac:dyDescent="0.25">
      <c r="A1713" s="1" t="s">
        <v>4380</v>
      </c>
      <c r="B1713" s="1" t="s">
        <v>12</v>
      </c>
      <c r="C1713" s="22" t="s">
        <v>3957</v>
      </c>
      <c r="D1713" s="13" t="s">
        <v>252</v>
      </c>
      <c r="E1713" s="13" t="s">
        <v>2444</v>
      </c>
      <c r="F1713" s="11" t="s">
        <v>2599</v>
      </c>
      <c r="G1713" s="1" t="s">
        <v>3716</v>
      </c>
      <c r="H1713" s="1" t="s">
        <v>14</v>
      </c>
      <c r="I1713" s="1" t="s">
        <v>14</v>
      </c>
      <c r="J1713" s="2">
        <v>246952</v>
      </c>
      <c r="K1713" s="2">
        <v>259431</v>
      </c>
      <c r="L1713" s="2">
        <v>259431</v>
      </c>
      <c r="M1713" s="2">
        <v>214516.10500000001</v>
      </c>
      <c r="N1713" s="6">
        <f t="shared" si="26"/>
        <v>0.82687151882388765</v>
      </c>
      <c r="O1713" s="2">
        <v>193013</v>
      </c>
      <c r="P1713" s="2">
        <v>0</v>
      </c>
    </row>
    <row r="1714" spans="1:16" ht="30" x14ac:dyDescent="0.25">
      <c r="A1714" s="1" t="s">
        <v>4380</v>
      </c>
      <c r="B1714" s="1" t="s">
        <v>12</v>
      </c>
      <c r="C1714" s="22" t="s">
        <v>3957</v>
      </c>
      <c r="D1714" s="13" t="s">
        <v>1231</v>
      </c>
      <c r="E1714" s="13" t="s">
        <v>2445</v>
      </c>
      <c r="F1714" s="11" t="s">
        <v>4385</v>
      </c>
      <c r="G1714" s="1" t="s">
        <v>4386</v>
      </c>
      <c r="H1714" s="1" t="s">
        <v>16</v>
      </c>
      <c r="I1714" s="1" t="s">
        <v>129</v>
      </c>
      <c r="J1714" s="2">
        <v>0</v>
      </c>
      <c r="K1714" s="2">
        <v>685200</v>
      </c>
      <c r="L1714" s="2">
        <v>685200</v>
      </c>
      <c r="M1714" s="2">
        <v>486350.57800000004</v>
      </c>
      <c r="N1714" s="6">
        <f t="shared" si="26"/>
        <v>0.70979360478692355</v>
      </c>
      <c r="O1714" s="2">
        <v>0</v>
      </c>
      <c r="P1714" s="2">
        <v>0</v>
      </c>
    </row>
    <row r="1715" spans="1:16" ht="30" x14ac:dyDescent="0.25">
      <c r="A1715" s="1" t="s">
        <v>4380</v>
      </c>
      <c r="B1715" s="1" t="s">
        <v>12</v>
      </c>
      <c r="C1715" s="22" t="s">
        <v>3957</v>
      </c>
      <c r="D1715" s="13" t="s">
        <v>252</v>
      </c>
      <c r="E1715" s="13" t="s">
        <v>2444</v>
      </c>
      <c r="F1715" s="11" t="s">
        <v>4387</v>
      </c>
      <c r="G1715" s="1" t="s">
        <v>4388</v>
      </c>
      <c r="H1715" s="1" t="s">
        <v>14</v>
      </c>
      <c r="I1715" s="1" t="s">
        <v>14</v>
      </c>
      <c r="J1715" s="2">
        <v>0</v>
      </c>
      <c r="K1715" s="2">
        <v>21000</v>
      </c>
      <c r="L1715" s="2">
        <v>21000</v>
      </c>
      <c r="M1715" s="2">
        <v>20558.322</v>
      </c>
      <c r="N1715" s="6">
        <f t="shared" si="26"/>
        <v>0.97896771428571427</v>
      </c>
      <c r="O1715" s="2">
        <v>0</v>
      </c>
      <c r="P1715" s="2">
        <v>0</v>
      </c>
    </row>
    <row r="1716" spans="1:16" ht="30" x14ac:dyDescent="0.25">
      <c r="A1716" s="1" t="s">
        <v>4380</v>
      </c>
      <c r="B1716" s="1" t="s">
        <v>12</v>
      </c>
      <c r="C1716" s="22" t="s">
        <v>3957</v>
      </c>
      <c r="D1716" s="13" t="s">
        <v>252</v>
      </c>
      <c r="E1716" s="13" t="s">
        <v>2444</v>
      </c>
      <c r="F1716" s="11" t="s">
        <v>4389</v>
      </c>
      <c r="G1716" s="1" t="s">
        <v>4390</v>
      </c>
      <c r="H1716" s="1" t="s">
        <v>14</v>
      </c>
      <c r="I1716" s="1" t="s">
        <v>14</v>
      </c>
      <c r="J1716" s="2">
        <v>0</v>
      </c>
      <c r="K1716" s="2">
        <v>28800</v>
      </c>
      <c r="L1716" s="2">
        <v>28800</v>
      </c>
      <c r="M1716" s="2">
        <v>27986.108</v>
      </c>
      <c r="N1716" s="6">
        <f t="shared" si="26"/>
        <v>0.9717398611111111</v>
      </c>
      <c r="O1716" s="2">
        <v>0</v>
      </c>
      <c r="P1716" s="2">
        <v>0</v>
      </c>
    </row>
    <row r="1717" spans="1:16" ht="75" x14ac:dyDescent="0.25">
      <c r="A1717" s="1" t="s">
        <v>4380</v>
      </c>
      <c r="B1717" s="1" t="s">
        <v>12</v>
      </c>
      <c r="C1717" s="22" t="s">
        <v>3957</v>
      </c>
      <c r="D1717" s="13" t="s">
        <v>1231</v>
      </c>
      <c r="E1717" s="13" t="s">
        <v>2445</v>
      </c>
      <c r="F1717" s="11" t="s">
        <v>2024</v>
      </c>
      <c r="G1717" s="1" t="s">
        <v>3715</v>
      </c>
      <c r="H1717" s="1" t="s">
        <v>127</v>
      </c>
      <c r="I1717" s="1" t="s">
        <v>526</v>
      </c>
      <c r="J1717" s="2">
        <v>0</v>
      </c>
      <c r="K1717" s="2">
        <v>49700</v>
      </c>
      <c r="L1717" s="2">
        <v>49700</v>
      </c>
      <c r="M1717" s="2">
        <v>48800.58</v>
      </c>
      <c r="N1717" s="6">
        <f t="shared" si="26"/>
        <v>0.98190301810865199</v>
      </c>
      <c r="O1717" s="2">
        <v>0</v>
      </c>
      <c r="P1717" s="2">
        <v>0</v>
      </c>
    </row>
    <row r="1718" spans="1:16" ht="30" x14ac:dyDescent="0.25">
      <c r="A1718" s="1" t="s">
        <v>4380</v>
      </c>
      <c r="B1718" s="1" t="s">
        <v>12</v>
      </c>
      <c r="C1718" s="22" t="s">
        <v>3957</v>
      </c>
      <c r="D1718" s="13" t="s">
        <v>10</v>
      </c>
      <c r="E1718" s="13" t="s">
        <v>10</v>
      </c>
      <c r="F1718" s="11" t="s">
        <v>3717</v>
      </c>
      <c r="G1718" s="1" t="s">
        <v>3718</v>
      </c>
      <c r="H1718" s="1" t="s">
        <v>14</v>
      </c>
      <c r="I1718" s="1" t="s">
        <v>14</v>
      </c>
      <c r="J1718" s="2">
        <v>1595351</v>
      </c>
      <c r="K1718" s="2">
        <v>0</v>
      </c>
      <c r="L1718" s="2">
        <v>0</v>
      </c>
      <c r="M1718" s="2">
        <v>0</v>
      </c>
      <c r="N1718" s="6" t="str">
        <f t="shared" si="26"/>
        <v>-</v>
      </c>
      <c r="O1718" s="2">
        <v>0</v>
      </c>
      <c r="P1718" s="2">
        <v>0</v>
      </c>
    </row>
    <row r="1719" spans="1:16" ht="30" x14ac:dyDescent="0.25">
      <c r="A1719" s="1" t="s">
        <v>4380</v>
      </c>
      <c r="B1719" s="1" t="s">
        <v>12</v>
      </c>
      <c r="C1719" s="22" t="s">
        <v>3957</v>
      </c>
      <c r="D1719" s="13" t="s">
        <v>252</v>
      </c>
      <c r="E1719" s="13" t="s">
        <v>2444</v>
      </c>
      <c r="F1719" s="11" t="s">
        <v>5672</v>
      </c>
      <c r="G1719" s="1" t="s">
        <v>5922</v>
      </c>
      <c r="H1719" s="1" t="s">
        <v>14</v>
      </c>
      <c r="I1719" s="1" t="s">
        <v>14</v>
      </c>
      <c r="J1719" s="2">
        <v>0</v>
      </c>
      <c r="K1719" s="2">
        <v>295260</v>
      </c>
      <c r="L1719" s="2">
        <v>295260</v>
      </c>
      <c r="M1719" s="2">
        <v>0</v>
      </c>
      <c r="N1719" s="6">
        <f t="shared" si="26"/>
        <v>0</v>
      </c>
      <c r="O1719" s="2">
        <v>3605360</v>
      </c>
      <c r="P1719" s="2">
        <v>0</v>
      </c>
    </row>
    <row r="1720" spans="1:16" x14ac:dyDescent="0.25">
      <c r="A1720" s="1" t="s">
        <v>4380</v>
      </c>
      <c r="B1720" s="1" t="s">
        <v>12</v>
      </c>
      <c r="C1720" s="22" t="s">
        <v>3957</v>
      </c>
      <c r="D1720" s="13" t="s">
        <v>1231</v>
      </c>
      <c r="E1720" s="13" t="s">
        <v>2445</v>
      </c>
      <c r="F1720" s="11" t="s">
        <v>5673</v>
      </c>
      <c r="G1720" s="1" t="s">
        <v>5923</v>
      </c>
      <c r="H1720" s="1" t="s">
        <v>14</v>
      </c>
      <c r="I1720" s="1" t="s">
        <v>14</v>
      </c>
      <c r="J1720" s="2">
        <v>0</v>
      </c>
      <c r="K1720" s="2">
        <v>50100</v>
      </c>
      <c r="L1720" s="2">
        <v>50100</v>
      </c>
      <c r="M1720" s="2">
        <v>0</v>
      </c>
      <c r="N1720" s="6">
        <f t="shared" si="26"/>
        <v>0</v>
      </c>
      <c r="O1720" s="2">
        <v>661898</v>
      </c>
      <c r="P1720" s="2">
        <v>0</v>
      </c>
    </row>
    <row r="1721" spans="1:16" ht="30" x14ac:dyDescent="0.25">
      <c r="A1721" s="1" t="s">
        <v>4380</v>
      </c>
      <c r="B1721" s="1" t="s">
        <v>12</v>
      </c>
      <c r="C1721" s="22" t="s">
        <v>3957</v>
      </c>
      <c r="D1721" s="13" t="s">
        <v>252</v>
      </c>
      <c r="E1721" s="13" t="s">
        <v>2444</v>
      </c>
      <c r="F1721" s="11" t="s">
        <v>5924</v>
      </c>
      <c r="G1721" s="1" t="s">
        <v>5925</v>
      </c>
      <c r="H1721" s="1" t="s">
        <v>14</v>
      </c>
      <c r="I1721" s="1" t="s">
        <v>14</v>
      </c>
      <c r="J1721" s="2">
        <v>0</v>
      </c>
      <c r="K1721" s="2">
        <v>50060</v>
      </c>
      <c r="L1721" s="2">
        <v>50060</v>
      </c>
      <c r="M1721" s="2">
        <v>0</v>
      </c>
      <c r="N1721" s="6">
        <f t="shared" si="26"/>
        <v>0</v>
      </c>
      <c r="O1721" s="2">
        <v>2017116</v>
      </c>
      <c r="P1721" s="2">
        <v>0</v>
      </c>
    </row>
    <row r="1722" spans="1:16" x14ac:dyDescent="0.25">
      <c r="A1722" s="1" t="s">
        <v>4380</v>
      </c>
      <c r="B1722" s="1" t="s">
        <v>12</v>
      </c>
      <c r="C1722" s="22" t="s">
        <v>3957</v>
      </c>
      <c r="D1722" s="13" t="s">
        <v>254</v>
      </c>
      <c r="E1722" s="13" t="s">
        <v>2447</v>
      </c>
      <c r="F1722" s="11" t="s">
        <v>5557</v>
      </c>
      <c r="G1722" s="1" t="s">
        <v>5558</v>
      </c>
      <c r="H1722" s="1" t="s">
        <v>16</v>
      </c>
      <c r="I1722" s="1" t="s">
        <v>1208</v>
      </c>
      <c r="J1722" s="2">
        <v>0</v>
      </c>
      <c r="K1722" s="2">
        <v>368852</v>
      </c>
      <c r="L1722" s="2">
        <v>368852</v>
      </c>
      <c r="M1722" s="2">
        <v>0</v>
      </c>
      <c r="N1722" s="6">
        <f t="shared" si="26"/>
        <v>0</v>
      </c>
      <c r="O1722" s="2">
        <v>737789</v>
      </c>
      <c r="P1722" s="2">
        <v>0</v>
      </c>
    </row>
    <row r="1723" spans="1:16" x14ac:dyDescent="0.25">
      <c r="A1723" s="1" t="s">
        <v>4380</v>
      </c>
      <c r="B1723" s="1" t="s">
        <v>12</v>
      </c>
      <c r="C1723" s="22" t="s">
        <v>3957</v>
      </c>
      <c r="D1723" s="13" t="s">
        <v>1231</v>
      </c>
      <c r="E1723" s="13" t="s">
        <v>2445</v>
      </c>
      <c r="F1723" s="11" t="s">
        <v>5926</v>
      </c>
      <c r="G1723" s="1" t="s">
        <v>5927</v>
      </c>
      <c r="H1723" s="1" t="s">
        <v>14</v>
      </c>
      <c r="I1723" s="1" t="s">
        <v>14</v>
      </c>
      <c r="J1723" s="2">
        <v>0</v>
      </c>
      <c r="K1723" s="2">
        <v>9770</v>
      </c>
      <c r="L1723" s="2">
        <v>9770</v>
      </c>
      <c r="M1723" s="2">
        <v>0</v>
      </c>
      <c r="N1723" s="6">
        <f t="shared" si="26"/>
        <v>0</v>
      </c>
      <c r="O1723" s="2">
        <v>353686</v>
      </c>
      <c r="P1723" s="2">
        <v>0</v>
      </c>
    </row>
    <row r="1724" spans="1:16" ht="30" x14ac:dyDescent="0.25">
      <c r="A1724" s="1" t="s">
        <v>4380</v>
      </c>
      <c r="B1724" s="1" t="s">
        <v>12</v>
      </c>
      <c r="C1724" s="22" t="s">
        <v>3957</v>
      </c>
      <c r="D1724" s="13" t="s">
        <v>1231</v>
      </c>
      <c r="E1724" s="13" t="s">
        <v>2445</v>
      </c>
      <c r="F1724" s="11" t="s">
        <v>5674</v>
      </c>
      <c r="G1724" s="1" t="s">
        <v>5928</v>
      </c>
      <c r="H1724" s="1" t="s">
        <v>14</v>
      </c>
      <c r="I1724" s="1" t="s">
        <v>14</v>
      </c>
      <c r="J1724" s="2">
        <v>0</v>
      </c>
      <c r="K1724" s="2">
        <v>11891</v>
      </c>
      <c r="L1724" s="2">
        <v>11891</v>
      </c>
      <c r="M1724" s="2">
        <v>0</v>
      </c>
      <c r="N1724" s="6">
        <f t="shared" si="26"/>
        <v>0</v>
      </c>
      <c r="O1724" s="2">
        <v>701573</v>
      </c>
      <c r="P1724" s="2">
        <v>0</v>
      </c>
    </row>
    <row r="1725" spans="1:16" ht="30" x14ac:dyDescent="0.25">
      <c r="A1725" s="1" t="s">
        <v>4380</v>
      </c>
      <c r="B1725" s="1" t="s">
        <v>50</v>
      </c>
      <c r="C1725" s="22" t="s">
        <v>3957</v>
      </c>
      <c r="D1725" s="13" t="s">
        <v>252</v>
      </c>
      <c r="E1725" s="13" t="s">
        <v>2446</v>
      </c>
      <c r="F1725" s="11" t="s">
        <v>1209</v>
      </c>
      <c r="G1725" s="1" t="s">
        <v>1210</v>
      </c>
      <c r="H1725" s="1" t="s">
        <v>132</v>
      </c>
      <c r="I1725" s="1" t="s">
        <v>264</v>
      </c>
      <c r="J1725" s="2">
        <v>0</v>
      </c>
      <c r="K1725" s="2">
        <v>43701</v>
      </c>
      <c r="L1725" s="2">
        <v>43701</v>
      </c>
      <c r="M1725" s="2">
        <v>35492.374000000003</v>
      </c>
      <c r="N1725" s="6">
        <f t="shared" si="26"/>
        <v>0.8121638864099221</v>
      </c>
      <c r="O1725" s="2">
        <v>0</v>
      </c>
      <c r="P1725" s="2">
        <v>0</v>
      </c>
    </row>
    <row r="1726" spans="1:16" ht="30" x14ac:dyDescent="0.25">
      <c r="A1726" s="1" t="s">
        <v>4380</v>
      </c>
      <c r="B1726" s="1" t="s">
        <v>50</v>
      </c>
      <c r="C1726" s="22" t="s">
        <v>3957</v>
      </c>
      <c r="D1726" s="13" t="s">
        <v>252</v>
      </c>
      <c r="E1726" s="13" t="s">
        <v>2444</v>
      </c>
      <c r="F1726" s="11" t="s">
        <v>5025</v>
      </c>
      <c r="G1726" s="1" t="s">
        <v>5026</v>
      </c>
      <c r="H1726" s="1" t="s">
        <v>51</v>
      </c>
      <c r="I1726" s="1" t="s">
        <v>51</v>
      </c>
      <c r="J1726" s="2">
        <v>0</v>
      </c>
      <c r="K1726" s="2">
        <v>210832</v>
      </c>
      <c r="L1726" s="2">
        <v>210832</v>
      </c>
      <c r="M1726" s="2">
        <v>76937.334000000003</v>
      </c>
      <c r="N1726" s="6">
        <f t="shared" si="26"/>
        <v>0.36492246907490328</v>
      </c>
      <c r="O1726" s="2">
        <v>0</v>
      </c>
      <c r="P1726" s="2">
        <v>0</v>
      </c>
    </row>
    <row r="1727" spans="1:16" ht="30" x14ac:dyDescent="0.25">
      <c r="A1727" s="1" t="s">
        <v>4380</v>
      </c>
      <c r="B1727" s="1" t="s">
        <v>50</v>
      </c>
      <c r="C1727" s="22" t="s">
        <v>3957</v>
      </c>
      <c r="D1727" s="13" t="s">
        <v>252</v>
      </c>
      <c r="E1727" s="13" t="s">
        <v>2444</v>
      </c>
      <c r="F1727" s="11" t="s">
        <v>1211</v>
      </c>
      <c r="G1727" s="1" t="s">
        <v>3721</v>
      </c>
      <c r="H1727" s="1" t="s">
        <v>51</v>
      </c>
      <c r="I1727" s="1" t="s">
        <v>51</v>
      </c>
      <c r="J1727" s="2">
        <v>51000</v>
      </c>
      <c r="K1727" s="2">
        <v>195851</v>
      </c>
      <c r="L1727" s="2">
        <v>195851</v>
      </c>
      <c r="M1727" s="2">
        <v>26301.781999999999</v>
      </c>
      <c r="N1727" s="6">
        <f t="shared" si="26"/>
        <v>0.13429485680440742</v>
      </c>
      <c r="O1727" s="2">
        <v>0</v>
      </c>
      <c r="P1727" s="2">
        <v>0</v>
      </c>
    </row>
    <row r="1728" spans="1:16" ht="30" x14ac:dyDescent="0.25">
      <c r="A1728" s="1" t="s">
        <v>4380</v>
      </c>
      <c r="B1728" s="1" t="s">
        <v>50</v>
      </c>
      <c r="C1728" s="22" t="s">
        <v>3957</v>
      </c>
      <c r="D1728" s="13" t="s">
        <v>252</v>
      </c>
      <c r="E1728" s="13" t="s">
        <v>2444</v>
      </c>
      <c r="F1728" s="11" t="s">
        <v>5027</v>
      </c>
      <c r="G1728" s="1" t="s">
        <v>5028</v>
      </c>
      <c r="H1728" s="1" t="s">
        <v>51</v>
      </c>
      <c r="I1728" s="1" t="s">
        <v>51</v>
      </c>
      <c r="J1728" s="2">
        <v>0</v>
      </c>
      <c r="K1728" s="2">
        <v>10668</v>
      </c>
      <c r="L1728" s="2">
        <v>10668</v>
      </c>
      <c r="M1728" s="2">
        <v>0</v>
      </c>
      <c r="N1728" s="6">
        <f t="shared" si="26"/>
        <v>0</v>
      </c>
      <c r="O1728" s="2">
        <v>0</v>
      </c>
      <c r="P1728" s="2">
        <v>0</v>
      </c>
    </row>
    <row r="1729" spans="1:16" ht="120" x14ac:dyDescent="0.25">
      <c r="A1729" s="1" t="s">
        <v>4380</v>
      </c>
      <c r="B1729" s="1" t="s">
        <v>50</v>
      </c>
      <c r="C1729" s="22" t="s">
        <v>3957</v>
      </c>
      <c r="D1729" s="13" t="s">
        <v>254</v>
      </c>
      <c r="E1729" s="13" t="s">
        <v>2447</v>
      </c>
      <c r="F1729" s="11" t="s">
        <v>2025</v>
      </c>
      <c r="G1729" s="1" t="s">
        <v>2026</v>
      </c>
      <c r="H1729" s="1" t="s">
        <v>135</v>
      </c>
      <c r="I1729" s="1" t="s">
        <v>547</v>
      </c>
      <c r="J1729" s="2">
        <v>664</v>
      </c>
      <c r="K1729" s="2">
        <v>10000</v>
      </c>
      <c r="L1729" s="2">
        <v>10000</v>
      </c>
      <c r="M1729" s="2">
        <v>1662.1410000000001</v>
      </c>
      <c r="N1729" s="6">
        <f t="shared" si="26"/>
        <v>0.1662141</v>
      </c>
      <c r="O1729" s="2">
        <v>0</v>
      </c>
      <c r="P1729" s="2">
        <v>0</v>
      </c>
    </row>
    <row r="1730" spans="1:16" ht="30" x14ac:dyDescent="0.25">
      <c r="A1730" s="1" t="s">
        <v>4380</v>
      </c>
      <c r="B1730" s="1" t="s">
        <v>50</v>
      </c>
      <c r="C1730" s="22" t="s">
        <v>3957</v>
      </c>
      <c r="D1730" s="13" t="s">
        <v>252</v>
      </c>
      <c r="E1730" s="13" t="s">
        <v>2444</v>
      </c>
      <c r="F1730" s="11" t="s">
        <v>3722</v>
      </c>
      <c r="G1730" s="1" t="s">
        <v>5363</v>
      </c>
      <c r="H1730" s="1" t="s">
        <v>51</v>
      </c>
      <c r="I1730" s="1" t="s">
        <v>51</v>
      </c>
      <c r="J1730" s="2">
        <v>0</v>
      </c>
      <c r="K1730" s="2">
        <v>545369</v>
      </c>
      <c r="L1730" s="2">
        <v>545369</v>
      </c>
      <c r="M1730" s="2">
        <v>493488.18299999996</v>
      </c>
      <c r="N1730" s="6">
        <f t="shared" si="26"/>
        <v>0.90487024931743454</v>
      </c>
      <c r="O1730" s="2">
        <v>0</v>
      </c>
      <c r="P1730" s="2">
        <v>0</v>
      </c>
    </row>
    <row r="1731" spans="1:16" ht="30" x14ac:dyDescent="0.25">
      <c r="A1731" s="1" t="s">
        <v>4380</v>
      </c>
      <c r="B1731" s="1" t="s">
        <v>50</v>
      </c>
      <c r="C1731" s="22" t="s">
        <v>3957</v>
      </c>
      <c r="D1731" s="13" t="s">
        <v>254</v>
      </c>
      <c r="E1731" s="13" t="s">
        <v>2447</v>
      </c>
      <c r="F1731" s="11" t="s">
        <v>2922</v>
      </c>
      <c r="G1731" s="1" t="s">
        <v>5364</v>
      </c>
      <c r="H1731" s="1" t="s">
        <v>132</v>
      </c>
      <c r="I1731" s="1" t="s">
        <v>133</v>
      </c>
      <c r="J1731" s="2">
        <v>798632</v>
      </c>
      <c r="K1731" s="2">
        <v>992100</v>
      </c>
      <c r="L1731" s="2">
        <v>992100</v>
      </c>
      <c r="M1731" s="2">
        <v>870324.11699999997</v>
      </c>
      <c r="N1731" s="6">
        <f t="shared" si="26"/>
        <v>0.87725442697308731</v>
      </c>
      <c r="O1731" s="2">
        <v>0</v>
      </c>
      <c r="P1731" s="2">
        <v>0</v>
      </c>
    </row>
    <row r="1732" spans="1:16" ht="30" x14ac:dyDescent="0.25">
      <c r="A1732" s="1" t="s">
        <v>4380</v>
      </c>
      <c r="B1732" s="1" t="s">
        <v>50</v>
      </c>
      <c r="C1732" s="22" t="s">
        <v>3957</v>
      </c>
      <c r="D1732" s="13" t="s">
        <v>1231</v>
      </c>
      <c r="E1732" s="13" t="s">
        <v>2445</v>
      </c>
      <c r="F1732" s="11" t="s">
        <v>3719</v>
      </c>
      <c r="G1732" s="1" t="s">
        <v>3720</v>
      </c>
      <c r="H1732" s="1" t="s">
        <v>51</v>
      </c>
      <c r="I1732" s="1" t="s">
        <v>51</v>
      </c>
      <c r="J1732" s="2">
        <v>372050</v>
      </c>
      <c r="K1732" s="2">
        <v>421050</v>
      </c>
      <c r="L1732" s="2">
        <v>421050</v>
      </c>
      <c r="M1732" s="2">
        <v>125577.658</v>
      </c>
      <c r="N1732" s="6">
        <f t="shared" si="26"/>
        <v>0.29824880180501129</v>
      </c>
      <c r="O1732" s="2">
        <v>0</v>
      </c>
      <c r="P1732" s="2">
        <v>0</v>
      </c>
    </row>
    <row r="1733" spans="1:16" ht="30" x14ac:dyDescent="0.25">
      <c r="A1733" s="1" t="s">
        <v>4380</v>
      </c>
      <c r="B1733" s="1" t="s">
        <v>50</v>
      </c>
      <c r="C1733" s="22" t="s">
        <v>3957</v>
      </c>
      <c r="D1733" s="13" t="s">
        <v>252</v>
      </c>
      <c r="E1733" s="13" t="s">
        <v>2444</v>
      </c>
      <c r="F1733" s="11" t="s">
        <v>3723</v>
      </c>
      <c r="G1733" s="1" t="s">
        <v>3724</v>
      </c>
      <c r="H1733" s="1" t="s">
        <v>132</v>
      </c>
      <c r="I1733" s="1" t="s">
        <v>264</v>
      </c>
      <c r="J1733" s="2">
        <v>1170682</v>
      </c>
      <c r="K1733" s="2">
        <v>1102294</v>
      </c>
      <c r="L1733" s="2">
        <v>1102294</v>
      </c>
      <c r="M1733" s="2">
        <v>415293.24800000002</v>
      </c>
      <c r="N1733" s="6">
        <f t="shared" ref="N1733:N1796" si="27">IF(K1733=0,"-",M1733/K1733)</f>
        <v>0.3767536138271641</v>
      </c>
      <c r="O1733" s="2">
        <v>0</v>
      </c>
      <c r="P1733" s="2">
        <v>0</v>
      </c>
    </row>
    <row r="1734" spans="1:16" ht="30" x14ac:dyDescent="0.25">
      <c r="A1734" s="1" t="s">
        <v>4380</v>
      </c>
      <c r="B1734" s="1" t="s">
        <v>50</v>
      </c>
      <c r="C1734" s="22" t="s">
        <v>3957</v>
      </c>
      <c r="D1734" s="13" t="s">
        <v>254</v>
      </c>
      <c r="E1734" s="13" t="s">
        <v>2447</v>
      </c>
      <c r="F1734" s="11" t="s">
        <v>2923</v>
      </c>
      <c r="G1734" s="1" t="s">
        <v>5365</v>
      </c>
      <c r="H1734" s="1" t="s">
        <v>134</v>
      </c>
      <c r="I1734" s="1" t="s">
        <v>134</v>
      </c>
      <c r="J1734" s="2">
        <v>1862695</v>
      </c>
      <c r="K1734" s="2">
        <v>2024764</v>
      </c>
      <c r="L1734" s="2">
        <v>2024764</v>
      </c>
      <c r="M1734" s="2">
        <v>1965519.0429999998</v>
      </c>
      <c r="N1734" s="6">
        <f t="shared" si="27"/>
        <v>0.97073982103593304</v>
      </c>
      <c r="O1734" s="2">
        <v>0</v>
      </c>
      <c r="P1734" s="2">
        <v>0</v>
      </c>
    </row>
    <row r="1735" spans="1:16" x14ac:dyDescent="0.25">
      <c r="A1735" s="1" t="s">
        <v>4380</v>
      </c>
      <c r="B1735" s="1" t="s">
        <v>50</v>
      </c>
      <c r="C1735" s="22" t="s">
        <v>3957</v>
      </c>
      <c r="D1735" s="13" t="s">
        <v>254</v>
      </c>
      <c r="E1735" s="13" t="s">
        <v>2447</v>
      </c>
      <c r="F1735" s="11" t="s">
        <v>2924</v>
      </c>
      <c r="G1735" s="1" t="s">
        <v>2925</v>
      </c>
      <c r="H1735" s="1" t="s">
        <v>51</v>
      </c>
      <c r="I1735" s="1" t="s">
        <v>54</v>
      </c>
      <c r="J1735" s="2">
        <v>1862695</v>
      </c>
      <c r="K1735" s="2">
        <v>2082828</v>
      </c>
      <c r="L1735" s="2">
        <v>2082828</v>
      </c>
      <c r="M1735" s="2">
        <v>1793976.2860000001</v>
      </c>
      <c r="N1735" s="6">
        <f t="shared" si="27"/>
        <v>0.86131753846212944</v>
      </c>
      <c r="O1735" s="2">
        <v>0</v>
      </c>
      <c r="P1735" s="2">
        <v>0</v>
      </c>
    </row>
    <row r="1736" spans="1:16" ht="30" x14ac:dyDescent="0.25">
      <c r="A1736" s="1" t="s">
        <v>4380</v>
      </c>
      <c r="B1736" s="1" t="s">
        <v>50</v>
      </c>
      <c r="C1736" s="22" t="s">
        <v>3957</v>
      </c>
      <c r="D1736" s="13" t="s">
        <v>252</v>
      </c>
      <c r="E1736" s="13" t="s">
        <v>2444</v>
      </c>
      <c r="F1736" s="11" t="s">
        <v>3725</v>
      </c>
      <c r="G1736" s="1" t="s">
        <v>3726</v>
      </c>
      <c r="H1736" s="1" t="s">
        <v>51</v>
      </c>
      <c r="I1736" s="1" t="s">
        <v>51</v>
      </c>
      <c r="J1736" s="2">
        <v>266069</v>
      </c>
      <c r="K1736" s="2">
        <v>957280</v>
      </c>
      <c r="L1736" s="2">
        <v>957280</v>
      </c>
      <c r="M1736" s="2">
        <v>225328.39799999999</v>
      </c>
      <c r="N1736" s="6">
        <f t="shared" si="27"/>
        <v>0.23538400259067357</v>
      </c>
      <c r="O1736" s="2">
        <v>721829</v>
      </c>
      <c r="P1736" s="2">
        <v>0</v>
      </c>
    </row>
    <row r="1737" spans="1:16" ht="30" x14ac:dyDescent="0.25">
      <c r="A1737" s="1" t="s">
        <v>4380</v>
      </c>
      <c r="B1737" s="1" t="s">
        <v>50</v>
      </c>
      <c r="C1737" s="22" t="s">
        <v>3957</v>
      </c>
      <c r="D1737" s="13" t="s">
        <v>254</v>
      </c>
      <c r="E1737" s="13" t="s">
        <v>2447</v>
      </c>
      <c r="F1737" s="11" t="s">
        <v>5675</v>
      </c>
      <c r="G1737" s="1" t="s">
        <v>5676</v>
      </c>
      <c r="H1737" s="1" t="s">
        <v>51</v>
      </c>
      <c r="I1737" s="1" t="s">
        <v>51</v>
      </c>
      <c r="J1737" s="2">
        <v>0</v>
      </c>
      <c r="K1737" s="2">
        <v>501428</v>
      </c>
      <c r="L1737" s="2">
        <v>501428</v>
      </c>
      <c r="M1737" s="2">
        <v>85.944000000000003</v>
      </c>
      <c r="N1737" s="6">
        <f t="shared" si="27"/>
        <v>1.713984859242005E-4</v>
      </c>
      <c r="O1737" s="2">
        <v>855047</v>
      </c>
      <c r="P1737" s="2">
        <v>0</v>
      </c>
    </row>
    <row r="1738" spans="1:16" ht="30" x14ac:dyDescent="0.25">
      <c r="A1738" s="1" t="s">
        <v>4380</v>
      </c>
      <c r="B1738" s="1" t="s">
        <v>50</v>
      </c>
      <c r="C1738" s="22" t="s">
        <v>3957</v>
      </c>
      <c r="D1738" s="13" t="s">
        <v>254</v>
      </c>
      <c r="E1738" s="13" t="s">
        <v>2447</v>
      </c>
      <c r="F1738" s="11" t="s">
        <v>5559</v>
      </c>
      <c r="G1738" s="1" t="s">
        <v>5560</v>
      </c>
      <c r="H1738" s="1" t="s">
        <v>51</v>
      </c>
      <c r="I1738" s="1" t="s">
        <v>54</v>
      </c>
      <c r="J1738" s="2">
        <v>0</v>
      </c>
      <c r="K1738" s="2">
        <v>361428</v>
      </c>
      <c r="L1738" s="2">
        <v>361428</v>
      </c>
      <c r="M1738" s="2">
        <v>85.944000000000003</v>
      </c>
      <c r="N1738" s="6">
        <f t="shared" si="27"/>
        <v>2.3779009927288422E-4</v>
      </c>
      <c r="O1738" s="2">
        <v>1550144</v>
      </c>
      <c r="P1738" s="2">
        <v>0</v>
      </c>
    </row>
    <row r="1739" spans="1:16" ht="30" x14ac:dyDescent="0.25">
      <c r="A1739" s="1" t="s">
        <v>4380</v>
      </c>
      <c r="B1739" s="1" t="s">
        <v>50</v>
      </c>
      <c r="C1739" s="22" t="s">
        <v>3957</v>
      </c>
      <c r="D1739" s="13" t="s">
        <v>254</v>
      </c>
      <c r="E1739" s="13" t="s">
        <v>2447</v>
      </c>
      <c r="F1739" s="11" t="s">
        <v>5561</v>
      </c>
      <c r="G1739" s="1" t="s">
        <v>5562</v>
      </c>
      <c r="H1739" s="1" t="s">
        <v>51</v>
      </c>
      <c r="I1739" s="1" t="s">
        <v>51</v>
      </c>
      <c r="J1739" s="2">
        <v>0</v>
      </c>
      <c r="K1739" s="2">
        <v>411428</v>
      </c>
      <c r="L1739" s="2">
        <v>411428</v>
      </c>
      <c r="M1739" s="2">
        <v>1004.688</v>
      </c>
      <c r="N1739" s="6">
        <f t="shared" si="27"/>
        <v>2.4419533916019329E-3</v>
      </c>
      <c r="O1739" s="2">
        <v>953090</v>
      </c>
      <c r="P1739" s="2">
        <v>0</v>
      </c>
    </row>
    <row r="1740" spans="1:16" ht="30" x14ac:dyDescent="0.25">
      <c r="A1740" s="1" t="s">
        <v>4380</v>
      </c>
      <c r="B1740" s="1" t="s">
        <v>50</v>
      </c>
      <c r="C1740" s="22" t="s">
        <v>3957</v>
      </c>
      <c r="D1740" s="13" t="s">
        <v>1231</v>
      </c>
      <c r="E1740" s="13" t="s">
        <v>2445</v>
      </c>
      <c r="F1740" s="11" t="s">
        <v>5677</v>
      </c>
      <c r="G1740" s="1" t="s">
        <v>5678</v>
      </c>
      <c r="H1740" s="1" t="s">
        <v>51</v>
      </c>
      <c r="I1740" s="1" t="s">
        <v>51</v>
      </c>
      <c r="J1740" s="2">
        <v>0</v>
      </c>
      <c r="K1740" s="2">
        <v>160881</v>
      </c>
      <c r="L1740" s="2">
        <v>160881</v>
      </c>
      <c r="M1740" s="2">
        <v>0</v>
      </c>
      <c r="N1740" s="6">
        <f t="shared" si="27"/>
        <v>0</v>
      </c>
      <c r="O1740" s="2">
        <v>309477</v>
      </c>
      <c r="P1740" s="2">
        <v>0</v>
      </c>
    </row>
    <row r="1741" spans="1:16" ht="30" x14ac:dyDescent="0.25">
      <c r="A1741" s="1" t="s">
        <v>4380</v>
      </c>
      <c r="B1741" s="1" t="s">
        <v>19</v>
      </c>
      <c r="C1741" s="22" t="s">
        <v>3957</v>
      </c>
      <c r="D1741" s="13" t="s">
        <v>252</v>
      </c>
      <c r="E1741" s="13" t="s">
        <v>2444</v>
      </c>
      <c r="F1741" s="11" t="s">
        <v>1212</v>
      </c>
      <c r="G1741" s="1" t="s">
        <v>3728</v>
      </c>
      <c r="H1741" s="1" t="s">
        <v>20</v>
      </c>
      <c r="I1741" s="1" t="s">
        <v>1162</v>
      </c>
      <c r="J1741" s="2">
        <v>23315</v>
      </c>
      <c r="K1741" s="2">
        <v>21847</v>
      </c>
      <c r="L1741" s="2">
        <v>21847</v>
      </c>
      <c r="M1741" s="2">
        <v>0</v>
      </c>
      <c r="N1741" s="6">
        <f t="shared" si="27"/>
        <v>0</v>
      </c>
      <c r="O1741" s="2">
        <v>0</v>
      </c>
      <c r="P1741" s="2">
        <v>0</v>
      </c>
    </row>
    <row r="1742" spans="1:16" ht="30" x14ac:dyDescent="0.25">
      <c r="A1742" s="1" t="s">
        <v>4380</v>
      </c>
      <c r="B1742" s="1" t="s">
        <v>19</v>
      </c>
      <c r="C1742" s="22" t="s">
        <v>3957</v>
      </c>
      <c r="D1742" s="13" t="s">
        <v>256</v>
      </c>
      <c r="E1742" s="13" t="s">
        <v>2449</v>
      </c>
      <c r="F1742" s="11" t="s">
        <v>3729</v>
      </c>
      <c r="G1742" s="1" t="s">
        <v>3730</v>
      </c>
      <c r="H1742" s="1" t="s">
        <v>266</v>
      </c>
      <c r="I1742" s="1" t="s">
        <v>267</v>
      </c>
      <c r="J1742" s="2">
        <v>1861526</v>
      </c>
      <c r="K1742" s="2">
        <v>1118972</v>
      </c>
      <c r="L1742" s="2">
        <v>1118972</v>
      </c>
      <c r="M1742" s="2">
        <v>1011322.5109999999</v>
      </c>
      <c r="N1742" s="6">
        <f t="shared" si="27"/>
        <v>0.90379608336937822</v>
      </c>
      <c r="O1742" s="2">
        <v>884042</v>
      </c>
      <c r="P1742" s="2">
        <v>0</v>
      </c>
    </row>
    <row r="1743" spans="1:16" ht="30" x14ac:dyDescent="0.25">
      <c r="A1743" s="1" t="s">
        <v>4380</v>
      </c>
      <c r="B1743" s="1" t="s">
        <v>19</v>
      </c>
      <c r="C1743" s="22" t="s">
        <v>3957</v>
      </c>
      <c r="D1743" s="13" t="s">
        <v>254</v>
      </c>
      <c r="E1743" s="13" t="s">
        <v>2447</v>
      </c>
      <c r="F1743" s="11" t="s">
        <v>3727</v>
      </c>
      <c r="G1743" s="1" t="s">
        <v>5679</v>
      </c>
      <c r="H1743" s="1" t="s">
        <v>347</v>
      </c>
      <c r="I1743" s="1" t="s">
        <v>347</v>
      </c>
      <c r="J1743" s="2">
        <v>1383069</v>
      </c>
      <c r="K1743" s="2">
        <v>987848</v>
      </c>
      <c r="L1743" s="2">
        <v>987848</v>
      </c>
      <c r="M1743" s="2">
        <v>438883.09299999999</v>
      </c>
      <c r="N1743" s="6">
        <f t="shared" si="27"/>
        <v>0.44428200796073891</v>
      </c>
      <c r="O1743" s="2">
        <v>472228</v>
      </c>
      <c r="P1743" s="2">
        <v>0</v>
      </c>
    </row>
    <row r="1744" spans="1:16" ht="30" x14ac:dyDescent="0.25">
      <c r="A1744" s="1" t="s">
        <v>4380</v>
      </c>
      <c r="B1744" s="1" t="s">
        <v>19</v>
      </c>
      <c r="C1744" s="22" t="s">
        <v>3957</v>
      </c>
      <c r="D1744" s="13" t="s">
        <v>252</v>
      </c>
      <c r="E1744" s="13" t="s">
        <v>2444</v>
      </c>
      <c r="F1744" s="11" t="s">
        <v>5680</v>
      </c>
      <c r="G1744" s="1" t="s">
        <v>5929</v>
      </c>
      <c r="H1744" s="1" t="s">
        <v>20</v>
      </c>
      <c r="I1744" s="1" t="s">
        <v>1162</v>
      </c>
      <c r="J1744" s="2">
        <v>0</v>
      </c>
      <c r="K1744" s="2">
        <v>600821</v>
      </c>
      <c r="L1744" s="2">
        <v>600821</v>
      </c>
      <c r="M1744" s="2">
        <v>0</v>
      </c>
      <c r="N1744" s="6">
        <f t="shared" si="27"/>
        <v>0</v>
      </c>
      <c r="O1744" s="2">
        <v>1423910</v>
      </c>
      <c r="P1744" s="2">
        <v>0</v>
      </c>
    </row>
    <row r="1745" spans="1:16" x14ac:dyDescent="0.25">
      <c r="A1745" s="1" t="s">
        <v>4380</v>
      </c>
      <c r="B1745" s="1" t="s">
        <v>55</v>
      </c>
      <c r="C1745" s="22" t="s">
        <v>3957</v>
      </c>
      <c r="D1745" s="13" t="s">
        <v>252</v>
      </c>
      <c r="E1745" s="13" t="s">
        <v>2444</v>
      </c>
      <c r="F1745" s="11" t="s">
        <v>1655</v>
      </c>
      <c r="G1745" s="1" t="s">
        <v>3732</v>
      </c>
      <c r="H1745" s="1" t="s">
        <v>57</v>
      </c>
      <c r="I1745" s="1" t="s">
        <v>58</v>
      </c>
      <c r="J1745" s="2">
        <v>765568</v>
      </c>
      <c r="K1745" s="2">
        <v>608819</v>
      </c>
      <c r="L1745" s="2">
        <v>608819</v>
      </c>
      <c r="M1745" s="2">
        <v>319601.31199999998</v>
      </c>
      <c r="N1745" s="6">
        <f t="shared" si="27"/>
        <v>0.52495292032607388</v>
      </c>
      <c r="O1745" s="2">
        <v>382847</v>
      </c>
      <c r="P1745" s="2">
        <v>0</v>
      </c>
    </row>
    <row r="1746" spans="1:16" ht="30" x14ac:dyDescent="0.25">
      <c r="A1746" s="1" t="s">
        <v>4380</v>
      </c>
      <c r="B1746" s="1" t="s">
        <v>55</v>
      </c>
      <c r="C1746" s="22" t="s">
        <v>3957</v>
      </c>
      <c r="D1746" s="13" t="s">
        <v>254</v>
      </c>
      <c r="E1746" s="13" t="s">
        <v>2447</v>
      </c>
      <c r="F1746" s="11" t="s">
        <v>4391</v>
      </c>
      <c r="G1746" s="1" t="s">
        <v>4392</v>
      </c>
      <c r="H1746" s="1" t="s">
        <v>142</v>
      </c>
      <c r="I1746" s="1" t="s">
        <v>149</v>
      </c>
      <c r="J1746" s="2">
        <v>0</v>
      </c>
      <c r="K1746" s="2">
        <v>2766</v>
      </c>
      <c r="L1746" s="2">
        <v>2766</v>
      </c>
      <c r="M1746" s="2">
        <v>2252.5610000000001</v>
      </c>
      <c r="N1746" s="6">
        <f t="shared" si="27"/>
        <v>0.81437490961677517</v>
      </c>
      <c r="O1746" s="2">
        <v>0</v>
      </c>
      <c r="P1746" s="2">
        <v>0</v>
      </c>
    </row>
    <row r="1747" spans="1:16" x14ac:dyDescent="0.25">
      <c r="A1747" s="1" t="s">
        <v>4380</v>
      </c>
      <c r="B1747" s="1" t="s">
        <v>55</v>
      </c>
      <c r="C1747" s="22" t="s">
        <v>3957</v>
      </c>
      <c r="D1747" s="13" t="s">
        <v>252</v>
      </c>
      <c r="E1747" s="13" t="s">
        <v>2444</v>
      </c>
      <c r="F1747" s="11" t="s">
        <v>3733</v>
      </c>
      <c r="G1747" s="1" t="s">
        <v>5681</v>
      </c>
      <c r="H1747" s="1" t="s">
        <v>57</v>
      </c>
      <c r="I1747" s="1" t="s">
        <v>58</v>
      </c>
      <c r="J1747" s="2">
        <v>2285556</v>
      </c>
      <c r="K1747" s="2">
        <v>1416591</v>
      </c>
      <c r="L1747" s="2">
        <v>1416591</v>
      </c>
      <c r="M1747" s="2">
        <v>486732.56199999998</v>
      </c>
      <c r="N1747" s="6">
        <f t="shared" si="27"/>
        <v>0.34359427809438292</v>
      </c>
      <c r="O1747" s="2">
        <v>1115369</v>
      </c>
      <c r="P1747" s="2">
        <v>0</v>
      </c>
    </row>
    <row r="1748" spans="1:16" x14ac:dyDescent="0.25">
      <c r="A1748" s="1" t="s">
        <v>4380</v>
      </c>
      <c r="B1748" s="1" t="s">
        <v>55</v>
      </c>
      <c r="C1748" s="22" t="s">
        <v>3957</v>
      </c>
      <c r="D1748" s="13" t="s">
        <v>254</v>
      </c>
      <c r="E1748" s="13" t="s">
        <v>2447</v>
      </c>
      <c r="F1748" s="11" t="s">
        <v>3731</v>
      </c>
      <c r="G1748" s="1" t="s">
        <v>5366</v>
      </c>
      <c r="H1748" s="1" t="s">
        <v>142</v>
      </c>
      <c r="I1748" s="1" t="s">
        <v>149</v>
      </c>
      <c r="J1748" s="2">
        <v>1170469</v>
      </c>
      <c r="K1748" s="2">
        <v>923241</v>
      </c>
      <c r="L1748" s="2">
        <v>923241</v>
      </c>
      <c r="M1748" s="2">
        <v>252980.89199999999</v>
      </c>
      <c r="N1748" s="6">
        <f t="shared" si="27"/>
        <v>0.27401392702447142</v>
      </c>
      <c r="O1748" s="2">
        <v>0</v>
      </c>
      <c r="P1748" s="2">
        <v>0</v>
      </c>
    </row>
    <row r="1749" spans="1:16" x14ac:dyDescent="0.25">
      <c r="A1749" s="1" t="s">
        <v>4380</v>
      </c>
      <c r="B1749" s="1" t="s">
        <v>55</v>
      </c>
      <c r="C1749" s="22" t="s">
        <v>3957</v>
      </c>
      <c r="D1749" s="13" t="s">
        <v>1231</v>
      </c>
      <c r="E1749" s="13" t="s">
        <v>2445</v>
      </c>
      <c r="F1749" s="11" t="s">
        <v>5682</v>
      </c>
      <c r="G1749" s="1" t="s">
        <v>5930</v>
      </c>
      <c r="H1749" s="1" t="s">
        <v>57</v>
      </c>
      <c r="I1749" s="1" t="s">
        <v>60</v>
      </c>
      <c r="J1749" s="2">
        <v>0</v>
      </c>
      <c r="K1749" s="2">
        <v>150807</v>
      </c>
      <c r="L1749" s="2">
        <v>150807</v>
      </c>
      <c r="M1749" s="2">
        <v>0</v>
      </c>
      <c r="N1749" s="6">
        <f t="shared" si="27"/>
        <v>0</v>
      </c>
      <c r="O1749" s="2">
        <v>74695</v>
      </c>
      <c r="P1749" s="2">
        <v>0</v>
      </c>
    </row>
    <row r="1750" spans="1:16" ht="30" x14ac:dyDescent="0.25">
      <c r="A1750" s="1" t="s">
        <v>4380</v>
      </c>
      <c r="B1750" s="1" t="s">
        <v>55</v>
      </c>
      <c r="C1750" s="22" t="s">
        <v>3957</v>
      </c>
      <c r="D1750" s="13" t="s">
        <v>254</v>
      </c>
      <c r="E1750" s="13" t="s">
        <v>2447</v>
      </c>
      <c r="F1750" s="11" t="s">
        <v>5683</v>
      </c>
      <c r="G1750" s="1" t="s">
        <v>5684</v>
      </c>
      <c r="H1750" s="1" t="s">
        <v>140</v>
      </c>
      <c r="I1750" s="1" t="s">
        <v>2490</v>
      </c>
      <c r="J1750" s="2">
        <v>0</v>
      </c>
      <c r="K1750" s="2">
        <v>220921</v>
      </c>
      <c r="L1750" s="2">
        <v>220921</v>
      </c>
      <c r="M1750" s="2">
        <v>0</v>
      </c>
      <c r="N1750" s="6">
        <f t="shared" si="27"/>
        <v>0</v>
      </c>
      <c r="O1750" s="2">
        <v>338855</v>
      </c>
      <c r="P1750" s="2">
        <v>0</v>
      </c>
    </row>
    <row r="1751" spans="1:16" ht="30" x14ac:dyDescent="0.25">
      <c r="A1751" s="1" t="s">
        <v>4380</v>
      </c>
      <c r="B1751" s="1" t="s">
        <v>21</v>
      </c>
      <c r="C1751" s="22" t="s">
        <v>3957</v>
      </c>
      <c r="D1751" s="13" t="s">
        <v>254</v>
      </c>
      <c r="E1751" s="13" t="s">
        <v>2447</v>
      </c>
      <c r="F1751" s="11" t="s">
        <v>1213</v>
      </c>
      <c r="G1751" s="1" t="s">
        <v>1214</v>
      </c>
      <c r="H1751" s="1" t="s">
        <v>22</v>
      </c>
      <c r="I1751" s="1" t="s">
        <v>1165</v>
      </c>
      <c r="J1751" s="2">
        <v>95670</v>
      </c>
      <c r="K1751" s="2">
        <v>90000</v>
      </c>
      <c r="L1751" s="2">
        <v>90000</v>
      </c>
      <c r="M1751" s="2">
        <v>28128.625</v>
      </c>
      <c r="N1751" s="6">
        <f t="shared" si="27"/>
        <v>0.31254027777777776</v>
      </c>
      <c r="O1751" s="2">
        <v>6000</v>
      </c>
      <c r="P1751" s="2">
        <v>0</v>
      </c>
    </row>
    <row r="1752" spans="1:16" ht="30" x14ac:dyDescent="0.25">
      <c r="A1752" s="1" t="s">
        <v>4380</v>
      </c>
      <c r="B1752" s="1" t="s">
        <v>21</v>
      </c>
      <c r="C1752" s="22" t="s">
        <v>3957</v>
      </c>
      <c r="D1752" s="13" t="s">
        <v>252</v>
      </c>
      <c r="E1752" s="13" t="s">
        <v>2448</v>
      </c>
      <c r="F1752" s="11" t="s">
        <v>1215</v>
      </c>
      <c r="G1752" s="1" t="s">
        <v>1216</v>
      </c>
      <c r="H1752" s="1" t="s">
        <v>1168</v>
      </c>
      <c r="I1752" s="1" t="s">
        <v>1168</v>
      </c>
      <c r="J1752" s="2">
        <v>217915</v>
      </c>
      <c r="K1752" s="2">
        <v>205000</v>
      </c>
      <c r="L1752" s="2">
        <v>205000</v>
      </c>
      <c r="M1752" s="2">
        <v>126192.393</v>
      </c>
      <c r="N1752" s="6">
        <f t="shared" si="27"/>
        <v>0.61557264878048779</v>
      </c>
      <c r="O1752" s="2">
        <v>13000</v>
      </c>
      <c r="P1752" s="2">
        <v>0</v>
      </c>
    </row>
    <row r="1753" spans="1:16" ht="30" x14ac:dyDescent="0.25">
      <c r="A1753" s="1" t="s">
        <v>4380</v>
      </c>
      <c r="B1753" s="1" t="s">
        <v>21</v>
      </c>
      <c r="C1753" s="22" t="s">
        <v>3957</v>
      </c>
      <c r="D1753" s="13" t="s">
        <v>252</v>
      </c>
      <c r="E1753" s="13" t="s">
        <v>2444</v>
      </c>
      <c r="F1753" s="11" t="s">
        <v>1217</v>
      </c>
      <c r="G1753" s="1" t="s">
        <v>1218</v>
      </c>
      <c r="H1753" s="1" t="s">
        <v>1168</v>
      </c>
      <c r="I1753" s="1" t="s">
        <v>1168</v>
      </c>
      <c r="J1753" s="2">
        <v>14742943</v>
      </c>
      <c r="K1753" s="2">
        <v>27548490</v>
      </c>
      <c r="L1753" s="2">
        <v>27548490</v>
      </c>
      <c r="M1753" s="2">
        <v>25958607.417999998</v>
      </c>
      <c r="N1753" s="6">
        <f t="shared" si="27"/>
        <v>0.94228785018707006</v>
      </c>
      <c r="O1753" s="2">
        <v>0</v>
      </c>
      <c r="P1753" s="2">
        <v>0</v>
      </c>
    </row>
    <row r="1754" spans="1:16" ht="30" x14ac:dyDescent="0.25">
      <c r="A1754" s="1" t="s">
        <v>4380</v>
      </c>
      <c r="B1754" s="1" t="s">
        <v>21</v>
      </c>
      <c r="C1754" s="22" t="s">
        <v>3957</v>
      </c>
      <c r="D1754" s="13" t="s">
        <v>256</v>
      </c>
      <c r="E1754" s="13" t="s">
        <v>2449</v>
      </c>
      <c r="F1754" s="11" t="s">
        <v>1219</v>
      </c>
      <c r="G1754" s="1" t="s">
        <v>2027</v>
      </c>
      <c r="H1754" s="1" t="s">
        <v>22</v>
      </c>
      <c r="I1754" s="1" t="s">
        <v>158</v>
      </c>
      <c r="J1754" s="2">
        <v>125271</v>
      </c>
      <c r="K1754" s="2">
        <v>152108</v>
      </c>
      <c r="L1754" s="2">
        <v>152108</v>
      </c>
      <c r="M1754" s="2">
        <v>72062.911999999997</v>
      </c>
      <c r="N1754" s="6">
        <f t="shared" si="27"/>
        <v>0.47376148526047279</v>
      </c>
      <c r="O1754" s="2">
        <v>49446</v>
      </c>
      <c r="P1754" s="2">
        <v>0</v>
      </c>
    </row>
    <row r="1755" spans="1:16" x14ac:dyDescent="0.25">
      <c r="A1755" s="1" t="s">
        <v>4380</v>
      </c>
      <c r="B1755" s="1" t="s">
        <v>21</v>
      </c>
      <c r="C1755" s="22" t="s">
        <v>3957</v>
      </c>
      <c r="D1755" s="13" t="s">
        <v>254</v>
      </c>
      <c r="E1755" s="13" t="s">
        <v>2447</v>
      </c>
      <c r="F1755" s="11" t="s">
        <v>1656</v>
      </c>
      <c r="G1755" s="1" t="s">
        <v>3734</v>
      </c>
      <c r="H1755" s="1" t="s">
        <v>22</v>
      </c>
      <c r="I1755" s="1" t="s">
        <v>1165</v>
      </c>
      <c r="J1755" s="2">
        <v>602187</v>
      </c>
      <c r="K1755" s="2">
        <v>664704</v>
      </c>
      <c r="L1755" s="2">
        <v>664704</v>
      </c>
      <c r="M1755" s="2">
        <v>184502.22899999999</v>
      </c>
      <c r="N1755" s="6">
        <f t="shared" si="27"/>
        <v>0.27757051108463315</v>
      </c>
      <c r="O1755" s="2">
        <v>302811</v>
      </c>
      <c r="P1755" s="2">
        <v>0</v>
      </c>
    </row>
    <row r="1756" spans="1:16" ht="30" x14ac:dyDescent="0.25">
      <c r="A1756" s="1" t="s">
        <v>4380</v>
      </c>
      <c r="B1756" s="1" t="s">
        <v>21</v>
      </c>
      <c r="C1756" s="22" t="s">
        <v>3957</v>
      </c>
      <c r="D1756" s="13" t="s">
        <v>252</v>
      </c>
      <c r="E1756" s="13" t="s">
        <v>2444</v>
      </c>
      <c r="F1756" s="11" t="s">
        <v>1615</v>
      </c>
      <c r="G1756" s="1" t="s">
        <v>3736</v>
      </c>
      <c r="H1756" s="1" t="s">
        <v>1168</v>
      </c>
      <c r="I1756" s="1" t="s">
        <v>1168</v>
      </c>
      <c r="J1756" s="2">
        <v>732612</v>
      </c>
      <c r="K1756" s="2">
        <v>356915</v>
      </c>
      <c r="L1756" s="2">
        <v>356915</v>
      </c>
      <c r="M1756" s="2">
        <v>102342.284</v>
      </c>
      <c r="N1756" s="6">
        <f t="shared" si="27"/>
        <v>0.28674133617247805</v>
      </c>
      <c r="O1756" s="2">
        <v>619245</v>
      </c>
      <c r="P1756" s="2">
        <v>0</v>
      </c>
    </row>
    <row r="1757" spans="1:16" ht="30" x14ac:dyDescent="0.25">
      <c r="A1757" s="1" t="s">
        <v>4380</v>
      </c>
      <c r="B1757" s="1" t="s">
        <v>21</v>
      </c>
      <c r="C1757" s="22" t="s">
        <v>3957</v>
      </c>
      <c r="D1757" s="13" t="s">
        <v>256</v>
      </c>
      <c r="E1757" s="13" t="s">
        <v>2449</v>
      </c>
      <c r="F1757" s="11" t="s">
        <v>2811</v>
      </c>
      <c r="G1757" s="1" t="s">
        <v>2812</v>
      </c>
      <c r="H1757" s="1" t="s">
        <v>22</v>
      </c>
      <c r="I1757" s="1" t="s">
        <v>158</v>
      </c>
      <c r="J1757" s="2">
        <v>2657500</v>
      </c>
      <c r="K1757" s="2">
        <v>2602700</v>
      </c>
      <c r="L1757" s="2">
        <v>2602700</v>
      </c>
      <c r="M1757" s="2">
        <v>1302076.585</v>
      </c>
      <c r="N1757" s="6">
        <f t="shared" si="27"/>
        <v>0.50027916586621579</v>
      </c>
      <c r="O1757" s="2">
        <v>0</v>
      </c>
      <c r="P1757" s="2">
        <v>0</v>
      </c>
    </row>
    <row r="1758" spans="1:16" ht="30" x14ac:dyDescent="0.25">
      <c r="A1758" s="1" t="s">
        <v>4380</v>
      </c>
      <c r="B1758" s="1" t="s">
        <v>21</v>
      </c>
      <c r="C1758" s="22" t="s">
        <v>3957</v>
      </c>
      <c r="D1758" s="13" t="s">
        <v>252</v>
      </c>
      <c r="E1758" s="13" t="s">
        <v>2444</v>
      </c>
      <c r="F1758" s="11" t="s">
        <v>2813</v>
      </c>
      <c r="G1758" s="1" t="s">
        <v>2814</v>
      </c>
      <c r="H1758" s="1" t="s">
        <v>1168</v>
      </c>
      <c r="I1758" s="1" t="s">
        <v>1168</v>
      </c>
      <c r="J1758" s="2">
        <v>0</v>
      </c>
      <c r="K1758" s="2">
        <v>1400000</v>
      </c>
      <c r="L1758" s="2">
        <v>1400000</v>
      </c>
      <c r="M1758" s="2">
        <v>1128995.736</v>
      </c>
      <c r="N1758" s="6">
        <f t="shared" si="27"/>
        <v>0.80642552571428572</v>
      </c>
      <c r="O1758" s="2">
        <v>0</v>
      </c>
      <c r="P1758" s="2">
        <v>0</v>
      </c>
    </row>
    <row r="1759" spans="1:16" ht="30" x14ac:dyDescent="0.25">
      <c r="A1759" s="1" t="s">
        <v>4380</v>
      </c>
      <c r="B1759" s="1" t="s">
        <v>21</v>
      </c>
      <c r="C1759" s="22" t="s">
        <v>3957</v>
      </c>
      <c r="D1759" s="13" t="s">
        <v>254</v>
      </c>
      <c r="E1759" s="13" t="s">
        <v>2447</v>
      </c>
      <c r="F1759" s="11" t="s">
        <v>3735</v>
      </c>
      <c r="G1759" s="1" t="s">
        <v>5931</v>
      </c>
      <c r="H1759" s="1" t="s">
        <v>22</v>
      </c>
      <c r="I1759" s="1" t="s">
        <v>1165</v>
      </c>
      <c r="J1759" s="2">
        <v>3134252</v>
      </c>
      <c r="K1759" s="2">
        <v>0</v>
      </c>
      <c r="L1759" s="2">
        <v>0</v>
      </c>
      <c r="M1759" s="2">
        <v>0</v>
      </c>
      <c r="N1759" s="6" t="str">
        <f t="shared" si="27"/>
        <v>-</v>
      </c>
      <c r="O1759" s="2">
        <v>0</v>
      </c>
      <c r="P1759" s="2">
        <v>0</v>
      </c>
    </row>
    <row r="1760" spans="1:16" x14ac:dyDescent="0.25">
      <c r="A1760" s="1" t="s">
        <v>4380</v>
      </c>
      <c r="B1760" s="1" t="s">
        <v>23</v>
      </c>
      <c r="C1760" s="22" t="s">
        <v>3957</v>
      </c>
      <c r="D1760" s="13" t="s">
        <v>254</v>
      </c>
      <c r="E1760" s="13" t="s">
        <v>2447</v>
      </c>
      <c r="F1760" s="11" t="s">
        <v>1220</v>
      </c>
      <c r="G1760" s="1" t="s">
        <v>1221</v>
      </c>
      <c r="H1760" s="1" t="s">
        <v>167</v>
      </c>
      <c r="I1760" s="1" t="s">
        <v>175</v>
      </c>
      <c r="J1760" s="2">
        <v>109169</v>
      </c>
      <c r="K1760" s="2">
        <v>313396</v>
      </c>
      <c r="L1760" s="2">
        <v>313396</v>
      </c>
      <c r="M1760" s="2">
        <v>85669.603000000003</v>
      </c>
      <c r="N1760" s="6">
        <f t="shared" si="27"/>
        <v>0.27335895480478373</v>
      </c>
      <c r="O1760" s="2">
        <v>136806</v>
      </c>
      <c r="P1760" s="2">
        <v>104707</v>
      </c>
    </row>
    <row r="1761" spans="1:16" ht="30" x14ac:dyDescent="0.25">
      <c r="A1761" s="1" t="s">
        <v>4380</v>
      </c>
      <c r="B1761" s="1" t="s">
        <v>23</v>
      </c>
      <c r="C1761" s="22" t="s">
        <v>3957</v>
      </c>
      <c r="D1761" s="13" t="s">
        <v>252</v>
      </c>
      <c r="E1761" s="13" t="s">
        <v>2444</v>
      </c>
      <c r="F1761" s="11" t="s">
        <v>2600</v>
      </c>
      <c r="G1761" s="1" t="s">
        <v>3738</v>
      </c>
      <c r="H1761" s="1" t="s">
        <v>25</v>
      </c>
      <c r="I1761" s="1" t="s">
        <v>253</v>
      </c>
      <c r="J1761" s="2">
        <v>3430561</v>
      </c>
      <c r="K1761" s="2">
        <v>3876825</v>
      </c>
      <c r="L1761" s="2">
        <v>3876825</v>
      </c>
      <c r="M1761" s="2">
        <v>2259519.9249999998</v>
      </c>
      <c r="N1761" s="6">
        <f t="shared" si="27"/>
        <v>0.58282742321358327</v>
      </c>
      <c r="O1761" s="2">
        <v>0</v>
      </c>
      <c r="P1761" s="2">
        <v>0</v>
      </c>
    </row>
    <row r="1762" spans="1:16" ht="30" x14ac:dyDescent="0.25">
      <c r="A1762" s="1" t="s">
        <v>4380</v>
      </c>
      <c r="B1762" s="1" t="s">
        <v>23</v>
      </c>
      <c r="C1762" s="22" t="s">
        <v>3957</v>
      </c>
      <c r="D1762" s="13" t="s">
        <v>1222</v>
      </c>
      <c r="E1762" s="13" t="s">
        <v>2448</v>
      </c>
      <c r="F1762" s="11" t="s">
        <v>1223</v>
      </c>
      <c r="G1762" s="1" t="s">
        <v>2028</v>
      </c>
      <c r="H1762" s="1" t="s">
        <v>7</v>
      </c>
      <c r="I1762" s="1" t="s">
        <v>8</v>
      </c>
      <c r="J1762" s="2">
        <v>244490</v>
      </c>
      <c r="K1762" s="2">
        <v>215000</v>
      </c>
      <c r="L1762" s="2">
        <v>215000</v>
      </c>
      <c r="M1762" s="2">
        <v>160546.29399999999</v>
      </c>
      <c r="N1762" s="6">
        <f t="shared" si="27"/>
        <v>0.74672694883720925</v>
      </c>
      <c r="O1762" s="2">
        <v>15000</v>
      </c>
      <c r="P1762" s="2">
        <v>0</v>
      </c>
    </row>
    <row r="1763" spans="1:16" ht="30" x14ac:dyDescent="0.25">
      <c r="A1763" s="1" t="s">
        <v>4380</v>
      </c>
      <c r="B1763" s="1" t="s">
        <v>23</v>
      </c>
      <c r="C1763" s="22" t="s">
        <v>3957</v>
      </c>
      <c r="D1763" s="13" t="s">
        <v>252</v>
      </c>
      <c r="E1763" s="13" t="s">
        <v>2444</v>
      </c>
      <c r="F1763" s="11" t="s">
        <v>1224</v>
      </c>
      <c r="G1763" s="1" t="s">
        <v>3739</v>
      </c>
      <c r="H1763" s="1" t="s">
        <v>25</v>
      </c>
      <c r="I1763" s="1" t="s">
        <v>253</v>
      </c>
      <c r="J1763" s="2">
        <v>47822</v>
      </c>
      <c r="K1763" s="2">
        <v>451177</v>
      </c>
      <c r="L1763" s="2">
        <v>451177</v>
      </c>
      <c r="M1763" s="2">
        <v>33483.68</v>
      </c>
      <c r="N1763" s="6">
        <f t="shared" si="27"/>
        <v>7.4214066763155034E-2</v>
      </c>
      <c r="O1763" s="2">
        <v>1208</v>
      </c>
      <c r="P1763" s="2">
        <v>0</v>
      </c>
    </row>
    <row r="1764" spans="1:16" ht="30" x14ac:dyDescent="0.25">
      <c r="A1764" s="1" t="s">
        <v>4380</v>
      </c>
      <c r="B1764" s="1" t="s">
        <v>23</v>
      </c>
      <c r="C1764" s="22" t="s">
        <v>3957</v>
      </c>
      <c r="D1764" s="13" t="s">
        <v>254</v>
      </c>
      <c r="E1764" s="13" t="s">
        <v>2447</v>
      </c>
      <c r="F1764" s="11" t="s">
        <v>5563</v>
      </c>
      <c r="G1764" s="1" t="s">
        <v>5564</v>
      </c>
      <c r="H1764" s="1" t="s">
        <v>167</v>
      </c>
      <c r="I1764" s="1" t="s">
        <v>175</v>
      </c>
      <c r="J1764" s="2">
        <v>0</v>
      </c>
      <c r="K1764" s="2">
        <v>3000</v>
      </c>
      <c r="L1764" s="2">
        <v>3000</v>
      </c>
      <c r="M1764" s="2">
        <v>1891.9459999999999</v>
      </c>
      <c r="N1764" s="6">
        <f t="shared" si="27"/>
        <v>0.63064866666666664</v>
      </c>
      <c r="O1764" s="2">
        <v>0</v>
      </c>
      <c r="P1764" s="2">
        <v>0</v>
      </c>
    </row>
    <row r="1765" spans="1:16" ht="30" x14ac:dyDescent="0.25">
      <c r="A1765" s="1" t="s">
        <v>4380</v>
      </c>
      <c r="B1765" s="1" t="s">
        <v>23</v>
      </c>
      <c r="C1765" s="22" t="s">
        <v>3957</v>
      </c>
      <c r="D1765" s="13" t="s">
        <v>252</v>
      </c>
      <c r="E1765" s="13" t="s">
        <v>2444</v>
      </c>
      <c r="F1765" s="11" t="s">
        <v>2601</v>
      </c>
      <c r="G1765" s="1" t="s">
        <v>3740</v>
      </c>
      <c r="H1765" s="1" t="s">
        <v>25</v>
      </c>
      <c r="I1765" s="1" t="s">
        <v>253</v>
      </c>
      <c r="J1765" s="2">
        <v>4812245</v>
      </c>
      <c r="K1765" s="2">
        <v>2100</v>
      </c>
      <c r="L1765" s="2">
        <v>2100</v>
      </c>
      <c r="M1765" s="2">
        <v>1879.5229999999999</v>
      </c>
      <c r="N1765" s="6">
        <f t="shared" si="27"/>
        <v>0.8950109523809523</v>
      </c>
      <c r="O1765" s="2">
        <v>0</v>
      </c>
      <c r="P1765" s="2">
        <v>0</v>
      </c>
    </row>
    <row r="1766" spans="1:16" ht="30" x14ac:dyDescent="0.25">
      <c r="A1766" s="1" t="s">
        <v>4380</v>
      </c>
      <c r="B1766" s="1" t="s">
        <v>23</v>
      </c>
      <c r="C1766" s="22" t="s">
        <v>3957</v>
      </c>
      <c r="D1766" s="13" t="s">
        <v>252</v>
      </c>
      <c r="E1766" s="13" t="s">
        <v>2444</v>
      </c>
      <c r="F1766" s="11" t="s">
        <v>3741</v>
      </c>
      <c r="G1766" s="1" t="s">
        <v>5685</v>
      </c>
      <c r="H1766" s="1" t="s">
        <v>25</v>
      </c>
      <c r="I1766" s="1" t="s">
        <v>253</v>
      </c>
      <c r="J1766" s="2">
        <v>811067</v>
      </c>
      <c r="K1766" s="2">
        <v>1000150</v>
      </c>
      <c r="L1766" s="2">
        <v>1000150</v>
      </c>
      <c r="M1766" s="2">
        <v>0</v>
      </c>
      <c r="N1766" s="6">
        <f t="shared" si="27"/>
        <v>0</v>
      </c>
      <c r="O1766" s="2">
        <v>1188603</v>
      </c>
      <c r="P1766" s="2">
        <v>0</v>
      </c>
    </row>
    <row r="1767" spans="1:16" ht="30" x14ac:dyDescent="0.25">
      <c r="A1767" s="1" t="s">
        <v>4380</v>
      </c>
      <c r="B1767" s="1" t="s">
        <v>23</v>
      </c>
      <c r="C1767" s="22" t="s">
        <v>3957</v>
      </c>
      <c r="D1767" s="13" t="s">
        <v>252</v>
      </c>
      <c r="E1767" s="13" t="s">
        <v>2444</v>
      </c>
      <c r="F1767" s="11" t="s">
        <v>3742</v>
      </c>
      <c r="G1767" s="1" t="s">
        <v>3743</v>
      </c>
      <c r="H1767" s="1" t="s">
        <v>25</v>
      </c>
      <c r="I1767" s="1" t="s">
        <v>253</v>
      </c>
      <c r="J1767" s="2">
        <v>3401919</v>
      </c>
      <c r="K1767" s="2">
        <v>950300</v>
      </c>
      <c r="L1767" s="2">
        <v>950300</v>
      </c>
      <c r="M1767" s="2">
        <v>0</v>
      </c>
      <c r="N1767" s="6">
        <f t="shared" si="27"/>
        <v>0</v>
      </c>
      <c r="O1767" s="2">
        <v>3493670</v>
      </c>
      <c r="P1767" s="2">
        <v>0</v>
      </c>
    </row>
    <row r="1768" spans="1:16" ht="30" x14ac:dyDescent="0.25">
      <c r="A1768" s="1" t="s">
        <v>4380</v>
      </c>
      <c r="B1768" s="1" t="s">
        <v>23</v>
      </c>
      <c r="C1768" s="22" t="s">
        <v>3957</v>
      </c>
      <c r="D1768" s="13" t="s">
        <v>252</v>
      </c>
      <c r="E1768" s="13" t="s">
        <v>2444</v>
      </c>
      <c r="F1768" s="11" t="s">
        <v>2618</v>
      </c>
      <c r="G1768" s="1" t="s">
        <v>3744</v>
      </c>
      <c r="H1768" s="1" t="s">
        <v>25</v>
      </c>
      <c r="I1768" s="1" t="s">
        <v>253</v>
      </c>
      <c r="J1768" s="2">
        <v>1753950</v>
      </c>
      <c r="K1768" s="2">
        <v>245503</v>
      </c>
      <c r="L1768" s="2">
        <v>245503</v>
      </c>
      <c r="M1768" s="2">
        <v>245502.90700000001</v>
      </c>
      <c r="N1768" s="6">
        <f t="shared" si="27"/>
        <v>0.99999962118589181</v>
      </c>
      <c r="O1768" s="2">
        <v>0</v>
      </c>
      <c r="P1768" s="2">
        <v>0</v>
      </c>
    </row>
    <row r="1769" spans="1:16" ht="30" x14ac:dyDescent="0.25">
      <c r="A1769" s="1" t="s">
        <v>4380</v>
      </c>
      <c r="B1769" s="1" t="s">
        <v>23</v>
      </c>
      <c r="C1769" s="22" t="s">
        <v>3957</v>
      </c>
      <c r="D1769" s="13" t="s">
        <v>254</v>
      </c>
      <c r="E1769" s="13" t="s">
        <v>2447</v>
      </c>
      <c r="F1769" s="11" t="s">
        <v>3737</v>
      </c>
      <c r="G1769" s="1" t="s">
        <v>5686</v>
      </c>
      <c r="H1769" s="1" t="s">
        <v>167</v>
      </c>
      <c r="I1769" s="1" t="s">
        <v>175</v>
      </c>
      <c r="J1769" s="2">
        <v>850400</v>
      </c>
      <c r="K1769" s="2">
        <v>700821</v>
      </c>
      <c r="L1769" s="2">
        <v>700821</v>
      </c>
      <c r="M1769" s="2">
        <v>0</v>
      </c>
      <c r="N1769" s="6">
        <f t="shared" si="27"/>
        <v>0</v>
      </c>
      <c r="O1769" s="2">
        <v>1188897</v>
      </c>
      <c r="P1769" s="2">
        <v>0</v>
      </c>
    </row>
    <row r="1770" spans="1:16" ht="30" x14ac:dyDescent="0.25">
      <c r="A1770" s="1" t="s">
        <v>4380</v>
      </c>
      <c r="B1770" s="1" t="s">
        <v>23</v>
      </c>
      <c r="C1770" s="22" t="s">
        <v>3957</v>
      </c>
      <c r="D1770" s="13" t="s">
        <v>252</v>
      </c>
      <c r="E1770" s="13" t="s">
        <v>2444</v>
      </c>
      <c r="F1770" s="11" t="s">
        <v>5687</v>
      </c>
      <c r="G1770" s="1" t="s">
        <v>5688</v>
      </c>
      <c r="H1770" s="1" t="s">
        <v>25</v>
      </c>
      <c r="I1770" s="1" t="s">
        <v>253</v>
      </c>
      <c r="J1770" s="2">
        <v>0</v>
      </c>
      <c r="K1770" s="2">
        <v>1727300</v>
      </c>
      <c r="L1770" s="2">
        <v>1727300</v>
      </c>
      <c r="M1770" s="2">
        <v>0</v>
      </c>
      <c r="N1770" s="6">
        <f t="shared" si="27"/>
        <v>0</v>
      </c>
      <c r="O1770" s="2">
        <v>3981041</v>
      </c>
      <c r="P1770" s="2">
        <v>0</v>
      </c>
    </row>
    <row r="1771" spans="1:16" ht="255" x14ac:dyDescent="0.25">
      <c r="A1771" s="1" t="s">
        <v>4380</v>
      </c>
      <c r="B1771" s="1" t="s">
        <v>4764</v>
      </c>
      <c r="C1771" s="22" t="s">
        <v>3957</v>
      </c>
      <c r="D1771" s="13" t="s">
        <v>254</v>
      </c>
      <c r="E1771" s="13" t="s">
        <v>2447</v>
      </c>
      <c r="F1771" s="11" t="s">
        <v>3745</v>
      </c>
      <c r="G1771" s="1" t="s">
        <v>3746</v>
      </c>
      <c r="H1771" s="1" t="s">
        <v>183</v>
      </c>
      <c r="I1771" s="1" t="s">
        <v>712</v>
      </c>
      <c r="J1771" s="2">
        <v>1275600</v>
      </c>
      <c r="K1771" s="2">
        <v>803000</v>
      </c>
      <c r="L1771" s="2">
        <v>803000</v>
      </c>
      <c r="M1771" s="2">
        <v>702809.27</v>
      </c>
      <c r="N1771" s="6">
        <f t="shared" si="27"/>
        <v>0.87522947696139475</v>
      </c>
      <c r="O1771" s="2">
        <v>0</v>
      </c>
      <c r="P1771" s="2">
        <v>0</v>
      </c>
    </row>
    <row r="1772" spans="1:16" ht="30" x14ac:dyDescent="0.25">
      <c r="A1772" s="1" t="s">
        <v>4380</v>
      </c>
      <c r="B1772" s="1" t="s">
        <v>77</v>
      </c>
      <c r="C1772" s="22" t="s">
        <v>3957</v>
      </c>
      <c r="D1772" s="13" t="s">
        <v>254</v>
      </c>
      <c r="E1772" s="13" t="s">
        <v>2447</v>
      </c>
      <c r="F1772" s="11" t="s">
        <v>3747</v>
      </c>
      <c r="G1772" s="1" t="s">
        <v>5367</v>
      </c>
      <c r="H1772" s="1" t="s">
        <v>186</v>
      </c>
      <c r="I1772" s="1" t="s">
        <v>186</v>
      </c>
      <c r="J1772" s="2">
        <v>1973571</v>
      </c>
      <c r="K1772" s="2">
        <v>693300</v>
      </c>
      <c r="L1772" s="2">
        <v>693300</v>
      </c>
      <c r="M1772" s="2">
        <v>5901.7660000000005</v>
      </c>
      <c r="N1772" s="6">
        <f t="shared" si="27"/>
        <v>8.5125717582576095E-3</v>
      </c>
      <c r="O1772" s="2">
        <v>10133902</v>
      </c>
      <c r="P1772" s="2">
        <v>10133902</v>
      </c>
    </row>
    <row r="1773" spans="1:16" ht="30" x14ac:dyDescent="0.25">
      <c r="A1773" s="1" t="s">
        <v>4380</v>
      </c>
      <c r="B1773" s="1" t="s">
        <v>77</v>
      </c>
      <c r="C1773" s="22" t="s">
        <v>3957</v>
      </c>
      <c r="D1773" s="13" t="s">
        <v>254</v>
      </c>
      <c r="E1773" s="13" t="s">
        <v>2447</v>
      </c>
      <c r="F1773" s="11" t="s">
        <v>2029</v>
      </c>
      <c r="G1773" s="1" t="s">
        <v>5368</v>
      </c>
      <c r="H1773" s="1" t="s">
        <v>84</v>
      </c>
      <c r="I1773" s="1" t="s">
        <v>84</v>
      </c>
      <c r="J1773" s="2">
        <v>0</v>
      </c>
      <c r="K1773" s="2">
        <v>135650</v>
      </c>
      <c r="L1773" s="2">
        <v>135650</v>
      </c>
      <c r="M1773" s="2">
        <v>114270.433</v>
      </c>
      <c r="N1773" s="6">
        <f t="shared" si="27"/>
        <v>0.84239169185403617</v>
      </c>
      <c r="O1773" s="2">
        <v>0</v>
      </c>
      <c r="P1773" s="2">
        <v>0</v>
      </c>
    </row>
    <row r="1774" spans="1:16" ht="255" x14ac:dyDescent="0.25">
      <c r="A1774" s="1" t="s">
        <v>4380</v>
      </c>
      <c r="B1774" s="1" t="s">
        <v>77</v>
      </c>
      <c r="C1774" s="22" t="s">
        <v>3957</v>
      </c>
      <c r="D1774" s="13" t="s">
        <v>1231</v>
      </c>
      <c r="E1774" s="13" t="s">
        <v>2445</v>
      </c>
      <c r="F1774" s="11" t="s">
        <v>5932</v>
      </c>
      <c r="G1774" s="1" t="s">
        <v>5933</v>
      </c>
      <c r="H1774" s="1" t="s">
        <v>424</v>
      </c>
      <c r="I1774" s="1" t="s">
        <v>767</v>
      </c>
      <c r="J1774" s="2">
        <v>0</v>
      </c>
      <c r="K1774" s="2">
        <v>870</v>
      </c>
      <c r="L1774" s="2">
        <v>870</v>
      </c>
      <c r="M1774" s="2">
        <v>0</v>
      </c>
      <c r="N1774" s="6">
        <f t="shared" si="27"/>
        <v>0</v>
      </c>
      <c r="O1774" s="2">
        <v>0</v>
      </c>
      <c r="P1774" s="2">
        <v>0</v>
      </c>
    </row>
    <row r="1775" spans="1:16" ht="30" x14ac:dyDescent="0.25">
      <c r="A1775" s="1" t="s">
        <v>4380</v>
      </c>
      <c r="B1775" s="1" t="s">
        <v>77</v>
      </c>
      <c r="C1775" s="22" t="s">
        <v>3957</v>
      </c>
      <c r="D1775" s="13" t="s">
        <v>254</v>
      </c>
      <c r="E1775" s="13" t="s">
        <v>2447</v>
      </c>
      <c r="F1775" s="11" t="s">
        <v>3748</v>
      </c>
      <c r="G1775" s="1" t="s">
        <v>3749</v>
      </c>
      <c r="H1775" s="1" t="s">
        <v>186</v>
      </c>
      <c r="I1775" s="1" t="s">
        <v>746</v>
      </c>
      <c r="J1775" s="2">
        <v>531713</v>
      </c>
      <c r="K1775" s="2">
        <v>0</v>
      </c>
      <c r="L1775" s="2">
        <v>0</v>
      </c>
      <c r="M1775" s="2">
        <v>0</v>
      </c>
      <c r="N1775" s="6" t="str">
        <f t="shared" si="27"/>
        <v>-</v>
      </c>
      <c r="O1775" s="2">
        <v>0</v>
      </c>
      <c r="P1775" s="2">
        <v>0</v>
      </c>
    </row>
    <row r="1776" spans="1:16" ht="30" x14ac:dyDescent="0.25">
      <c r="A1776" s="1" t="s">
        <v>4380</v>
      </c>
      <c r="B1776" s="1" t="s">
        <v>85</v>
      </c>
      <c r="C1776" s="22" t="s">
        <v>3957</v>
      </c>
      <c r="D1776" s="13" t="s">
        <v>256</v>
      </c>
      <c r="E1776" s="13" t="s">
        <v>2449</v>
      </c>
      <c r="F1776" s="11" t="s">
        <v>3750</v>
      </c>
      <c r="G1776" s="1" t="s">
        <v>3751</v>
      </c>
      <c r="H1776" s="1" t="s">
        <v>88</v>
      </c>
      <c r="I1776" s="1" t="s">
        <v>89</v>
      </c>
      <c r="J1776" s="2">
        <v>213132</v>
      </c>
      <c r="K1776" s="2">
        <v>213532</v>
      </c>
      <c r="L1776" s="2">
        <v>213532</v>
      </c>
      <c r="M1776" s="2">
        <v>0</v>
      </c>
      <c r="N1776" s="6">
        <f t="shared" si="27"/>
        <v>0</v>
      </c>
      <c r="O1776" s="2">
        <v>197080</v>
      </c>
      <c r="P1776" s="2">
        <v>0</v>
      </c>
    </row>
    <row r="1777" spans="1:16" ht="30" x14ac:dyDescent="0.25">
      <c r="A1777" s="1" t="s">
        <v>4380</v>
      </c>
      <c r="B1777" s="1" t="s">
        <v>4765</v>
      </c>
      <c r="C1777" s="22" t="s">
        <v>3958</v>
      </c>
      <c r="D1777" s="13" t="s">
        <v>256</v>
      </c>
      <c r="E1777" s="13" t="s">
        <v>2449</v>
      </c>
      <c r="F1777" s="11" t="s">
        <v>2619</v>
      </c>
      <c r="G1777" s="1" t="s">
        <v>3752</v>
      </c>
      <c r="H1777" s="1" t="s">
        <v>92</v>
      </c>
      <c r="I1777" s="1" t="s">
        <v>93</v>
      </c>
      <c r="J1777" s="2">
        <v>165505</v>
      </c>
      <c r="K1777" s="2">
        <v>160340</v>
      </c>
      <c r="L1777" s="2">
        <v>160340</v>
      </c>
      <c r="M1777" s="2">
        <v>116965.79699999999</v>
      </c>
      <c r="N1777" s="6">
        <f t="shared" si="27"/>
        <v>0.72948607334414362</v>
      </c>
      <c r="O1777" s="2">
        <v>0</v>
      </c>
      <c r="P1777" s="2">
        <v>0</v>
      </c>
    </row>
    <row r="1778" spans="1:16" ht="30" x14ac:dyDescent="0.25">
      <c r="A1778" s="1" t="s">
        <v>4380</v>
      </c>
      <c r="B1778" s="1" t="s">
        <v>4765</v>
      </c>
      <c r="C1778" s="22" t="s">
        <v>3957</v>
      </c>
      <c r="D1778" s="13" t="s">
        <v>256</v>
      </c>
      <c r="E1778" s="13" t="s">
        <v>2449</v>
      </c>
      <c r="F1778" s="11" t="s">
        <v>1657</v>
      </c>
      <c r="G1778" s="1" t="s">
        <v>3761</v>
      </c>
      <c r="H1778" s="1" t="s">
        <v>92</v>
      </c>
      <c r="I1778" s="1" t="s">
        <v>93</v>
      </c>
      <c r="J1778" s="2">
        <v>2198275</v>
      </c>
      <c r="K1778" s="2">
        <v>1012570</v>
      </c>
      <c r="L1778" s="2">
        <v>1012570</v>
      </c>
      <c r="M1778" s="2">
        <v>1012545.966</v>
      </c>
      <c r="N1778" s="6">
        <f t="shared" si="27"/>
        <v>0.99997626435703213</v>
      </c>
      <c r="O1778" s="2">
        <v>0</v>
      </c>
      <c r="P1778" s="2">
        <v>0</v>
      </c>
    </row>
    <row r="1779" spans="1:16" ht="30" x14ac:dyDescent="0.25">
      <c r="A1779" s="1" t="s">
        <v>4380</v>
      </c>
      <c r="B1779" s="1" t="s">
        <v>4765</v>
      </c>
      <c r="C1779" s="22" t="s">
        <v>3957</v>
      </c>
      <c r="D1779" s="13" t="s">
        <v>252</v>
      </c>
      <c r="E1779" s="13" t="s">
        <v>2444</v>
      </c>
      <c r="F1779" s="11" t="s">
        <v>3758</v>
      </c>
      <c r="G1779" s="1" t="s">
        <v>3759</v>
      </c>
      <c r="H1779" s="1" t="s">
        <v>26</v>
      </c>
      <c r="I1779" s="1" t="s">
        <v>27</v>
      </c>
      <c r="J1779" s="2">
        <v>2308160</v>
      </c>
      <c r="K1779" s="2">
        <v>2308342</v>
      </c>
      <c r="L1779" s="2">
        <v>2308342</v>
      </c>
      <c r="M1779" s="2">
        <v>81.17</v>
      </c>
      <c r="N1779" s="6">
        <f t="shared" si="27"/>
        <v>3.5163766894160401E-5</v>
      </c>
      <c r="O1779" s="2">
        <v>1526416</v>
      </c>
      <c r="P1779" s="2">
        <v>0</v>
      </c>
    </row>
    <row r="1780" spans="1:16" ht="30" x14ac:dyDescent="0.25">
      <c r="A1780" s="1" t="s">
        <v>4380</v>
      </c>
      <c r="B1780" s="1" t="s">
        <v>4765</v>
      </c>
      <c r="C1780" s="22" t="s">
        <v>3957</v>
      </c>
      <c r="D1780" s="13" t="s">
        <v>252</v>
      </c>
      <c r="E1780" s="13" t="s">
        <v>2444</v>
      </c>
      <c r="F1780" s="11" t="s">
        <v>3760</v>
      </c>
      <c r="G1780" s="1" t="s">
        <v>5369</v>
      </c>
      <c r="H1780" s="1" t="s">
        <v>26</v>
      </c>
      <c r="I1780" s="1" t="s">
        <v>27</v>
      </c>
      <c r="J1780" s="2">
        <v>1752500</v>
      </c>
      <c r="K1780" s="2">
        <v>2272500</v>
      </c>
      <c r="L1780" s="2">
        <v>2272500</v>
      </c>
      <c r="M1780" s="2">
        <v>159327.886</v>
      </c>
      <c r="N1780" s="6">
        <f t="shared" si="27"/>
        <v>7.0111280968096809E-2</v>
      </c>
      <c r="O1780" s="2">
        <v>1118859</v>
      </c>
      <c r="P1780" s="2">
        <v>0</v>
      </c>
    </row>
    <row r="1781" spans="1:16" ht="30" x14ac:dyDescent="0.25">
      <c r="A1781" s="1" t="s">
        <v>4380</v>
      </c>
      <c r="B1781" s="1" t="s">
        <v>4765</v>
      </c>
      <c r="C1781" s="22" t="s">
        <v>3957</v>
      </c>
      <c r="D1781" s="13" t="s">
        <v>1222</v>
      </c>
      <c r="E1781" s="13" t="s">
        <v>2448</v>
      </c>
      <c r="F1781" s="11" t="s">
        <v>1225</v>
      </c>
      <c r="G1781" s="1" t="s">
        <v>3755</v>
      </c>
      <c r="H1781" s="1" t="s">
        <v>7</v>
      </c>
      <c r="I1781" s="1" t="s">
        <v>8</v>
      </c>
      <c r="J1781" s="2">
        <v>276380</v>
      </c>
      <c r="K1781" s="2">
        <v>247762</v>
      </c>
      <c r="L1781" s="2">
        <v>247762</v>
      </c>
      <c r="M1781" s="2">
        <v>142586.14000000001</v>
      </c>
      <c r="N1781" s="6">
        <f t="shared" si="27"/>
        <v>0.57549640380687928</v>
      </c>
      <c r="O1781" s="2">
        <v>62400</v>
      </c>
      <c r="P1781" s="2">
        <v>0</v>
      </c>
    </row>
    <row r="1782" spans="1:16" x14ac:dyDescent="0.25">
      <c r="A1782" s="1" t="s">
        <v>4380</v>
      </c>
      <c r="B1782" s="1" t="s">
        <v>4765</v>
      </c>
      <c r="C1782" s="22" t="s">
        <v>3957</v>
      </c>
      <c r="D1782" s="13" t="s">
        <v>1231</v>
      </c>
      <c r="E1782" s="13" t="s">
        <v>2445</v>
      </c>
      <c r="F1782" s="11" t="s">
        <v>5689</v>
      </c>
      <c r="G1782" s="1" t="s">
        <v>5934</v>
      </c>
      <c r="H1782" s="1" t="s">
        <v>91</v>
      </c>
      <c r="I1782" s="1" t="s">
        <v>2630</v>
      </c>
      <c r="J1782" s="2">
        <v>0</v>
      </c>
      <c r="K1782" s="2">
        <v>301562</v>
      </c>
      <c r="L1782" s="2">
        <v>301562</v>
      </c>
      <c r="M1782" s="2">
        <v>0</v>
      </c>
      <c r="N1782" s="6">
        <f t="shared" si="27"/>
        <v>0</v>
      </c>
      <c r="O1782" s="2">
        <v>132519</v>
      </c>
      <c r="P1782" s="2">
        <v>0</v>
      </c>
    </row>
    <row r="1783" spans="1:16" ht="30" x14ac:dyDescent="0.25">
      <c r="A1783" s="1" t="s">
        <v>4380</v>
      </c>
      <c r="B1783" s="1" t="s">
        <v>4765</v>
      </c>
      <c r="C1783" s="22" t="s">
        <v>3957</v>
      </c>
      <c r="D1783" s="13" t="s">
        <v>254</v>
      </c>
      <c r="E1783" s="13" t="s">
        <v>2447</v>
      </c>
      <c r="F1783" s="11" t="s">
        <v>1663</v>
      </c>
      <c r="G1783" s="1" t="s">
        <v>1664</v>
      </c>
      <c r="H1783" s="1" t="s">
        <v>91</v>
      </c>
      <c r="I1783" s="1" t="s">
        <v>834</v>
      </c>
      <c r="J1783" s="2">
        <v>5611608</v>
      </c>
      <c r="K1783" s="2">
        <v>5611031</v>
      </c>
      <c r="L1783" s="2">
        <v>5611031</v>
      </c>
      <c r="M1783" s="2">
        <v>5400393.6719999993</v>
      </c>
      <c r="N1783" s="6">
        <f t="shared" si="27"/>
        <v>0.96246013825266685</v>
      </c>
      <c r="O1783" s="2">
        <v>0</v>
      </c>
      <c r="P1783" s="2">
        <v>0</v>
      </c>
    </row>
    <row r="1784" spans="1:16" ht="30" x14ac:dyDescent="0.25">
      <c r="A1784" s="1" t="s">
        <v>4380</v>
      </c>
      <c r="B1784" s="1" t="s">
        <v>4765</v>
      </c>
      <c r="C1784" s="22" t="s">
        <v>3957</v>
      </c>
      <c r="D1784" s="13" t="s">
        <v>256</v>
      </c>
      <c r="E1784" s="13" t="s">
        <v>2449</v>
      </c>
      <c r="F1784" s="11" t="s">
        <v>5935</v>
      </c>
      <c r="G1784" s="1" t="s">
        <v>5936</v>
      </c>
      <c r="H1784" s="1" t="s">
        <v>92</v>
      </c>
      <c r="I1784" s="1" t="s">
        <v>93</v>
      </c>
      <c r="J1784" s="2">
        <v>0</v>
      </c>
      <c r="K1784" s="2">
        <v>236</v>
      </c>
      <c r="L1784" s="2">
        <v>236</v>
      </c>
      <c r="M1784" s="2">
        <v>0</v>
      </c>
      <c r="N1784" s="6">
        <f t="shared" si="27"/>
        <v>0</v>
      </c>
      <c r="O1784" s="2">
        <v>224970</v>
      </c>
      <c r="P1784" s="2">
        <v>0</v>
      </c>
    </row>
    <row r="1785" spans="1:16" ht="30" x14ac:dyDescent="0.25">
      <c r="A1785" s="1" t="s">
        <v>4380</v>
      </c>
      <c r="B1785" s="1" t="s">
        <v>4765</v>
      </c>
      <c r="C1785" s="22" t="s">
        <v>3957</v>
      </c>
      <c r="D1785" s="13" t="s">
        <v>254</v>
      </c>
      <c r="E1785" s="13" t="s">
        <v>2447</v>
      </c>
      <c r="F1785" s="11" t="s">
        <v>3756</v>
      </c>
      <c r="G1785" s="1" t="s">
        <v>3757</v>
      </c>
      <c r="H1785" s="1" t="s">
        <v>91</v>
      </c>
      <c r="I1785" s="1" t="s">
        <v>1181</v>
      </c>
      <c r="J1785" s="2">
        <v>145952</v>
      </c>
      <c r="K1785" s="2">
        <v>181520</v>
      </c>
      <c r="L1785" s="2">
        <v>181520</v>
      </c>
      <c r="M1785" s="2">
        <v>0</v>
      </c>
      <c r="N1785" s="6">
        <f t="shared" si="27"/>
        <v>0</v>
      </c>
      <c r="O1785" s="2">
        <v>0</v>
      </c>
      <c r="P1785" s="2">
        <v>0</v>
      </c>
    </row>
    <row r="1786" spans="1:16" ht="30" x14ac:dyDescent="0.25">
      <c r="A1786" s="1" t="s">
        <v>4380</v>
      </c>
      <c r="B1786" s="1" t="s">
        <v>4765</v>
      </c>
      <c r="C1786" s="22" t="s">
        <v>3957</v>
      </c>
      <c r="D1786" s="13" t="s">
        <v>1231</v>
      </c>
      <c r="E1786" s="13" t="s">
        <v>2445</v>
      </c>
      <c r="F1786" s="11" t="s">
        <v>3753</v>
      </c>
      <c r="G1786" s="1" t="s">
        <v>3754</v>
      </c>
      <c r="H1786" s="1" t="s">
        <v>26</v>
      </c>
      <c r="I1786" s="1" t="s">
        <v>27</v>
      </c>
      <c r="J1786" s="2">
        <v>425200</v>
      </c>
      <c r="K1786" s="2">
        <v>219698</v>
      </c>
      <c r="L1786" s="2">
        <v>219698</v>
      </c>
      <c r="M1786" s="2">
        <v>0</v>
      </c>
      <c r="N1786" s="6">
        <f t="shared" si="27"/>
        <v>0</v>
      </c>
      <c r="O1786" s="2">
        <v>0</v>
      </c>
      <c r="P1786" s="2">
        <v>0</v>
      </c>
    </row>
    <row r="1787" spans="1:16" ht="30" x14ac:dyDescent="0.25">
      <c r="A1787" s="1" t="s">
        <v>4380</v>
      </c>
      <c r="B1787" s="1" t="s">
        <v>4766</v>
      </c>
      <c r="C1787" s="22" t="s">
        <v>3957</v>
      </c>
      <c r="D1787" s="13" t="s">
        <v>252</v>
      </c>
      <c r="E1787" s="13" t="s">
        <v>2444</v>
      </c>
      <c r="F1787" s="11" t="s">
        <v>1658</v>
      </c>
      <c r="G1787" s="1" t="s">
        <v>1659</v>
      </c>
      <c r="H1787" s="1" t="s">
        <v>29</v>
      </c>
      <c r="I1787" s="1" t="s">
        <v>204</v>
      </c>
      <c r="J1787" s="2">
        <v>103448</v>
      </c>
      <c r="K1787" s="2">
        <v>97318</v>
      </c>
      <c r="L1787" s="2">
        <v>97318</v>
      </c>
      <c r="M1787" s="2">
        <v>0</v>
      </c>
      <c r="N1787" s="6">
        <f t="shared" si="27"/>
        <v>0</v>
      </c>
      <c r="O1787" s="2">
        <v>280258</v>
      </c>
      <c r="P1787" s="2">
        <v>60454</v>
      </c>
    </row>
    <row r="1788" spans="1:16" ht="30" x14ac:dyDescent="0.25">
      <c r="A1788" s="1" t="s">
        <v>4380</v>
      </c>
      <c r="B1788" s="1" t="s">
        <v>4766</v>
      </c>
      <c r="C1788" s="22" t="s">
        <v>3957</v>
      </c>
      <c r="D1788" s="13" t="s">
        <v>254</v>
      </c>
      <c r="E1788" s="13" t="s">
        <v>2447</v>
      </c>
      <c r="F1788" s="11" t="s">
        <v>1226</v>
      </c>
      <c r="G1788" s="1" t="s">
        <v>3762</v>
      </c>
      <c r="H1788" s="1" t="s">
        <v>98</v>
      </c>
      <c r="I1788" s="1" t="s">
        <v>863</v>
      </c>
      <c r="J1788" s="2">
        <v>2483594</v>
      </c>
      <c r="K1788" s="2">
        <v>2553324</v>
      </c>
      <c r="L1788" s="2">
        <v>2553324</v>
      </c>
      <c r="M1788" s="2">
        <v>1443073.203</v>
      </c>
      <c r="N1788" s="6">
        <f t="shared" si="27"/>
        <v>0.56517433862682531</v>
      </c>
      <c r="O1788" s="2">
        <v>2461285</v>
      </c>
      <c r="P1788" s="2">
        <v>0</v>
      </c>
    </row>
    <row r="1789" spans="1:16" ht="30" x14ac:dyDescent="0.25">
      <c r="A1789" s="1" t="s">
        <v>4380</v>
      </c>
      <c r="B1789" s="1" t="s">
        <v>4766</v>
      </c>
      <c r="C1789" s="22" t="s">
        <v>3957</v>
      </c>
      <c r="D1789" s="13" t="s">
        <v>252</v>
      </c>
      <c r="E1789" s="13" t="s">
        <v>2444</v>
      </c>
      <c r="F1789" s="11" t="s">
        <v>1227</v>
      </c>
      <c r="G1789" s="1" t="s">
        <v>3767</v>
      </c>
      <c r="H1789" s="1" t="s">
        <v>29</v>
      </c>
      <c r="I1789" s="1" t="s">
        <v>204</v>
      </c>
      <c r="J1789" s="2">
        <v>27055</v>
      </c>
      <c r="K1789" s="2">
        <v>28540</v>
      </c>
      <c r="L1789" s="2">
        <v>28540</v>
      </c>
      <c r="M1789" s="2">
        <v>0</v>
      </c>
      <c r="N1789" s="6">
        <f t="shared" si="27"/>
        <v>0</v>
      </c>
      <c r="O1789" s="2">
        <v>0</v>
      </c>
      <c r="P1789" s="2">
        <v>0</v>
      </c>
    </row>
    <row r="1790" spans="1:16" x14ac:dyDescent="0.25">
      <c r="A1790" s="1" t="s">
        <v>4380</v>
      </c>
      <c r="B1790" s="1" t="s">
        <v>4766</v>
      </c>
      <c r="C1790" s="22" t="s">
        <v>3957</v>
      </c>
      <c r="D1790" s="13" t="s">
        <v>256</v>
      </c>
      <c r="E1790" s="13" t="s">
        <v>2449</v>
      </c>
      <c r="F1790" s="11" t="s">
        <v>1228</v>
      </c>
      <c r="G1790" s="1" t="s">
        <v>2030</v>
      </c>
      <c r="H1790" s="1" t="s">
        <v>29</v>
      </c>
      <c r="I1790" s="1" t="s">
        <v>257</v>
      </c>
      <c r="J1790" s="2">
        <v>80979</v>
      </c>
      <c r="K1790" s="2">
        <v>96654</v>
      </c>
      <c r="L1790" s="2">
        <v>96654</v>
      </c>
      <c r="M1790" s="2">
        <v>46234.063999999998</v>
      </c>
      <c r="N1790" s="6">
        <f t="shared" si="27"/>
        <v>0.47834610052351684</v>
      </c>
      <c r="O1790" s="2">
        <v>0</v>
      </c>
      <c r="P1790" s="2">
        <v>0</v>
      </c>
    </row>
    <row r="1791" spans="1:16" ht="30" x14ac:dyDescent="0.25">
      <c r="A1791" s="1" t="s">
        <v>4380</v>
      </c>
      <c r="B1791" s="1" t="s">
        <v>4766</v>
      </c>
      <c r="C1791" s="22" t="s">
        <v>3957</v>
      </c>
      <c r="D1791" s="13" t="s">
        <v>254</v>
      </c>
      <c r="E1791" s="13" t="s">
        <v>2447</v>
      </c>
      <c r="F1791" s="11" t="s">
        <v>1616</v>
      </c>
      <c r="G1791" s="1" t="s">
        <v>3763</v>
      </c>
      <c r="H1791" s="1" t="s">
        <v>98</v>
      </c>
      <c r="I1791" s="1" t="s">
        <v>881</v>
      </c>
      <c r="J1791" s="2">
        <v>10608</v>
      </c>
      <c r="K1791" s="2">
        <v>112796</v>
      </c>
      <c r="L1791" s="2">
        <v>112796</v>
      </c>
      <c r="M1791" s="2">
        <v>11884.947</v>
      </c>
      <c r="N1791" s="6">
        <f t="shared" si="27"/>
        <v>0.10536674172843009</v>
      </c>
      <c r="O1791" s="2">
        <v>2118591</v>
      </c>
      <c r="P1791" s="2">
        <v>2118591</v>
      </c>
    </row>
    <row r="1792" spans="1:16" ht="30" x14ac:dyDescent="0.25">
      <c r="A1792" s="1" t="s">
        <v>4380</v>
      </c>
      <c r="B1792" s="1" t="s">
        <v>4766</v>
      </c>
      <c r="C1792" s="22" t="s">
        <v>3957</v>
      </c>
      <c r="D1792" s="13" t="s">
        <v>1231</v>
      </c>
      <c r="E1792" s="13" t="s">
        <v>2445</v>
      </c>
      <c r="F1792" s="11" t="s">
        <v>2845</v>
      </c>
      <c r="G1792" s="1" t="s">
        <v>5370</v>
      </c>
      <c r="H1792" s="1" t="s">
        <v>98</v>
      </c>
      <c r="I1792" s="1" t="s">
        <v>862</v>
      </c>
      <c r="J1792" s="2">
        <v>324734</v>
      </c>
      <c r="K1792" s="2">
        <v>438821</v>
      </c>
      <c r="L1792" s="2">
        <v>438821</v>
      </c>
      <c r="M1792" s="2">
        <v>435293.38</v>
      </c>
      <c r="N1792" s="6">
        <f t="shared" si="27"/>
        <v>0.99196114133097546</v>
      </c>
      <c r="O1792" s="2">
        <v>0</v>
      </c>
      <c r="P1792" s="2">
        <v>0</v>
      </c>
    </row>
    <row r="1793" spans="1:16" x14ac:dyDescent="0.25">
      <c r="A1793" s="1" t="s">
        <v>4380</v>
      </c>
      <c r="B1793" s="1" t="s">
        <v>4766</v>
      </c>
      <c r="C1793" s="22" t="s">
        <v>3957</v>
      </c>
      <c r="D1793" s="13" t="s">
        <v>254</v>
      </c>
      <c r="E1793" s="13" t="s">
        <v>2447</v>
      </c>
      <c r="F1793" s="11" t="s">
        <v>2602</v>
      </c>
      <c r="G1793" s="1" t="s">
        <v>2603</v>
      </c>
      <c r="H1793" s="1" t="s">
        <v>98</v>
      </c>
      <c r="I1793" s="1" t="s">
        <v>205</v>
      </c>
      <c r="J1793" s="2">
        <v>10750</v>
      </c>
      <c r="K1793" s="2">
        <v>3731</v>
      </c>
      <c r="L1793" s="2">
        <v>3731</v>
      </c>
      <c r="M1793" s="2">
        <v>3730.913</v>
      </c>
      <c r="N1793" s="6">
        <f t="shared" si="27"/>
        <v>0.99997668185473065</v>
      </c>
      <c r="O1793" s="2">
        <v>0</v>
      </c>
      <c r="P1793" s="2">
        <v>0</v>
      </c>
    </row>
    <row r="1794" spans="1:16" x14ac:dyDescent="0.25">
      <c r="A1794" s="1" t="s">
        <v>4380</v>
      </c>
      <c r="B1794" s="1" t="s">
        <v>4766</v>
      </c>
      <c r="C1794" s="22" t="s">
        <v>3957</v>
      </c>
      <c r="D1794" s="13" t="s">
        <v>256</v>
      </c>
      <c r="E1794" s="13" t="s">
        <v>2449</v>
      </c>
      <c r="F1794" s="11" t="s">
        <v>3768</v>
      </c>
      <c r="G1794" s="1" t="s">
        <v>5690</v>
      </c>
      <c r="H1794" s="1" t="s">
        <v>29</v>
      </c>
      <c r="I1794" s="1" t="s">
        <v>257</v>
      </c>
      <c r="J1794" s="2">
        <v>318900</v>
      </c>
      <c r="K1794" s="2">
        <v>520900</v>
      </c>
      <c r="L1794" s="2">
        <v>520900</v>
      </c>
      <c r="M1794" s="2">
        <v>143040.90100000001</v>
      </c>
      <c r="N1794" s="6">
        <f t="shared" si="27"/>
        <v>0.27460338068727208</v>
      </c>
      <c r="O1794" s="2">
        <v>0</v>
      </c>
      <c r="P1794" s="2">
        <v>0</v>
      </c>
    </row>
    <row r="1795" spans="1:16" ht="30" x14ac:dyDescent="0.25">
      <c r="A1795" s="1" t="s">
        <v>4380</v>
      </c>
      <c r="B1795" s="1" t="s">
        <v>4766</v>
      </c>
      <c r="C1795" s="22" t="s">
        <v>3957</v>
      </c>
      <c r="D1795" s="13" t="s">
        <v>252</v>
      </c>
      <c r="E1795" s="13" t="s">
        <v>2444</v>
      </c>
      <c r="F1795" s="11" t="s">
        <v>5532</v>
      </c>
      <c r="G1795" s="1" t="s">
        <v>5533</v>
      </c>
      <c r="H1795" s="1" t="s">
        <v>29</v>
      </c>
      <c r="I1795" s="1" t="s">
        <v>204</v>
      </c>
      <c r="J1795" s="2">
        <v>0</v>
      </c>
      <c r="K1795" s="2">
        <v>263</v>
      </c>
      <c r="L1795" s="2">
        <v>263</v>
      </c>
      <c r="M1795" s="2">
        <v>157.566</v>
      </c>
      <c r="N1795" s="6">
        <f t="shared" si="27"/>
        <v>0.59911026615969587</v>
      </c>
      <c r="O1795" s="2">
        <v>721669</v>
      </c>
      <c r="P1795" s="2">
        <v>88822</v>
      </c>
    </row>
    <row r="1796" spans="1:16" ht="30" x14ac:dyDescent="0.25">
      <c r="A1796" s="1" t="s">
        <v>4380</v>
      </c>
      <c r="B1796" s="1" t="s">
        <v>4766</v>
      </c>
      <c r="C1796" s="22" t="s">
        <v>3957</v>
      </c>
      <c r="D1796" s="13" t="s">
        <v>254</v>
      </c>
      <c r="E1796" s="13" t="s">
        <v>2447</v>
      </c>
      <c r="F1796" s="11" t="s">
        <v>3764</v>
      </c>
      <c r="G1796" s="1" t="s">
        <v>3765</v>
      </c>
      <c r="H1796" s="1" t="s">
        <v>98</v>
      </c>
      <c r="I1796" s="1" t="s">
        <v>3766</v>
      </c>
      <c r="J1796" s="2">
        <v>318900</v>
      </c>
      <c r="K1796" s="2">
        <v>921134</v>
      </c>
      <c r="L1796" s="2">
        <v>921134</v>
      </c>
      <c r="M1796" s="2">
        <v>14334.837</v>
      </c>
      <c r="N1796" s="6">
        <f t="shared" si="27"/>
        <v>1.5562162508386402E-2</v>
      </c>
      <c r="O1796" s="2">
        <v>0</v>
      </c>
      <c r="P1796" s="2">
        <v>0</v>
      </c>
    </row>
    <row r="1797" spans="1:16" ht="30" x14ac:dyDescent="0.25">
      <c r="A1797" s="1" t="s">
        <v>4380</v>
      </c>
      <c r="B1797" s="1" t="s">
        <v>4766</v>
      </c>
      <c r="C1797" s="22" t="s">
        <v>3957</v>
      </c>
      <c r="D1797" s="13" t="s">
        <v>254</v>
      </c>
      <c r="E1797" s="13" t="s">
        <v>2447</v>
      </c>
      <c r="F1797" s="11" t="s">
        <v>4844</v>
      </c>
      <c r="G1797" s="1" t="s">
        <v>4845</v>
      </c>
      <c r="H1797" s="1" t="s">
        <v>98</v>
      </c>
      <c r="I1797" s="1" t="s">
        <v>863</v>
      </c>
      <c r="J1797" s="2">
        <v>0</v>
      </c>
      <c r="K1797" s="2">
        <v>108279</v>
      </c>
      <c r="L1797" s="2">
        <v>108279</v>
      </c>
      <c r="M1797" s="2">
        <v>106647.57</v>
      </c>
      <c r="N1797" s="6">
        <f t="shared" ref="N1797:N1860" si="28">IF(K1797=0,"-",M1797/K1797)</f>
        <v>0.98493308951874337</v>
      </c>
      <c r="O1797" s="2">
        <v>0</v>
      </c>
      <c r="P1797" s="2">
        <v>0</v>
      </c>
    </row>
    <row r="1798" spans="1:16" ht="30" x14ac:dyDescent="0.25">
      <c r="A1798" s="1" t="s">
        <v>4380</v>
      </c>
      <c r="B1798" s="1" t="s">
        <v>31</v>
      </c>
      <c r="C1798" s="22" t="s">
        <v>3957</v>
      </c>
      <c r="D1798" s="13" t="s">
        <v>252</v>
      </c>
      <c r="E1798" s="13" t="s">
        <v>2444</v>
      </c>
      <c r="F1798" s="11" t="s">
        <v>1229</v>
      </c>
      <c r="G1798" s="1" t="s">
        <v>1230</v>
      </c>
      <c r="H1798" s="1" t="s">
        <v>32</v>
      </c>
      <c r="I1798" s="1" t="s">
        <v>216</v>
      </c>
      <c r="J1798" s="2">
        <v>35948</v>
      </c>
      <c r="K1798" s="2">
        <v>33818</v>
      </c>
      <c r="L1798" s="2">
        <v>33818</v>
      </c>
      <c r="M1798" s="2">
        <v>0</v>
      </c>
      <c r="N1798" s="6">
        <f t="shared" si="28"/>
        <v>0</v>
      </c>
      <c r="O1798" s="2">
        <v>33818</v>
      </c>
      <c r="P1798" s="2">
        <v>0</v>
      </c>
    </row>
    <row r="1799" spans="1:16" ht="30" x14ac:dyDescent="0.25">
      <c r="A1799" s="1" t="s">
        <v>4380</v>
      </c>
      <c r="B1799" s="1" t="s">
        <v>31</v>
      </c>
      <c r="C1799" s="22" t="s">
        <v>3957</v>
      </c>
      <c r="D1799" s="13" t="s">
        <v>252</v>
      </c>
      <c r="E1799" s="13" t="s">
        <v>2444</v>
      </c>
      <c r="F1799" s="11" t="s">
        <v>1232</v>
      </c>
      <c r="G1799" s="1" t="s">
        <v>5371</v>
      </c>
      <c r="H1799" s="1" t="s">
        <v>32</v>
      </c>
      <c r="I1799" s="1" t="s">
        <v>216</v>
      </c>
      <c r="J1799" s="2">
        <v>164754</v>
      </c>
      <c r="K1799" s="2">
        <v>132070</v>
      </c>
      <c r="L1799" s="2">
        <v>132070</v>
      </c>
      <c r="M1799" s="2">
        <v>71911.334000000003</v>
      </c>
      <c r="N1799" s="6">
        <f t="shared" si="28"/>
        <v>0.54449408646929665</v>
      </c>
      <c r="O1799" s="2">
        <v>12303430</v>
      </c>
      <c r="P1799" s="2">
        <v>9944000</v>
      </c>
    </row>
    <row r="1800" spans="1:16" ht="30" x14ac:dyDescent="0.25">
      <c r="A1800" s="1" t="s">
        <v>4380</v>
      </c>
      <c r="B1800" s="1" t="s">
        <v>31</v>
      </c>
      <c r="C1800" s="22" t="s">
        <v>3957</v>
      </c>
      <c r="D1800" s="13" t="s">
        <v>252</v>
      </c>
      <c r="E1800" s="13" t="s">
        <v>2444</v>
      </c>
      <c r="F1800" s="11" t="s">
        <v>1233</v>
      </c>
      <c r="G1800" s="1" t="s">
        <v>2031</v>
      </c>
      <c r="H1800" s="1" t="s">
        <v>32</v>
      </c>
      <c r="I1800" s="1" t="s">
        <v>216</v>
      </c>
      <c r="J1800" s="2">
        <v>278587</v>
      </c>
      <c r="K1800" s="2">
        <v>10</v>
      </c>
      <c r="L1800" s="2">
        <v>10</v>
      </c>
      <c r="M1800" s="2">
        <v>0</v>
      </c>
      <c r="N1800" s="6">
        <f t="shared" si="28"/>
        <v>0</v>
      </c>
      <c r="O1800" s="2">
        <v>393188</v>
      </c>
      <c r="P1800" s="2">
        <v>313168</v>
      </c>
    </row>
    <row r="1801" spans="1:16" ht="120" x14ac:dyDescent="0.25">
      <c r="A1801" s="1" t="s">
        <v>4380</v>
      </c>
      <c r="B1801" s="1" t="s">
        <v>31</v>
      </c>
      <c r="C1801" s="22" t="s">
        <v>3957</v>
      </c>
      <c r="D1801" s="13" t="s">
        <v>1231</v>
      </c>
      <c r="E1801" s="13" t="s">
        <v>2445</v>
      </c>
      <c r="F1801" s="11" t="s">
        <v>3769</v>
      </c>
      <c r="G1801" s="1" t="s">
        <v>5937</v>
      </c>
      <c r="H1801" s="1" t="s">
        <v>102</v>
      </c>
      <c r="I1801" s="1" t="s">
        <v>969</v>
      </c>
      <c r="J1801" s="2">
        <v>509505</v>
      </c>
      <c r="K1801" s="2">
        <v>0</v>
      </c>
      <c r="L1801" s="2">
        <v>0</v>
      </c>
      <c r="M1801" s="2">
        <v>0</v>
      </c>
      <c r="N1801" s="6" t="str">
        <f t="shared" si="28"/>
        <v>-</v>
      </c>
      <c r="O1801" s="2">
        <v>0</v>
      </c>
      <c r="P1801" s="2">
        <v>0</v>
      </c>
    </row>
    <row r="1802" spans="1:16" ht="30" x14ac:dyDescent="0.25">
      <c r="A1802" s="1" t="s">
        <v>4380</v>
      </c>
      <c r="B1802" s="1" t="s">
        <v>31</v>
      </c>
      <c r="C1802" s="22" t="s">
        <v>3957</v>
      </c>
      <c r="D1802" s="13" t="s">
        <v>254</v>
      </c>
      <c r="E1802" s="13" t="s">
        <v>2447</v>
      </c>
      <c r="F1802" s="11" t="s">
        <v>4393</v>
      </c>
      <c r="G1802" s="1" t="s">
        <v>4394</v>
      </c>
      <c r="H1802" s="1" t="s">
        <v>32</v>
      </c>
      <c r="I1802" s="1" t="s">
        <v>216</v>
      </c>
      <c r="J1802" s="2">
        <v>0</v>
      </c>
      <c r="K1802" s="2">
        <v>33361</v>
      </c>
      <c r="L1802" s="2">
        <v>33361</v>
      </c>
      <c r="M1802" s="2">
        <v>33360.951000000001</v>
      </c>
      <c r="N1802" s="6">
        <f t="shared" si="28"/>
        <v>0.99999853121908822</v>
      </c>
      <c r="O1802" s="2">
        <v>0</v>
      </c>
      <c r="P1802" s="2">
        <v>0</v>
      </c>
    </row>
    <row r="1803" spans="1:16" ht="30" x14ac:dyDescent="0.25">
      <c r="A1803" s="1" t="s">
        <v>4380</v>
      </c>
      <c r="B1803" s="1" t="s">
        <v>31</v>
      </c>
      <c r="C1803" s="22" t="s">
        <v>3957</v>
      </c>
      <c r="D1803" s="13" t="s">
        <v>254</v>
      </c>
      <c r="E1803" s="13" t="s">
        <v>2447</v>
      </c>
      <c r="F1803" s="11" t="s">
        <v>3770</v>
      </c>
      <c r="G1803" s="1" t="s">
        <v>5938</v>
      </c>
      <c r="H1803" s="1" t="s">
        <v>32</v>
      </c>
      <c r="I1803" s="1" t="s">
        <v>327</v>
      </c>
      <c r="J1803" s="2">
        <v>1409326</v>
      </c>
      <c r="K1803" s="2">
        <v>450440</v>
      </c>
      <c r="L1803" s="2">
        <v>450440</v>
      </c>
      <c r="M1803" s="2">
        <v>0</v>
      </c>
      <c r="N1803" s="6">
        <f t="shared" si="28"/>
        <v>0</v>
      </c>
      <c r="O1803" s="2">
        <v>989512</v>
      </c>
      <c r="P1803" s="2">
        <v>0</v>
      </c>
    </row>
    <row r="1804" spans="1:16" ht="30" x14ac:dyDescent="0.25">
      <c r="A1804" s="1" t="s">
        <v>4380</v>
      </c>
      <c r="B1804" s="1" t="s">
        <v>31</v>
      </c>
      <c r="C1804" s="22" t="s">
        <v>3957</v>
      </c>
      <c r="D1804" s="13" t="s">
        <v>254</v>
      </c>
      <c r="E1804" s="13" t="s">
        <v>2447</v>
      </c>
      <c r="F1804" s="11" t="s">
        <v>4395</v>
      </c>
      <c r="G1804" s="1" t="s">
        <v>4396</v>
      </c>
      <c r="H1804" s="1" t="s">
        <v>32</v>
      </c>
      <c r="I1804" s="1" t="s">
        <v>32</v>
      </c>
      <c r="J1804" s="2">
        <v>0</v>
      </c>
      <c r="K1804" s="2">
        <v>9623</v>
      </c>
      <c r="L1804" s="2">
        <v>9623</v>
      </c>
      <c r="M1804" s="2">
        <v>9622.4470000000001</v>
      </c>
      <c r="N1804" s="6">
        <f t="shared" si="28"/>
        <v>0.9999425335134573</v>
      </c>
      <c r="O1804" s="2">
        <v>0</v>
      </c>
      <c r="P1804" s="2">
        <v>0</v>
      </c>
    </row>
    <row r="1805" spans="1:16" ht="30" x14ac:dyDescent="0.25">
      <c r="A1805" s="1" t="s">
        <v>4380</v>
      </c>
      <c r="B1805" s="1" t="s">
        <v>31</v>
      </c>
      <c r="C1805" s="22" t="s">
        <v>3957</v>
      </c>
      <c r="D1805" s="13" t="s">
        <v>254</v>
      </c>
      <c r="E1805" s="13" t="s">
        <v>2447</v>
      </c>
      <c r="F1805" s="11" t="s">
        <v>4397</v>
      </c>
      <c r="G1805" s="1" t="s">
        <v>4398</v>
      </c>
      <c r="H1805" s="1" t="s">
        <v>32</v>
      </c>
      <c r="I1805" s="1" t="s">
        <v>32</v>
      </c>
      <c r="J1805" s="2">
        <v>0</v>
      </c>
      <c r="K1805" s="2">
        <v>1820200</v>
      </c>
      <c r="L1805" s="2">
        <v>1820200</v>
      </c>
      <c r="M1805" s="2">
        <v>630972.42700000003</v>
      </c>
      <c r="N1805" s="6">
        <f t="shared" si="28"/>
        <v>0.34665005329084719</v>
      </c>
      <c r="O1805" s="2">
        <v>0</v>
      </c>
      <c r="P1805" s="2">
        <v>0</v>
      </c>
    </row>
    <row r="1806" spans="1:16" x14ac:dyDescent="0.25">
      <c r="A1806" s="1" t="s">
        <v>4380</v>
      </c>
      <c r="B1806" s="1" t="s">
        <v>31</v>
      </c>
      <c r="C1806" s="22" t="s">
        <v>3957</v>
      </c>
      <c r="D1806" s="13" t="s">
        <v>254</v>
      </c>
      <c r="E1806" s="13" t="s">
        <v>2447</v>
      </c>
      <c r="F1806" s="11" t="s">
        <v>2604</v>
      </c>
      <c r="G1806" s="1" t="s">
        <v>3771</v>
      </c>
      <c r="H1806" s="1" t="s">
        <v>32</v>
      </c>
      <c r="I1806" s="1" t="s">
        <v>32</v>
      </c>
      <c r="J1806" s="2">
        <v>375455</v>
      </c>
      <c r="K1806" s="2">
        <v>606180</v>
      </c>
      <c r="L1806" s="2">
        <v>606180</v>
      </c>
      <c r="M1806" s="2">
        <v>597425.53099999996</v>
      </c>
      <c r="N1806" s="6">
        <f t="shared" si="28"/>
        <v>0.98555797122966771</v>
      </c>
      <c r="O1806" s="2">
        <v>0</v>
      </c>
      <c r="P1806" s="2">
        <v>0</v>
      </c>
    </row>
    <row r="1807" spans="1:16" ht="30" x14ac:dyDescent="0.25">
      <c r="A1807" s="1" t="s">
        <v>4380</v>
      </c>
      <c r="B1807" s="1" t="s">
        <v>31</v>
      </c>
      <c r="C1807" s="22" t="s">
        <v>3957</v>
      </c>
      <c r="D1807" s="13" t="s">
        <v>252</v>
      </c>
      <c r="E1807" s="13" t="s">
        <v>2444</v>
      </c>
      <c r="F1807" s="11" t="s">
        <v>2926</v>
      </c>
      <c r="G1807" s="1" t="s">
        <v>3773</v>
      </c>
      <c r="H1807" s="1" t="s">
        <v>32</v>
      </c>
      <c r="I1807" s="1" t="s">
        <v>216</v>
      </c>
      <c r="J1807" s="2">
        <v>1914251</v>
      </c>
      <c r="K1807" s="2">
        <v>2100891</v>
      </c>
      <c r="L1807" s="2">
        <v>2100891</v>
      </c>
      <c r="M1807" s="2">
        <v>2035037.3349999997</v>
      </c>
      <c r="N1807" s="6">
        <f t="shared" si="28"/>
        <v>0.9686544113902148</v>
      </c>
      <c r="O1807" s="2">
        <v>0</v>
      </c>
      <c r="P1807" s="2">
        <v>0</v>
      </c>
    </row>
    <row r="1808" spans="1:16" ht="30" x14ac:dyDescent="0.25">
      <c r="A1808" s="1" t="s">
        <v>4380</v>
      </c>
      <c r="B1808" s="1" t="s">
        <v>31</v>
      </c>
      <c r="C1808" s="22" t="s">
        <v>3957</v>
      </c>
      <c r="D1808" s="13" t="s">
        <v>254</v>
      </c>
      <c r="E1808" s="13" t="s">
        <v>2447</v>
      </c>
      <c r="F1808" s="11" t="s">
        <v>4399</v>
      </c>
      <c r="G1808" s="1" t="s">
        <v>4400</v>
      </c>
      <c r="H1808" s="1" t="s">
        <v>32</v>
      </c>
      <c r="I1808" s="1" t="s">
        <v>32</v>
      </c>
      <c r="J1808" s="2">
        <v>0</v>
      </c>
      <c r="K1808" s="2">
        <v>1600200</v>
      </c>
      <c r="L1808" s="2">
        <v>1600200</v>
      </c>
      <c r="M1808" s="2">
        <v>736119.19699999993</v>
      </c>
      <c r="N1808" s="6">
        <f t="shared" si="28"/>
        <v>0.46001699600049989</v>
      </c>
      <c r="O1808" s="2">
        <v>0</v>
      </c>
      <c r="P1808" s="2">
        <v>0</v>
      </c>
    </row>
    <row r="1809" spans="1:16" ht="30" x14ac:dyDescent="0.25">
      <c r="A1809" s="1" t="s">
        <v>4380</v>
      </c>
      <c r="B1809" s="1" t="s">
        <v>31</v>
      </c>
      <c r="C1809" s="22" t="s">
        <v>3957</v>
      </c>
      <c r="D1809" s="13" t="s">
        <v>254</v>
      </c>
      <c r="E1809" s="13" t="s">
        <v>2447</v>
      </c>
      <c r="F1809" s="11" t="s">
        <v>3772</v>
      </c>
      <c r="G1809" s="1" t="s">
        <v>5939</v>
      </c>
      <c r="H1809" s="1" t="s">
        <v>211</v>
      </c>
      <c r="I1809" s="1" t="s">
        <v>215</v>
      </c>
      <c r="J1809" s="2">
        <v>1404011</v>
      </c>
      <c r="K1809" s="2">
        <v>550345</v>
      </c>
      <c r="L1809" s="2">
        <v>550345</v>
      </c>
      <c r="M1809" s="2">
        <v>0</v>
      </c>
      <c r="N1809" s="6">
        <f t="shared" si="28"/>
        <v>0</v>
      </c>
      <c r="O1809" s="2">
        <v>1787341</v>
      </c>
      <c r="P1809" s="2">
        <v>0</v>
      </c>
    </row>
    <row r="1810" spans="1:16" ht="30" x14ac:dyDescent="0.25">
      <c r="A1810" s="1" t="s">
        <v>4380</v>
      </c>
      <c r="B1810" s="1" t="s">
        <v>31</v>
      </c>
      <c r="C1810" s="22" t="s">
        <v>3957</v>
      </c>
      <c r="D1810" s="13" t="s">
        <v>252</v>
      </c>
      <c r="E1810" s="13" t="s">
        <v>2444</v>
      </c>
      <c r="F1810" s="11" t="s">
        <v>5691</v>
      </c>
      <c r="G1810" s="1" t="s">
        <v>5940</v>
      </c>
      <c r="H1810" s="1" t="s">
        <v>32</v>
      </c>
      <c r="I1810" s="1" t="s">
        <v>32</v>
      </c>
      <c r="J1810" s="2">
        <v>0</v>
      </c>
      <c r="K1810" s="2">
        <v>200447</v>
      </c>
      <c r="L1810" s="2">
        <v>200447</v>
      </c>
      <c r="M1810" s="2">
        <v>0</v>
      </c>
      <c r="N1810" s="6">
        <f t="shared" si="28"/>
        <v>0</v>
      </c>
      <c r="O1810" s="2">
        <v>300513</v>
      </c>
      <c r="P1810" s="2">
        <v>0</v>
      </c>
    </row>
    <row r="1811" spans="1:16" ht="30" x14ac:dyDescent="0.25">
      <c r="A1811" s="1" t="s">
        <v>4380</v>
      </c>
      <c r="B1811" s="1" t="s">
        <v>31</v>
      </c>
      <c r="C1811" s="22" t="s">
        <v>3957</v>
      </c>
      <c r="D1811" s="13" t="s">
        <v>254</v>
      </c>
      <c r="E1811" s="13" t="s">
        <v>2447</v>
      </c>
      <c r="F1811" s="11" t="s">
        <v>5565</v>
      </c>
      <c r="G1811" s="1" t="s">
        <v>5566</v>
      </c>
      <c r="H1811" s="1" t="s">
        <v>7</v>
      </c>
      <c r="I1811" s="1" t="s">
        <v>8</v>
      </c>
      <c r="J1811" s="2">
        <v>0</v>
      </c>
      <c r="K1811" s="2">
        <v>400505</v>
      </c>
      <c r="L1811" s="2">
        <v>400505</v>
      </c>
      <c r="M1811" s="2">
        <v>0</v>
      </c>
      <c r="N1811" s="6">
        <f t="shared" si="28"/>
        <v>0</v>
      </c>
      <c r="O1811" s="2">
        <v>302712</v>
      </c>
      <c r="P1811" s="2">
        <v>0</v>
      </c>
    </row>
    <row r="1812" spans="1:16" ht="30" x14ac:dyDescent="0.25">
      <c r="A1812" s="1" t="s">
        <v>4380</v>
      </c>
      <c r="B1812" s="1" t="s">
        <v>33</v>
      </c>
      <c r="C1812" s="22" t="s">
        <v>3957</v>
      </c>
      <c r="D1812" s="13" t="s">
        <v>252</v>
      </c>
      <c r="E1812" s="13" t="s">
        <v>2444</v>
      </c>
      <c r="F1812" s="11" t="s">
        <v>1234</v>
      </c>
      <c r="G1812" s="1" t="s">
        <v>1235</v>
      </c>
      <c r="H1812" s="1" t="s">
        <v>106</v>
      </c>
      <c r="I1812" s="1" t="s">
        <v>106</v>
      </c>
      <c r="J1812" s="2">
        <v>0</v>
      </c>
      <c r="K1812" s="2">
        <v>446879</v>
      </c>
      <c r="L1812" s="2">
        <v>446879</v>
      </c>
      <c r="M1812" s="2">
        <v>689.41200000000003</v>
      </c>
      <c r="N1812" s="6">
        <f t="shared" si="28"/>
        <v>1.5427263308412345E-3</v>
      </c>
      <c r="O1812" s="2">
        <v>0</v>
      </c>
      <c r="P1812" s="2">
        <v>0</v>
      </c>
    </row>
    <row r="1813" spans="1:16" x14ac:dyDescent="0.25">
      <c r="A1813" s="1" t="s">
        <v>4380</v>
      </c>
      <c r="B1813" s="1" t="s">
        <v>33</v>
      </c>
      <c r="C1813" s="22" t="s">
        <v>3957</v>
      </c>
      <c r="D1813" s="13" t="s">
        <v>252</v>
      </c>
      <c r="E1813" s="13" t="s">
        <v>2444</v>
      </c>
      <c r="F1813" s="11" t="s">
        <v>1617</v>
      </c>
      <c r="G1813" s="1" t="s">
        <v>1618</v>
      </c>
      <c r="H1813" s="1" t="s">
        <v>106</v>
      </c>
      <c r="I1813" s="1" t="s">
        <v>106</v>
      </c>
      <c r="J1813" s="2">
        <v>6048015</v>
      </c>
      <c r="K1813" s="2">
        <v>664914</v>
      </c>
      <c r="L1813" s="2">
        <v>664914</v>
      </c>
      <c r="M1813" s="2">
        <v>138682.08499999999</v>
      </c>
      <c r="N1813" s="6">
        <f t="shared" si="28"/>
        <v>0.20857146187326481</v>
      </c>
      <c r="O1813" s="2">
        <v>4434959</v>
      </c>
      <c r="P1813" s="2">
        <v>24392270</v>
      </c>
    </row>
    <row r="1814" spans="1:16" ht="30" x14ac:dyDescent="0.25">
      <c r="A1814" s="1" t="s">
        <v>4380</v>
      </c>
      <c r="B1814" s="1" t="s">
        <v>33</v>
      </c>
      <c r="C1814" s="22" t="s">
        <v>3957</v>
      </c>
      <c r="D1814" s="13" t="s">
        <v>1222</v>
      </c>
      <c r="E1814" s="13" t="s">
        <v>1222</v>
      </c>
      <c r="F1814" s="11" t="s">
        <v>1236</v>
      </c>
      <c r="G1814" s="1" t="s">
        <v>1237</v>
      </c>
      <c r="H1814" s="1" t="s">
        <v>7</v>
      </c>
      <c r="I1814" s="1" t="s">
        <v>8</v>
      </c>
      <c r="J1814" s="2">
        <v>0</v>
      </c>
      <c r="K1814" s="2">
        <v>230000</v>
      </c>
      <c r="L1814" s="2">
        <v>230000</v>
      </c>
      <c r="M1814" s="2">
        <v>230000</v>
      </c>
      <c r="N1814" s="6">
        <f t="shared" si="28"/>
        <v>1</v>
      </c>
      <c r="O1814" s="2">
        <v>0</v>
      </c>
      <c r="P1814" s="2">
        <v>0</v>
      </c>
    </row>
    <row r="1815" spans="1:16" ht="30" x14ac:dyDescent="0.25">
      <c r="A1815" s="1" t="s">
        <v>4380</v>
      </c>
      <c r="B1815" s="1" t="s">
        <v>33</v>
      </c>
      <c r="C1815" s="22" t="s">
        <v>3957</v>
      </c>
      <c r="D1815" s="13" t="s">
        <v>254</v>
      </c>
      <c r="E1815" s="13" t="s">
        <v>2447</v>
      </c>
      <c r="F1815" s="11" t="s">
        <v>2732</v>
      </c>
      <c r="G1815" s="1" t="s">
        <v>2733</v>
      </c>
      <c r="H1815" s="1" t="s">
        <v>227</v>
      </c>
      <c r="I1815" s="1" t="s">
        <v>227</v>
      </c>
      <c r="J1815" s="2">
        <v>1171844</v>
      </c>
      <c r="K1815" s="2">
        <v>218655</v>
      </c>
      <c r="L1815" s="2">
        <v>218655</v>
      </c>
      <c r="M1815" s="2">
        <v>134004.04500000001</v>
      </c>
      <c r="N1815" s="6">
        <f t="shared" si="28"/>
        <v>0.61285607463812863</v>
      </c>
      <c r="O1815" s="2">
        <v>1449000</v>
      </c>
      <c r="P1815" s="2">
        <v>0</v>
      </c>
    </row>
    <row r="1816" spans="1:16" x14ac:dyDescent="0.25">
      <c r="A1816" s="1" t="s">
        <v>4380</v>
      </c>
      <c r="B1816" s="1" t="s">
        <v>33</v>
      </c>
      <c r="C1816" s="22" t="s">
        <v>3957</v>
      </c>
      <c r="D1816" s="13" t="s">
        <v>252</v>
      </c>
      <c r="E1816" s="13" t="s">
        <v>2444</v>
      </c>
      <c r="F1816" s="11" t="s">
        <v>1238</v>
      </c>
      <c r="G1816" s="1" t="s">
        <v>3774</v>
      </c>
      <c r="H1816" s="1" t="s">
        <v>34</v>
      </c>
      <c r="I1816" s="1" t="s">
        <v>35</v>
      </c>
      <c r="J1816" s="2">
        <v>38376</v>
      </c>
      <c r="K1816" s="2">
        <v>36202</v>
      </c>
      <c r="L1816" s="2">
        <v>36202</v>
      </c>
      <c r="M1816" s="2">
        <v>142.96799999999999</v>
      </c>
      <c r="N1816" s="6">
        <f t="shared" si="28"/>
        <v>3.9491740787801774E-3</v>
      </c>
      <c r="O1816" s="2">
        <v>279533</v>
      </c>
      <c r="P1816" s="2">
        <v>12491</v>
      </c>
    </row>
    <row r="1817" spans="1:16" ht="30" x14ac:dyDescent="0.25">
      <c r="A1817" s="1" t="s">
        <v>4380</v>
      </c>
      <c r="B1817" s="1" t="s">
        <v>33</v>
      </c>
      <c r="C1817" s="22" t="s">
        <v>3957</v>
      </c>
      <c r="D1817" s="13" t="s">
        <v>252</v>
      </c>
      <c r="E1817" s="13" t="s">
        <v>2444</v>
      </c>
      <c r="F1817" s="11" t="s">
        <v>1239</v>
      </c>
      <c r="G1817" s="1" t="s">
        <v>2032</v>
      </c>
      <c r="H1817" s="1" t="s">
        <v>34</v>
      </c>
      <c r="I1817" s="1" t="s">
        <v>35</v>
      </c>
      <c r="J1817" s="2">
        <v>148224</v>
      </c>
      <c r="K1817" s="2">
        <v>163071</v>
      </c>
      <c r="L1817" s="2">
        <v>163071</v>
      </c>
      <c r="M1817" s="2">
        <v>114416.38399999999</v>
      </c>
      <c r="N1817" s="6">
        <f t="shared" si="28"/>
        <v>0.70163538581354123</v>
      </c>
      <c r="O1817" s="2">
        <v>411673</v>
      </c>
      <c r="P1817" s="2">
        <v>247004</v>
      </c>
    </row>
    <row r="1818" spans="1:16" ht="30" x14ac:dyDescent="0.25">
      <c r="A1818" s="1" t="s">
        <v>4380</v>
      </c>
      <c r="B1818" s="1" t="s">
        <v>33</v>
      </c>
      <c r="C1818" s="22" t="s">
        <v>3957</v>
      </c>
      <c r="D1818" s="13" t="s">
        <v>252</v>
      </c>
      <c r="E1818" s="13" t="s">
        <v>2444</v>
      </c>
      <c r="F1818" s="11" t="s">
        <v>1240</v>
      </c>
      <c r="G1818" s="1" t="s">
        <v>2033</v>
      </c>
      <c r="H1818" s="1" t="s">
        <v>106</v>
      </c>
      <c r="I1818" s="1" t="s">
        <v>106</v>
      </c>
      <c r="J1818" s="2">
        <v>0</v>
      </c>
      <c r="K1818" s="2">
        <v>75362</v>
      </c>
      <c r="L1818" s="2">
        <v>75362</v>
      </c>
      <c r="M1818" s="2">
        <v>15314.097</v>
      </c>
      <c r="N1818" s="6">
        <f t="shared" si="28"/>
        <v>0.20320714683792893</v>
      </c>
      <c r="O1818" s="2">
        <v>0</v>
      </c>
      <c r="P1818" s="2">
        <v>0</v>
      </c>
    </row>
    <row r="1819" spans="1:16" ht="30" x14ac:dyDescent="0.25">
      <c r="A1819" s="1" t="s">
        <v>4380</v>
      </c>
      <c r="B1819" s="1" t="s">
        <v>33</v>
      </c>
      <c r="C1819" s="22" t="s">
        <v>3957</v>
      </c>
      <c r="D1819" s="13" t="s">
        <v>252</v>
      </c>
      <c r="E1819" s="13" t="s">
        <v>2444</v>
      </c>
      <c r="F1819" s="11" t="s">
        <v>1241</v>
      </c>
      <c r="G1819" s="1" t="s">
        <v>2034</v>
      </c>
      <c r="H1819" s="1" t="s">
        <v>103</v>
      </c>
      <c r="I1819" s="1" t="s">
        <v>258</v>
      </c>
      <c r="J1819" s="2">
        <v>338328</v>
      </c>
      <c r="K1819" s="2">
        <v>356569</v>
      </c>
      <c r="L1819" s="2">
        <v>356569</v>
      </c>
      <c r="M1819" s="2">
        <v>239774.53200000001</v>
      </c>
      <c r="N1819" s="6">
        <f t="shared" si="28"/>
        <v>0.67244918094394079</v>
      </c>
      <c r="O1819" s="2">
        <v>17945</v>
      </c>
      <c r="P1819" s="2">
        <v>0</v>
      </c>
    </row>
    <row r="1820" spans="1:16" ht="30" x14ac:dyDescent="0.25">
      <c r="A1820" s="1" t="s">
        <v>4380</v>
      </c>
      <c r="B1820" s="1" t="s">
        <v>33</v>
      </c>
      <c r="C1820" s="22" t="s">
        <v>3957</v>
      </c>
      <c r="D1820" s="13" t="s">
        <v>252</v>
      </c>
      <c r="E1820" s="13" t="s">
        <v>2444</v>
      </c>
      <c r="F1820" s="11" t="s">
        <v>2035</v>
      </c>
      <c r="G1820" s="1" t="s">
        <v>2036</v>
      </c>
      <c r="H1820" s="1" t="s">
        <v>106</v>
      </c>
      <c r="I1820" s="1" t="s">
        <v>106</v>
      </c>
      <c r="J1820" s="2">
        <v>2108128</v>
      </c>
      <c r="K1820" s="2">
        <v>0</v>
      </c>
      <c r="L1820" s="2">
        <v>0</v>
      </c>
      <c r="M1820" s="2">
        <v>0</v>
      </c>
      <c r="N1820" s="6" t="str">
        <f t="shared" si="28"/>
        <v>-</v>
      </c>
      <c r="O1820" s="2">
        <v>0</v>
      </c>
      <c r="P1820" s="2">
        <v>0</v>
      </c>
    </row>
    <row r="1821" spans="1:16" ht="30" x14ac:dyDescent="0.25">
      <c r="A1821" s="1" t="s">
        <v>4380</v>
      </c>
      <c r="B1821" s="1" t="s">
        <v>33</v>
      </c>
      <c r="C1821" s="22" t="s">
        <v>3957</v>
      </c>
      <c r="D1821" s="13" t="s">
        <v>254</v>
      </c>
      <c r="E1821" s="13" t="s">
        <v>2447</v>
      </c>
      <c r="F1821" s="11" t="s">
        <v>2734</v>
      </c>
      <c r="G1821" s="1" t="s">
        <v>2735</v>
      </c>
      <c r="H1821" s="1" t="s">
        <v>103</v>
      </c>
      <c r="I1821" s="1" t="s">
        <v>105</v>
      </c>
      <c r="J1821" s="2">
        <v>302955</v>
      </c>
      <c r="K1821" s="2">
        <v>293181</v>
      </c>
      <c r="L1821" s="2">
        <v>293181</v>
      </c>
      <c r="M1821" s="2">
        <v>291282.25299999997</v>
      </c>
      <c r="N1821" s="6">
        <f t="shared" si="28"/>
        <v>0.99352363556983558</v>
      </c>
      <c r="O1821" s="2">
        <v>0</v>
      </c>
      <c r="P1821" s="2">
        <v>0</v>
      </c>
    </row>
    <row r="1822" spans="1:16" ht="30" x14ac:dyDescent="0.25">
      <c r="A1822" s="1" t="s">
        <v>4380</v>
      </c>
      <c r="B1822" s="1" t="s">
        <v>33</v>
      </c>
      <c r="C1822" s="22" t="s">
        <v>3957</v>
      </c>
      <c r="D1822" s="13" t="s">
        <v>254</v>
      </c>
      <c r="E1822" s="13" t="s">
        <v>2447</v>
      </c>
      <c r="F1822" s="11" t="s">
        <v>4401</v>
      </c>
      <c r="G1822" s="1" t="s">
        <v>4402</v>
      </c>
      <c r="H1822" s="1" t="s">
        <v>227</v>
      </c>
      <c r="I1822" s="1" t="s">
        <v>2817</v>
      </c>
      <c r="J1822" s="2">
        <v>0</v>
      </c>
      <c r="K1822" s="2">
        <v>7775</v>
      </c>
      <c r="L1822" s="2">
        <v>7775</v>
      </c>
      <c r="M1822" s="2">
        <v>7762.308</v>
      </c>
      <c r="N1822" s="6">
        <f t="shared" si="28"/>
        <v>0.99836758842443729</v>
      </c>
      <c r="O1822" s="2">
        <v>0</v>
      </c>
      <c r="P1822" s="2">
        <v>0</v>
      </c>
    </row>
    <row r="1823" spans="1:16" ht="105" x14ac:dyDescent="0.25">
      <c r="A1823" s="1" t="s">
        <v>4380</v>
      </c>
      <c r="B1823" s="1" t="s">
        <v>33</v>
      </c>
      <c r="C1823" s="22" t="s">
        <v>3957</v>
      </c>
      <c r="D1823" s="13" t="s">
        <v>254</v>
      </c>
      <c r="E1823" s="13" t="s">
        <v>2447</v>
      </c>
      <c r="F1823" s="11" t="s">
        <v>4403</v>
      </c>
      <c r="G1823" s="1" t="s">
        <v>4404</v>
      </c>
      <c r="H1823" s="1" t="s">
        <v>34</v>
      </c>
      <c r="I1823" s="1" t="s">
        <v>2816</v>
      </c>
      <c r="J1823" s="2">
        <v>0</v>
      </c>
      <c r="K1823" s="2">
        <v>2100</v>
      </c>
      <c r="L1823" s="2">
        <v>2100</v>
      </c>
      <c r="M1823" s="2">
        <v>2093.2840000000001</v>
      </c>
      <c r="N1823" s="6">
        <f t="shared" si="28"/>
        <v>0.99680190476190478</v>
      </c>
      <c r="O1823" s="2">
        <v>0</v>
      </c>
      <c r="P1823" s="2">
        <v>0</v>
      </c>
    </row>
    <row r="1824" spans="1:16" ht="30" x14ac:dyDescent="0.25">
      <c r="A1824" s="1" t="s">
        <v>4380</v>
      </c>
      <c r="B1824" s="1" t="s">
        <v>33</v>
      </c>
      <c r="C1824" s="22" t="s">
        <v>3957</v>
      </c>
      <c r="D1824" s="13" t="s">
        <v>254</v>
      </c>
      <c r="E1824" s="13" t="s">
        <v>2447</v>
      </c>
      <c r="F1824" s="11" t="s">
        <v>2037</v>
      </c>
      <c r="G1824" s="1" t="s">
        <v>5372</v>
      </c>
      <c r="H1824" s="1" t="s">
        <v>227</v>
      </c>
      <c r="I1824" s="1" t="s">
        <v>228</v>
      </c>
      <c r="J1824" s="2">
        <v>934524</v>
      </c>
      <c r="K1824" s="2">
        <v>946493</v>
      </c>
      <c r="L1824" s="2">
        <v>946493</v>
      </c>
      <c r="M1824" s="2">
        <v>823802.91300000006</v>
      </c>
      <c r="N1824" s="6">
        <f t="shared" si="28"/>
        <v>0.87037401544438264</v>
      </c>
      <c r="O1824" s="2">
        <v>0</v>
      </c>
      <c r="P1824" s="2">
        <v>0</v>
      </c>
    </row>
    <row r="1825" spans="1:16" ht="90" x14ac:dyDescent="0.25">
      <c r="A1825" s="1" t="s">
        <v>4380</v>
      </c>
      <c r="B1825" s="1" t="s">
        <v>33</v>
      </c>
      <c r="C1825" s="22" t="s">
        <v>3957</v>
      </c>
      <c r="D1825" s="13" t="s">
        <v>254</v>
      </c>
      <c r="E1825" s="13" t="s">
        <v>2447</v>
      </c>
      <c r="F1825" s="11" t="s">
        <v>2736</v>
      </c>
      <c r="G1825" s="1" t="s">
        <v>5373</v>
      </c>
      <c r="H1825" s="1" t="s">
        <v>103</v>
      </c>
      <c r="I1825" s="1" t="s">
        <v>2815</v>
      </c>
      <c r="J1825" s="2">
        <v>1583870</v>
      </c>
      <c r="K1825" s="2">
        <v>1766932</v>
      </c>
      <c r="L1825" s="2">
        <v>1766932</v>
      </c>
      <c r="M1825" s="2">
        <v>1427162.237</v>
      </c>
      <c r="N1825" s="6">
        <f t="shared" si="28"/>
        <v>0.80770637296738068</v>
      </c>
      <c r="O1825" s="2">
        <v>0</v>
      </c>
      <c r="P1825" s="2">
        <v>0</v>
      </c>
    </row>
    <row r="1826" spans="1:16" ht="105" x14ac:dyDescent="0.25">
      <c r="A1826" s="1" t="s">
        <v>4380</v>
      </c>
      <c r="B1826" s="1" t="s">
        <v>33</v>
      </c>
      <c r="C1826" s="22" t="s">
        <v>3957</v>
      </c>
      <c r="D1826" s="13" t="s">
        <v>254</v>
      </c>
      <c r="E1826" s="13" t="s">
        <v>2447</v>
      </c>
      <c r="F1826" s="11" t="s">
        <v>2737</v>
      </c>
      <c r="G1826" s="1" t="s">
        <v>5374</v>
      </c>
      <c r="H1826" s="1" t="s">
        <v>34</v>
      </c>
      <c r="I1826" s="1" t="s">
        <v>2816</v>
      </c>
      <c r="J1826" s="2">
        <v>1472255</v>
      </c>
      <c r="K1826" s="2">
        <v>1517200</v>
      </c>
      <c r="L1826" s="2">
        <v>1517200</v>
      </c>
      <c r="M1826" s="2">
        <v>1271439.223</v>
      </c>
      <c r="N1826" s="6">
        <f t="shared" si="28"/>
        <v>0.83801688834695487</v>
      </c>
      <c r="O1826" s="2">
        <v>0</v>
      </c>
      <c r="P1826" s="2">
        <v>0</v>
      </c>
    </row>
    <row r="1827" spans="1:16" ht="30" x14ac:dyDescent="0.25">
      <c r="A1827" s="1" t="s">
        <v>4380</v>
      </c>
      <c r="B1827" s="1" t="s">
        <v>33</v>
      </c>
      <c r="C1827" s="22" t="s">
        <v>3957</v>
      </c>
      <c r="D1827" s="13" t="s">
        <v>254</v>
      </c>
      <c r="E1827" s="13" t="s">
        <v>2447</v>
      </c>
      <c r="F1827" s="11" t="s">
        <v>2738</v>
      </c>
      <c r="G1827" s="1" t="s">
        <v>5375</v>
      </c>
      <c r="H1827" s="1" t="s">
        <v>227</v>
      </c>
      <c r="I1827" s="1" t="s">
        <v>2817</v>
      </c>
      <c r="J1827" s="2">
        <v>1695485</v>
      </c>
      <c r="K1827" s="2">
        <v>1670500</v>
      </c>
      <c r="L1827" s="2">
        <v>1670500</v>
      </c>
      <c r="M1827" s="2">
        <v>1175064.5060000001</v>
      </c>
      <c r="N1827" s="6">
        <f t="shared" si="28"/>
        <v>0.70342083567794078</v>
      </c>
      <c r="O1827" s="2">
        <v>0</v>
      </c>
      <c r="P1827" s="2">
        <v>0</v>
      </c>
    </row>
    <row r="1828" spans="1:16" ht="30" x14ac:dyDescent="0.25">
      <c r="A1828" s="1" t="s">
        <v>4380</v>
      </c>
      <c r="B1828" s="1" t="s">
        <v>33</v>
      </c>
      <c r="C1828" s="22" t="s">
        <v>3957</v>
      </c>
      <c r="D1828" s="13" t="s">
        <v>252</v>
      </c>
      <c r="E1828" s="13" t="s">
        <v>2444</v>
      </c>
      <c r="F1828" s="11" t="s">
        <v>2739</v>
      </c>
      <c r="G1828" s="1" t="s">
        <v>5376</v>
      </c>
      <c r="H1828" s="1" t="s">
        <v>34</v>
      </c>
      <c r="I1828" s="1" t="s">
        <v>35</v>
      </c>
      <c r="J1828" s="2">
        <v>777903</v>
      </c>
      <c r="K1828" s="2">
        <v>670700</v>
      </c>
      <c r="L1828" s="2">
        <v>670700</v>
      </c>
      <c r="M1828" s="2">
        <v>430797.80299999996</v>
      </c>
      <c r="N1828" s="6">
        <f t="shared" si="28"/>
        <v>0.64231072461607275</v>
      </c>
      <c r="O1828" s="2">
        <v>0</v>
      </c>
      <c r="P1828" s="2">
        <v>0</v>
      </c>
    </row>
    <row r="1829" spans="1:16" ht="30" x14ac:dyDescent="0.25">
      <c r="A1829" s="1" t="s">
        <v>4380</v>
      </c>
      <c r="B1829" s="1" t="s">
        <v>33</v>
      </c>
      <c r="C1829" s="22" t="s">
        <v>3957</v>
      </c>
      <c r="D1829" s="13" t="s">
        <v>254</v>
      </c>
      <c r="E1829" s="13" t="s">
        <v>2447</v>
      </c>
      <c r="F1829" s="11" t="s">
        <v>5534</v>
      </c>
      <c r="G1829" s="1" t="s">
        <v>5535</v>
      </c>
      <c r="H1829" s="1" t="s">
        <v>103</v>
      </c>
      <c r="I1829" s="1" t="s">
        <v>328</v>
      </c>
      <c r="J1829" s="2">
        <v>0</v>
      </c>
      <c r="K1829" s="2">
        <v>611568</v>
      </c>
      <c r="L1829" s="2">
        <v>611568</v>
      </c>
      <c r="M1829" s="2">
        <v>384924</v>
      </c>
      <c r="N1829" s="6">
        <f t="shared" si="28"/>
        <v>0.62940507024566361</v>
      </c>
      <c r="O1829" s="2">
        <v>0</v>
      </c>
      <c r="P1829" s="2">
        <v>0</v>
      </c>
    </row>
    <row r="1830" spans="1:16" x14ac:dyDescent="0.25">
      <c r="A1830" s="1" t="s">
        <v>4380</v>
      </c>
      <c r="B1830" s="1" t="s">
        <v>33</v>
      </c>
      <c r="C1830" s="22" t="s">
        <v>3957</v>
      </c>
      <c r="D1830" s="13" t="s">
        <v>252</v>
      </c>
      <c r="E1830" s="13" t="s">
        <v>2444</v>
      </c>
      <c r="F1830" s="11" t="s">
        <v>4405</v>
      </c>
      <c r="G1830" s="1" t="s">
        <v>4406</v>
      </c>
      <c r="H1830" s="1" t="s">
        <v>103</v>
      </c>
      <c r="I1830" s="1" t="s">
        <v>258</v>
      </c>
      <c r="J1830" s="2">
        <v>0</v>
      </c>
      <c r="K1830" s="2">
        <v>315563</v>
      </c>
      <c r="L1830" s="2">
        <v>315563</v>
      </c>
      <c r="M1830" s="2">
        <v>281040.935</v>
      </c>
      <c r="N1830" s="6">
        <f t="shared" si="28"/>
        <v>0.89060167066481177</v>
      </c>
      <c r="O1830" s="2">
        <v>0</v>
      </c>
      <c r="P1830" s="2">
        <v>0</v>
      </c>
    </row>
    <row r="1831" spans="1:16" ht="30" x14ac:dyDescent="0.25">
      <c r="A1831" s="1" t="s">
        <v>4380</v>
      </c>
      <c r="B1831" s="1" t="s">
        <v>33</v>
      </c>
      <c r="C1831" s="22" t="s">
        <v>3957</v>
      </c>
      <c r="D1831" s="13" t="s">
        <v>256</v>
      </c>
      <c r="E1831" s="13" t="s">
        <v>2449</v>
      </c>
      <c r="F1831" s="11" t="s">
        <v>3777</v>
      </c>
      <c r="G1831" s="1" t="s">
        <v>3778</v>
      </c>
      <c r="H1831" s="1" t="s">
        <v>227</v>
      </c>
      <c r="I1831" s="1" t="s">
        <v>227</v>
      </c>
      <c r="J1831" s="2">
        <v>1275600</v>
      </c>
      <c r="K1831" s="2">
        <v>872546</v>
      </c>
      <c r="L1831" s="2">
        <v>872546</v>
      </c>
      <c r="M1831" s="2">
        <v>76.396000000000001</v>
      </c>
      <c r="N1831" s="6">
        <f t="shared" si="28"/>
        <v>8.7555269292392609E-5</v>
      </c>
      <c r="O1831" s="2">
        <v>691010</v>
      </c>
      <c r="P1831" s="2">
        <v>0</v>
      </c>
    </row>
    <row r="1832" spans="1:16" x14ac:dyDescent="0.25">
      <c r="A1832" s="1" t="s">
        <v>4380</v>
      </c>
      <c r="B1832" s="1" t="s">
        <v>33</v>
      </c>
      <c r="C1832" s="22" t="s">
        <v>3957</v>
      </c>
      <c r="D1832" s="13" t="s">
        <v>252</v>
      </c>
      <c r="E1832" s="13" t="s">
        <v>2444</v>
      </c>
      <c r="F1832" s="11" t="s">
        <v>3775</v>
      </c>
      <c r="G1832" s="1" t="s">
        <v>3776</v>
      </c>
      <c r="H1832" s="1" t="s">
        <v>103</v>
      </c>
      <c r="I1832" s="1" t="s">
        <v>258</v>
      </c>
      <c r="J1832" s="2">
        <v>1381900</v>
      </c>
      <c r="K1832" s="2">
        <v>1653611</v>
      </c>
      <c r="L1832" s="2">
        <v>1653611</v>
      </c>
      <c r="M1832" s="2">
        <v>643820.72800000012</v>
      </c>
      <c r="N1832" s="6">
        <f t="shared" si="28"/>
        <v>0.38934231085787413</v>
      </c>
      <c r="O1832" s="2">
        <v>0</v>
      </c>
      <c r="P1832" s="2">
        <v>0</v>
      </c>
    </row>
    <row r="1833" spans="1:16" ht="30" x14ac:dyDescent="0.25">
      <c r="A1833" s="1" t="s">
        <v>4380</v>
      </c>
      <c r="B1833" s="1" t="s">
        <v>33</v>
      </c>
      <c r="C1833" s="22" t="s">
        <v>3957</v>
      </c>
      <c r="D1833" s="13" t="s">
        <v>252</v>
      </c>
      <c r="E1833" s="13" t="s">
        <v>2444</v>
      </c>
      <c r="F1833" s="11" t="s">
        <v>4407</v>
      </c>
      <c r="G1833" s="1" t="s">
        <v>4408</v>
      </c>
      <c r="H1833" s="1" t="s">
        <v>106</v>
      </c>
      <c r="I1833" s="1" t="s">
        <v>106</v>
      </c>
      <c r="J1833" s="2">
        <v>0</v>
      </c>
      <c r="K1833" s="2">
        <v>2413160</v>
      </c>
      <c r="L1833" s="2">
        <v>2413160</v>
      </c>
      <c r="M1833" s="2">
        <v>1445687.905</v>
      </c>
      <c r="N1833" s="6">
        <f t="shared" si="28"/>
        <v>0.59908497778845993</v>
      </c>
      <c r="O1833" s="2">
        <v>0</v>
      </c>
      <c r="P1833" s="2">
        <v>0</v>
      </c>
    </row>
    <row r="1834" spans="1:16" ht="30" x14ac:dyDescent="0.25">
      <c r="A1834" s="1" t="s">
        <v>4380</v>
      </c>
      <c r="B1834" s="1" t="s">
        <v>33</v>
      </c>
      <c r="C1834" s="22" t="s">
        <v>3957</v>
      </c>
      <c r="D1834" s="13" t="s">
        <v>1222</v>
      </c>
      <c r="E1834" s="13" t="s">
        <v>2448</v>
      </c>
      <c r="F1834" s="11" t="s">
        <v>5536</v>
      </c>
      <c r="G1834" s="1" t="s">
        <v>5692</v>
      </c>
      <c r="H1834" s="1" t="s">
        <v>7</v>
      </c>
      <c r="I1834" s="1" t="s">
        <v>8</v>
      </c>
      <c r="J1834" s="2">
        <v>0</v>
      </c>
      <c r="K1834" s="2">
        <v>280000</v>
      </c>
      <c r="L1834" s="2">
        <v>280000</v>
      </c>
      <c r="M1834" s="2">
        <v>79252.896000000008</v>
      </c>
      <c r="N1834" s="6">
        <f t="shared" si="28"/>
        <v>0.28304605714285719</v>
      </c>
      <c r="O1834" s="2">
        <v>280000</v>
      </c>
      <c r="P1834" s="2">
        <v>0</v>
      </c>
    </row>
    <row r="1835" spans="1:16" x14ac:dyDescent="0.25">
      <c r="A1835" s="1" t="s">
        <v>4380</v>
      </c>
      <c r="B1835" s="1" t="s">
        <v>33</v>
      </c>
      <c r="C1835" s="22" t="s">
        <v>3957</v>
      </c>
      <c r="D1835" s="13" t="s">
        <v>252</v>
      </c>
      <c r="E1835" s="13" t="s">
        <v>2444</v>
      </c>
      <c r="F1835" s="11" t="s">
        <v>5567</v>
      </c>
      <c r="G1835" s="1" t="s">
        <v>5941</v>
      </c>
      <c r="H1835" s="1" t="s">
        <v>34</v>
      </c>
      <c r="I1835" s="1" t="s">
        <v>35</v>
      </c>
      <c r="J1835" s="2">
        <v>0</v>
      </c>
      <c r="K1835" s="2">
        <v>669166</v>
      </c>
      <c r="L1835" s="2">
        <v>669166</v>
      </c>
      <c r="M1835" s="2">
        <v>131221.19500000001</v>
      </c>
      <c r="N1835" s="6">
        <f t="shared" si="28"/>
        <v>0.19609662624819552</v>
      </c>
      <c r="O1835" s="2">
        <v>700578</v>
      </c>
      <c r="P1835" s="2">
        <v>0</v>
      </c>
    </row>
    <row r="1836" spans="1:16" ht="30" x14ac:dyDescent="0.25">
      <c r="A1836" s="1" t="s">
        <v>4380</v>
      </c>
      <c r="B1836" s="1" t="s">
        <v>36</v>
      </c>
      <c r="C1836" s="22" t="s">
        <v>3957</v>
      </c>
      <c r="D1836" s="13" t="s">
        <v>254</v>
      </c>
      <c r="E1836" s="13" t="s">
        <v>2447</v>
      </c>
      <c r="F1836" s="11" t="s">
        <v>1242</v>
      </c>
      <c r="G1836" s="1" t="s">
        <v>5942</v>
      </c>
      <c r="H1836" s="1" t="s">
        <v>334</v>
      </c>
      <c r="I1836" s="1" t="s">
        <v>335</v>
      </c>
      <c r="J1836" s="2">
        <v>1109975</v>
      </c>
      <c r="K1836" s="2">
        <v>0</v>
      </c>
      <c r="L1836" s="2">
        <v>0</v>
      </c>
      <c r="M1836" s="2">
        <v>0</v>
      </c>
      <c r="N1836" s="6" t="str">
        <f t="shared" si="28"/>
        <v>-</v>
      </c>
      <c r="O1836" s="2">
        <v>0</v>
      </c>
      <c r="P1836" s="2">
        <v>0</v>
      </c>
    </row>
    <row r="1837" spans="1:16" ht="30" x14ac:dyDescent="0.25">
      <c r="A1837" s="1" t="s">
        <v>4380</v>
      </c>
      <c r="B1837" s="1" t="s">
        <v>36</v>
      </c>
      <c r="C1837" s="22" t="s">
        <v>3957</v>
      </c>
      <c r="D1837" s="13" t="s">
        <v>254</v>
      </c>
      <c r="E1837" s="13" t="s">
        <v>2448</v>
      </c>
      <c r="F1837" s="11" t="s">
        <v>1243</v>
      </c>
      <c r="G1837" s="1" t="s">
        <v>3779</v>
      </c>
      <c r="H1837" s="1" t="s">
        <v>7</v>
      </c>
      <c r="I1837" s="1" t="s">
        <v>8</v>
      </c>
      <c r="J1837" s="2">
        <v>260685</v>
      </c>
      <c r="K1837" s="2">
        <v>305785</v>
      </c>
      <c r="L1837" s="2">
        <v>305785</v>
      </c>
      <c r="M1837" s="2">
        <v>206579.62899999999</v>
      </c>
      <c r="N1837" s="6">
        <f t="shared" si="28"/>
        <v>0.67557149304249708</v>
      </c>
      <c r="O1837" s="2">
        <v>86500</v>
      </c>
      <c r="P1837" s="2">
        <v>0</v>
      </c>
    </row>
    <row r="1838" spans="1:16" ht="30" x14ac:dyDescent="0.25">
      <c r="A1838" s="1" t="s">
        <v>4380</v>
      </c>
      <c r="B1838" s="1" t="s">
        <v>36</v>
      </c>
      <c r="C1838" s="22" t="s">
        <v>3957</v>
      </c>
      <c r="D1838" s="13" t="s">
        <v>254</v>
      </c>
      <c r="E1838" s="13" t="s">
        <v>2447</v>
      </c>
      <c r="F1838" s="11" t="s">
        <v>4409</v>
      </c>
      <c r="G1838" s="1" t="s">
        <v>4410</v>
      </c>
      <c r="H1838" s="1" t="s">
        <v>7</v>
      </c>
      <c r="I1838" s="1" t="s">
        <v>8</v>
      </c>
      <c r="J1838" s="2">
        <v>0</v>
      </c>
      <c r="K1838" s="2">
        <v>321333</v>
      </c>
      <c r="L1838" s="2">
        <v>321333</v>
      </c>
      <c r="M1838" s="2">
        <v>300357.64400000003</v>
      </c>
      <c r="N1838" s="6">
        <f t="shared" si="28"/>
        <v>0.93472392813685501</v>
      </c>
      <c r="O1838" s="2">
        <v>0</v>
      </c>
      <c r="P1838" s="2">
        <v>0</v>
      </c>
    </row>
    <row r="1839" spans="1:16" ht="30" x14ac:dyDescent="0.25">
      <c r="A1839" s="1" t="s">
        <v>4380</v>
      </c>
      <c r="B1839" s="1" t="s">
        <v>36</v>
      </c>
      <c r="C1839" s="22" t="s">
        <v>3957</v>
      </c>
      <c r="D1839" s="13" t="s">
        <v>252</v>
      </c>
      <c r="E1839" s="13" t="s">
        <v>2444</v>
      </c>
      <c r="F1839" s="11" t="s">
        <v>1244</v>
      </c>
      <c r="G1839" s="1" t="s">
        <v>3782</v>
      </c>
      <c r="H1839" s="1" t="s">
        <v>110</v>
      </c>
      <c r="I1839" s="1" t="s">
        <v>110</v>
      </c>
      <c r="J1839" s="2">
        <v>223895</v>
      </c>
      <c r="K1839" s="2">
        <v>242222</v>
      </c>
      <c r="L1839" s="2">
        <v>242222</v>
      </c>
      <c r="M1839" s="2">
        <v>178208.98499999999</v>
      </c>
      <c r="N1839" s="6">
        <f t="shared" si="28"/>
        <v>0.73572584240902972</v>
      </c>
      <c r="O1839" s="2">
        <v>2230</v>
      </c>
      <c r="P1839" s="2">
        <v>0</v>
      </c>
    </row>
    <row r="1840" spans="1:16" ht="30" x14ac:dyDescent="0.25">
      <c r="A1840" s="1" t="s">
        <v>4380</v>
      </c>
      <c r="B1840" s="1" t="s">
        <v>36</v>
      </c>
      <c r="C1840" s="22" t="s">
        <v>3957</v>
      </c>
      <c r="D1840" s="13" t="s">
        <v>254</v>
      </c>
      <c r="E1840" s="13" t="s">
        <v>2447</v>
      </c>
      <c r="F1840" s="11" t="s">
        <v>3780</v>
      </c>
      <c r="G1840" s="1" t="s">
        <v>5943</v>
      </c>
      <c r="H1840" s="1" t="s">
        <v>37</v>
      </c>
      <c r="I1840" s="1" t="s">
        <v>37</v>
      </c>
      <c r="J1840" s="2">
        <v>577527</v>
      </c>
      <c r="K1840" s="2">
        <v>155395</v>
      </c>
      <c r="L1840" s="2">
        <v>155395</v>
      </c>
      <c r="M1840" s="2">
        <v>95.494</v>
      </c>
      <c r="N1840" s="6">
        <f t="shared" si="28"/>
        <v>6.1452427684288431E-4</v>
      </c>
      <c r="O1840" s="2">
        <v>1076568</v>
      </c>
      <c r="P1840" s="2">
        <v>0</v>
      </c>
    </row>
    <row r="1841" spans="1:16" ht="30" x14ac:dyDescent="0.25">
      <c r="A1841" s="1" t="s">
        <v>4380</v>
      </c>
      <c r="B1841" s="1" t="s">
        <v>36</v>
      </c>
      <c r="C1841" s="22" t="s">
        <v>3957</v>
      </c>
      <c r="D1841" s="13" t="s">
        <v>254</v>
      </c>
      <c r="E1841" s="13" t="s">
        <v>2447</v>
      </c>
      <c r="F1841" s="11" t="s">
        <v>2620</v>
      </c>
      <c r="G1841" s="1" t="s">
        <v>3781</v>
      </c>
      <c r="H1841" s="1" t="s">
        <v>334</v>
      </c>
      <c r="I1841" s="1" t="s">
        <v>1051</v>
      </c>
      <c r="J1841" s="2">
        <v>337850</v>
      </c>
      <c r="K1841" s="2">
        <v>273992</v>
      </c>
      <c r="L1841" s="2">
        <v>273992</v>
      </c>
      <c r="M1841" s="2">
        <v>272261.522</v>
      </c>
      <c r="N1841" s="6">
        <f t="shared" si="28"/>
        <v>0.99368420245846589</v>
      </c>
      <c r="O1841" s="2">
        <v>0</v>
      </c>
      <c r="P1841" s="2">
        <v>0</v>
      </c>
    </row>
    <row r="1842" spans="1:16" ht="30" x14ac:dyDescent="0.25">
      <c r="A1842" s="1" t="s">
        <v>4380</v>
      </c>
      <c r="B1842" s="1" t="s">
        <v>36</v>
      </c>
      <c r="C1842" s="22" t="s">
        <v>3957</v>
      </c>
      <c r="D1842" s="13" t="s">
        <v>252</v>
      </c>
      <c r="E1842" s="13" t="s">
        <v>2444</v>
      </c>
      <c r="F1842" s="11" t="s">
        <v>2927</v>
      </c>
      <c r="G1842" s="1" t="s">
        <v>5377</v>
      </c>
      <c r="H1842" s="1" t="s">
        <v>110</v>
      </c>
      <c r="I1842" s="1" t="s">
        <v>110</v>
      </c>
      <c r="J1842" s="2">
        <v>851889</v>
      </c>
      <c r="K1842" s="2">
        <v>801200</v>
      </c>
      <c r="L1842" s="2">
        <v>801200</v>
      </c>
      <c r="M1842" s="2">
        <v>516650.03399999999</v>
      </c>
      <c r="N1842" s="6">
        <f t="shared" si="28"/>
        <v>0.6448452745881178</v>
      </c>
      <c r="O1842" s="2">
        <v>0</v>
      </c>
      <c r="P1842" s="2">
        <v>0</v>
      </c>
    </row>
    <row r="1843" spans="1:16" ht="30" x14ac:dyDescent="0.25">
      <c r="A1843" s="1" t="s">
        <v>4380</v>
      </c>
      <c r="B1843" s="1" t="s">
        <v>36</v>
      </c>
      <c r="C1843" s="22" t="s">
        <v>3957</v>
      </c>
      <c r="D1843" s="13" t="s">
        <v>252</v>
      </c>
      <c r="E1843" s="13" t="s">
        <v>2444</v>
      </c>
      <c r="F1843" s="11" t="s">
        <v>3783</v>
      </c>
      <c r="G1843" s="1" t="s">
        <v>3784</v>
      </c>
      <c r="H1843" s="1" t="s">
        <v>110</v>
      </c>
      <c r="I1843" s="1" t="s">
        <v>110</v>
      </c>
      <c r="J1843" s="2">
        <v>478350</v>
      </c>
      <c r="K1843" s="2">
        <v>317</v>
      </c>
      <c r="L1843" s="2">
        <v>317</v>
      </c>
      <c r="M1843" s="2">
        <v>0</v>
      </c>
      <c r="N1843" s="6">
        <f t="shared" si="28"/>
        <v>0</v>
      </c>
      <c r="O1843" s="2">
        <v>794282</v>
      </c>
      <c r="P1843" s="2">
        <v>0</v>
      </c>
    </row>
    <row r="1844" spans="1:16" x14ac:dyDescent="0.25">
      <c r="A1844" s="1" t="s">
        <v>4380</v>
      </c>
      <c r="B1844" s="1" t="s">
        <v>36</v>
      </c>
      <c r="C1844" s="22" t="s">
        <v>3957</v>
      </c>
      <c r="D1844" s="13" t="s">
        <v>254</v>
      </c>
      <c r="E1844" s="13" t="s">
        <v>2447</v>
      </c>
      <c r="F1844" s="11" t="s">
        <v>5693</v>
      </c>
      <c r="G1844" s="1" t="s">
        <v>5694</v>
      </c>
      <c r="H1844" s="1" t="s">
        <v>231</v>
      </c>
      <c r="I1844" s="1" t="s">
        <v>1056</v>
      </c>
      <c r="J1844" s="2">
        <v>0</v>
      </c>
      <c r="K1844" s="2">
        <v>199800</v>
      </c>
      <c r="L1844" s="2">
        <v>199800</v>
      </c>
      <c r="M1844" s="2">
        <v>95.494</v>
      </c>
      <c r="N1844" s="6">
        <f t="shared" si="28"/>
        <v>4.7794794794794794E-4</v>
      </c>
      <c r="O1844" s="2">
        <v>1848205</v>
      </c>
      <c r="P1844" s="2">
        <v>0</v>
      </c>
    </row>
    <row r="1845" spans="1:16" ht="30" x14ac:dyDescent="0.25">
      <c r="A1845" s="1" t="s">
        <v>4380</v>
      </c>
      <c r="B1845" s="1" t="s">
        <v>36</v>
      </c>
      <c r="C1845" s="22" t="s">
        <v>3957</v>
      </c>
      <c r="D1845" s="13" t="s">
        <v>254</v>
      </c>
      <c r="E1845" s="13" t="s">
        <v>2447</v>
      </c>
      <c r="F1845" s="11" t="s">
        <v>5695</v>
      </c>
      <c r="G1845" s="1" t="s">
        <v>5696</v>
      </c>
      <c r="H1845" s="1" t="s">
        <v>334</v>
      </c>
      <c r="I1845" s="1" t="s">
        <v>335</v>
      </c>
      <c r="J1845" s="2">
        <v>0</v>
      </c>
      <c r="K1845" s="2">
        <v>318</v>
      </c>
      <c r="L1845" s="2">
        <v>318</v>
      </c>
      <c r="M1845" s="2">
        <v>0</v>
      </c>
      <c r="N1845" s="6">
        <f t="shared" si="28"/>
        <v>0</v>
      </c>
      <c r="O1845" s="2">
        <v>1589088</v>
      </c>
      <c r="P1845" s="2">
        <v>0</v>
      </c>
    </row>
    <row r="1846" spans="1:16" x14ac:dyDescent="0.25">
      <c r="A1846" s="1" t="s">
        <v>4380</v>
      </c>
      <c r="B1846" s="1" t="s">
        <v>36</v>
      </c>
      <c r="C1846" s="22" t="s">
        <v>3957</v>
      </c>
      <c r="D1846" s="13" t="s">
        <v>254</v>
      </c>
      <c r="E1846" s="13" t="s">
        <v>2447</v>
      </c>
      <c r="F1846" s="11" t="s">
        <v>5697</v>
      </c>
      <c r="G1846" s="1" t="s">
        <v>5698</v>
      </c>
      <c r="H1846" s="1" t="s">
        <v>37</v>
      </c>
      <c r="I1846" s="1" t="s">
        <v>333</v>
      </c>
      <c r="J1846" s="2">
        <v>0</v>
      </c>
      <c r="K1846" s="2">
        <v>318</v>
      </c>
      <c r="L1846" s="2">
        <v>318</v>
      </c>
      <c r="M1846" s="2">
        <v>0</v>
      </c>
      <c r="N1846" s="6">
        <f t="shared" si="28"/>
        <v>0</v>
      </c>
      <c r="O1846" s="2">
        <v>1947000</v>
      </c>
      <c r="P1846" s="2">
        <v>0</v>
      </c>
    </row>
    <row r="1847" spans="1:16" ht="30" x14ac:dyDescent="0.25">
      <c r="A1847" s="1" t="s">
        <v>4380</v>
      </c>
      <c r="B1847" s="1" t="s">
        <v>36</v>
      </c>
      <c r="C1847" s="22" t="s">
        <v>3957</v>
      </c>
      <c r="D1847" s="13" t="s">
        <v>252</v>
      </c>
      <c r="E1847" s="13" t="s">
        <v>2444</v>
      </c>
      <c r="F1847" s="11" t="s">
        <v>5699</v>
      </c>
      <c r="G1847" s="1" t="s">
        <v>5944</v>
      </c>
      <c r="H1847" s="1" t="s">
        <v>110</v>
      </c>
      <c r="I1847" s="1" t="s">
        <v>110</v>
      </c>
      <c r="J1847" s="2">
        <v>0</v>
      </c>
      <c r="K1847" s="2">
        <v>1280225</v>
      </c>
      <c r="L1847" s="2">
        <v>1280225</v>
      </c>
      <c r="M1847" s="2">
        <v>0</v>
      </c>
      <c r="N1847" s="6">
        <f t="shared" si="28"/>
        <v>0</v>
      </c>
      <c r="O1847" s="2">
        <v>548982</v>
      </c>
      <c r="P1847" s="2">
        <v>0</v>
      </c>
    </row>
    <row r="1848" spans="1:16" ht="30" x14ac:dyDescent="0.25">
      <c r="A1848" s="1" t="s">
        <v>4380</v>
      </c>
      <c r="B1848" s="1" t="s">
        <v>36</v>
      </c>
      <c r="C1848" s="22" t="s">
        <v>3957</v>
      </c>
      <c r="D1848" s="13" t="s">
        <v>254</v>
      </c>
      <c r="E1848" s="13" t="s">
        <v>2447</v>
      </c>
      <c r="F1848" s="11" t="s">
        <v>5568</v>
      </c>
      <c r="G1848" s="1" t="s">
        <v>5700</v>
      </c>
      <c r="H1848" s="1" t="s">
        <v>37</v>
      </c>
      <c r="I1848" s="1" t="s">
        <v>37</v>
      </c>
      <c r="J1848" s="2">
        <v>0</v>
      </c>
      <c r="K1848" s="2">
        <v>255070</v>
      </c>
      <c r="L1848" s="2">
        <v>255070</v>
      </c>
      <c r="M1848" s="2">
        <v>0</v>
      </c>
      <c r="N1848" s="6">
        <f t="shared" si="28"/>
        <v>0</v>
      </c>
      <c r="O1848" s="2">
        <v>257429</v>
      </c>
      <c r="P1848" s="2">
        <v>0</v>
      </c>
    </row>
    <row r="1849" spans="1:16" ht="30" x14ac:dyDescent="0.25">
      <c r="A1849" s="1" t="s">
        <v>4380</v>
      </c>
      <c r="B1849" s="1" t="s">
        <v>36</v>
      </c>
      <c r="C1849" s="22" t="s">
        <v>3957</v>
      </c>
      <c r="D1849" s="13" t="s">
        <v>256</v>
      </c>
      <c r="E1849" s="13" t="s">
        <v>2449</v>
      </c>
      <c r="F1849" s="11" t="s">
        <v>5569</v>
      </c>
      <c r="G1849" s="1" t="s">
        <v>5701</v>
      </c>
      <c r="H1849" s="1" t="s">
        <v>37</v>
      </c>
      <c r="I1849" s="1" t="s">
        <v>37</v>
      </c>
      <c r="J1849" s="2">
        <v>0</v>
      </c>
      <c r="K1849" s="2">
        <v>270224</v>
      </c>
      <c r="L1849" s="2">
        <v>270224</v>
      </c>
      <c r="M1849" s="2">
        <v>0</v>
      </c>
      <c r="N1849" s="6">
        <f t="shared" si="28"/>
        <v>0</v>
      </c>
      <c r="O1849" s="2">
        <v>207780</v>
      </c>
      <c r="P1849" s="2">
        <v>0</v>
      </c>
    </row>
    <row r="1850" spans="1:16" ht="30" x14ac:dyDescent="0.25">
      <c r="A1850" s="1" t="s">
        <v>4380</v>
      </c>
      <c r="B1850" s="1" t="s">
        <v>4767</v>
      </c>
      <c r="C1850" s="22" t="s">
        <v>3957</v>
      </c>
      <c r="D1850" s="13" t="s">
        <v>252</v>
      </c>
      <c r="E1850" s="13" t="s">
        <v>2444</v>
      </c>
      <c r="F1850" s="11" t="s">
        <v>2038</v>
      </c>
      <c r="G1850" s="1" t="s">
        <v>3785</v>
      </c>
      <c r="H1850" s="1" t="s">
        <v>39</v>
      </c>
      <c r="I1850" s="1" t="s">
        <v>40</v>
      </c>
      <c r="J1850" s="2">
        <v>22981755</v>
      </c>
      <c r="K1850" s="2">
        <v>11918590</v>
      </c>
      <c r="L1850" s="2">
        <v>11918590</v>
      </c>
      <c r="M1850" s="2">
        <v>4122799.875</v>
      </c>
      <c r="N1850" s="6">
        <f t="shared" si="28"/>
        <v>0.345913390342314</v>
      </c>
      <c r="O1850" s="2">
        <v>5997824</v>
      </c>
      <c r="P1850" s="2">
        <v>2151714</v>
      </c>
    </row>
    <row r="1851" spans="1:16" ht="30" x14ac:dyDescent="0.25">
      <c r="A1851" s="1" t="s">
        <v>4380</v>
      </c>
      <c r="B1851" s="1" t="s">
        <v>4767</v>
      </c>
      <c r="C1851" s="22" t="s">
        <v>3957</v>
      </c>
      <c r="D1851" s="13" t="s">
        <v>256</v>
      </c>
      <c r="E1851" s="13" t="s">
        <v>2449</v>
      </c>
      <c r="F1851" s="11" t="s">
        <v>1245</v>
      </c>
      <c r="G1851" s="1" t="s">
        <v>3786</v>
      </c>
      <c r="H1851" s="1" t="s">
        <v>236</v>
      </c>
      <c r="I1851" s="1" t="s">
        <v>259</v>
      </c>
      <c r="J1851" s="2">
        <v>936975</v>
      </c>
      <c r="K1851" s="2">
        <v>0</v>
      </c>
      <c r="L1851" s="2">
        <v>0</v>
      </c>
      <c r="M1851" s="2">
        <v>0</v>
      </c>
      <c r="N1851" s="6" t="str">
        <f t="shared" si="28"/>
        <v>-</v>
      </c>
      <c r="O1851" s="2">
        <v>0</v>
      </c>
      <c r="P1851" s="2">
        <v>0</v>
      </c>
    </row>
    <row r="1852" spans="1:16" ht="45" x14ac:dyDescent="0.25">
      <c r="A1852" s="1" t="s">
        <v>4380</v>
      </c>
      <c r="B1852" s="1" t="s">
        <v>4767</v>
      </c>
      <c r="C1852" s="22" t="s">
        <v>3957</v>
      </c>
      <c r="D1852" s="13" t="s">
        <v>1222</v>
      </c>
      <c r="E1852" s="13" t="s">
        <v>1222</v>
      </c>
      <c r="F1852" s="11" t="s">
        <v>1246</v>
      </c>
      <c r="G1852" s="1" t="s">
        <v>1247</v>
      </c>
      <c r="H1852" s="1" t="s">
        <v>1207</v>
      </c>
      <c r="I1852" s="1" t="s">
        <v>1248</v>
      </c>
      <c r="J1852" s="2">
        <v>265750</v>
      </c>
      <c r="K1852" s="2">
        <v>168000</v>
      </c>
      <c r="L1852" s="2">
        <v>168000</v>
      </c>
      <c r="M1852" s="2">
        <v>137456.32000000001</v>
      </c>
      <c r="N1852" s="6">
        <f t="shared" si="28"/>
        <v>0.818192380952381</v>
      </c>
      <c r="O1852" s="2">
        <v>0</v>
      </c>
      <c r="P1852" s="2">
        <v>0</v>
      </c>
    </row>
    <row r="1853" spans="1:16" ht="30" x14ac:dyDescent="0.25">
      <c r="A1853" s="1" t="s">
        <v>4380</v>
      </c>
      <c r="B1853" s="1" t="s">
        <v>4767</v>
      </c>
      <c r="C1853" s="22" t="s">
        <v>3957</v>
      </c>
      <c r="D1853" s="13" t="s">
        <v>256</v>
      </c>
      <c r="E1853" s="13" t="s">
        <v>2449</v>
      </c>
      <c r="F1853" s="11" t="s">
        <v>1249</v>
      </c>
      <c r="G1853" s="1" t="s">
        <v>2039</v>
      </c>
      <c r="H1853" s="1" t="s">
        <v>236</v>
      </c>
      <c r="I1853" s="1" t="s">
        <v>237</v>
      </c>
      <c r="J1853" s="2">
        <v>0</v>
      </c>
      <c r="K1853" s="2">
        <v>1546410</v>
      </c>
      <c r="L1853" s="2">
        <v>1546410</v>
      </c>
      <c r="M1853" s="2">
        <v>887808.88100000005</v>
      </c>
      <c r="N1853" s="6">
        <f t="shared" si="28"/>
        <v>0.57410963521963776</v>
      </c>
      <c r="O1853" s="2">
        <v>0</v>
      </c>
      <c r="P1853" s="2">
        <v>0</v>
      </c>
    </row>
    <row r="1854" spans="1:16" ht="30" x14ac:dyDescent="0.25">
      <c r="A1854" s="1" t="s">
        <v>4380</v>
      </c>
      <c r="B1854" s="1" t="s">
        <v>4767</v>
      </c>
      <c r="C1854" s="22" t="s">
        <v>3957</v>
      </c>
      <c r="D1854" s="13" t="s">
        <v>256</v>
      </c>
      <c r="E1854" s="13" t="s">
        <v>2449</v>
      </c>
      <c r="F1854" s="11" t="s">
        <v>2605</v>
      </c>
      <c r="G1854" s="1" t="s">
        <v>3787</v>
      </c>
      <c r="H1854" s="1" t="s">
        <v>236</v>
      </c>
      <c r="I1854" s="1" t="s">
        <v>259</v>
      </c>
      <c r="J1854" s="2">
        <v>529081</v>
      </c>
      <c r="K1854" s="2">
        <v>488296</v>
      </c>
      <c r="L1854" s="2">
        <v>488296</v>
      </c>
      <c r="M1854" s="2">
        <v>392611.92700000003</v>
      </c>
      <c r="N1854" s="6">
        <f t="shared" si="28"/>
        <v>0.80404493790651577</v>
      </c>
      <c r="O1854" s="2">
        <v>197143</v>
      </c>
      <c r="P1854" s="2">
        <v>112643</v>
      </c>
    </row>
    <row r="1855" spans="1:16" ht="30" x14ac:dyDescent="0.25">
      <c r="A1855" s="1" t="s">
        <v>4380</v>
      </c>
      <c r="B1855" s="1" t="s">
        <v>4767</v>
      </c>
      <c r="C1855" s="22" t="s">
        <v>3957</v>
      </c>
      <c r="D1855" s="13" t="s">
        <v>254</v>
      </c>
      <c r="E1855" s="13" t="s">
        <v>2447</v>
      </c>
      <c r="F1855" s="11" t="s">
        <v>2928</v>
      </c>
      <c r="G1855" s="1" t="s">
        <v>2929</v>
      </c>
      <c r="H1855" s="1" t="s">
        <v>238</v>
      </c>
      <c r="I1855" s="1" t="s">
        <v>245</v>
      </c>
      <c r="J1855" s="2">
        <v>697541</v>
      </c>
      <c r="K1855" s="2">
        <v>1230948</v>
      </c>
      <c r="L1855" s="2">
        <v>1230948</v>
      </c>
      <c r="M1855" s="2">
        <v>483931.81699999992</v>
      </c>
      <c r="N1855" s="6">
        <f t="shared" si="28"/>
        <v>0.39313749809090226</v>
      </c>
      <c r="O1855" s="2">
        <v>459211</v>
      </c>
      <c r="P1855" s="2">
        <v>0</v>
      </c>
    </row>
    <row r="1856" spans="1:16" ht="30" x14ac:dyDescent="0.25">
      <c r="A1856" s="1" t="s">
        <v>4380</v>
      </c>
      <c r="B1856" s="1" t="s">
        <v>4767</v>
      </c>
      <c r="C1856" s="22" t="s">
        <v>3957</v>
      </c>
      <c r="D1856" s="13" t="s">
        <v>256</v>
      </c>
      <c r="E1856" s="13" t="s">
        <v>2449</v>
      </c>
      <c r="F1856" s="11" t="s">
        <v>2621</v>
      </c>
      <c r="G1856" s="1" t="s">
        <v>5378</v>
      </c>
      <c r="H1856" s="1" t="s">
        <v>239</v>
      </c>
      <c r="I1856" s="1" t="s">
        <v>240</v>
      </c>
      <c r="J1856" s="2">
        <v>670627</v>
      </c>
      <c r="K1856" s="2">
        <v>650508</v>
      </c>
      <c r="L1856" s="2">
        <v>650508</v>
      </c>
      <c r="M1856" s="2">
        <v>246926.83300000001</v>
      </c>
      <c r="N1856" s="6">
        <f t="shared" si="28"/>
        <v>0.37959077059774826</v>
      </c>
      <c r="O1856" s="2">
        <v>588834</v>
      </c>
      <c r="P1856" s="2">
        <v>19057</v>
      </c>
    </row>
    <row r="1857" spans="1:16" ht="30" x14ac:dyDescent="0.25">
      <c r="A1857" s="1" t="s">
        <v>4380</v>
      </c>
      <c r="B1857" s="1" t="s">
        <v>4767</v>
      </c>
      <c r="C1857" s="22" t="s">
        <v>3957</v>
      </c>
      <c r="D1857" s="13" t="s">
        <v>1231</v>
      </c>
      <c r="E1857" s="13" t="s">
        <v>2445</v>
      </c>
      <c r="F1857" s="11" t="s">
        <v>4411</v>
      </c>
      <c r="G1857" s="1" t="s">
        <v>4412</v>
      </c>
      <c r="H1857" s="1" t="s">
        <v>39</v>
      </c>
      <c r="I1857" s="1" t="s">
        <v>2096</v>
      </c>
      <c r="J1857" s="2">
        <v>0</v>
      </c>
      <c r="K1857" s="2">
        <v>771869</v>
      </c>
      <c r="L1857" s="2">
        <v>771869</v>
      </c>
      <c r="M1857" s="2">
        <v>349204.09800000006</v>
      </c>
      <c r="N1857" s="6">
        <f t="shared" si="28"/>
        <v>0.45241368418734274</v>
      </c>
      <c r="O1857" s="2">
        <v>0</v>
      </c>
      <c r="P1857" s="2">
        <v>0</v>
      </c>
    </row>
    <row r="1858" spans="1:16" ht="135" x14ac:dyDescent="0.25">
      <c r="A1858" s="1" t="s">
        <v>4380</v>
      </c>
      <c r="B1858" s="1" t="s">
        <v>4767</v>
      </c>
      <c r="C1858" s="22" t="s">
        <v>3957</v>
      </c>
      <c r="D1858" s="13" t="s">
        <v>252</v>
      </c>
      <c r="E1858" s="13" t="s">
        <v>2448</v>
      </c>
      <c r="F1858" s="11" t="s">
        <v>5945</v>
      </c>
      <c r="G1858" s="1" t="s">
        <v>5946</v>
      </c>
      <c r="H1858" s="1" t="s">
        <v>1104</v>
      </c>
      <c r="I1858" s="1" t="s">
        <v>1105</v>
      </c>
      <c r="J1858" s="2">
        <v>0</v>
      </c>
      <c r="K1858" s="2">
        <v>30000</v>
      </c>
      <c r="L1858" s="2">
        <v>30000</v>
      </c>
      <c r="M1858" s="2">
        <v>0</v>
      </c>
      <c r="N1858" s="6">
        <f t="shared" si="28"/>
        <v>0</v>
      </c>
      <c r="O1858" s="2">
        <v>419867</v>
      </c>
      <c r="P1858" s="2">
        <v>0</v>
      </c>
    </row>
    <row r="1859" spans="1:16" ht="30" x14ac:dyDescent="0.25">
      <c r="A1859" s="1" t="s">
        <v>4380</v>
      </c>
      <c r="B1859" s="1" t="s">
        <v>4767</v>
      </c>
      <c r="C1859" s="22" t="s">
        <v>3957</v>
      </c>
      <c r="D1859" s="13" t="s">
        <v>256</v>
      </c>
      <c r="E1859" s="13" t="s">
        <v>2449</v>
      </c>
      <c r="F1859" s="11" t="s">
        <v>4413</v>
      </c>
      <c r="G1859" s="1" t="s">
        <v>4414</v>
      </c>
      <c r="H1859" s="1" t="s">
        <v>236</v>
      </c>
      <c r="I1859" s="1" t="s">
        <v>237</v>
      </c>
      <c r="J1859" s="2">
        <v>0</v>
      </c>
      <c r="K1859" s="2">
        <v>1276697</v>
      </c>
      <c r="L1859" s="2">
        <v>1276697</v>
      </c>
      <c r="M1859" s="2">
        <v>513.26900000000001</v>
      </c>
      <c r="N1859" s="6">
        <f t="shared" si="28"/>
        <v>4.0202882908004016E-4</v>
      </c>
      <c r="O1859" s="2">
        <v>4270108</v>
      </c>
      <c r="P1859" s="2">
        <v>0</v>
      </c>
    </row>
    <row r="1860" spans="1:16" ht="30" x14ac:dyDescent="0.25">
      <c r="A1860" s="1" t="s">
        <v>4380</v>
      </c>
      <c r="B1860" s="1" t="s">
        <v>4767</v>
      </c>
      <c r="C1860" s="22" t="s">
        <v>3957</v>
      </c>
      <c r="D1860" s="13" t="s">
        <v>256</v>
      </c>
      <c r="E1860" s="13" t="s">
        <v>2449</v>
      </c>
      <c r="F1860" s="11" t="s">
        <v>3788</v>
      </c>
      <c r="G1860" s="1" t="s">
        <v>3789</v>
      </c>
      <c r="H1860" s="1" t="s">
        <v>238</v>
      </c>
      <c r="I1860" s="1" t="s">
        <v>243</v>
      </c>
      <c r="J1860" s="2">
        <v>1065232</v>
      </c>
      <c r="K1860" s="2">
        <v>0</v>
      </c>
      <c r="L1860" s="2">
        <v>0</v>
      </c>
      <c r="M1860" s="2">
        <v>0</v>
      </c>
      <c r="N1860" s="6" t="str">
        <f t="shared" si="28"/>
        <v>-</v>
      </c>
      <c r="O1860" s="2">
        <v>0</v>
      </c>
      <c r="P1860" s="2">
        <v>0</v>
      </c>
    </row>
    <row r="1861" spans="1:16" ht="30" x14ac:dyDescent="0.25">
      <c r="A1861" s="1" t="s">
        <v>4380</v>
      </c>
      <c r="B1861" s="1" t="s">
        <v>4767</v>
      </c>
      <c r="C1861" s="22" t="s">
        <v>3957</v>
      </c>
      <c r="D1861" s="13" t="s">
        <v>256</v>
      </c>
      <c r="E1861" s="13" t="s">
        <v>2449</v>
      </c>
      <c r="F1861" s="11" t="s">
        <v>2930</v>
      </c>
      <c r="G1861" s="1" t="s">
        <v>2931</v>
      </c>
      <c r="H1861" s="1" t="s">
        <v>236</v>
      </c>
      <c r="I1861" s="1" t="s">
        <v>237</v>
      </c>
      <c r="J1861" s="2">
        <v>2240910</v>
      </c>
      <c r="K1861" s="2">
        <v>1041248</v>
      </c>
      <c r="L1861" s="2">
        <v>1041248</v>
      </c>
      <c r="M1861" s="2">
        <v>383.87299999999999</v>
      </c>
      <c r="N1861" s="6">
        <f t="shared" ref="N1861:N1924" si="29">IF(K1861=0,"-",M1861/K1861)</f>
        <v>3.6866625434094471E-4</v>
      </c>
      <c r="O1861" s="2">
        <v>3265042</v>
      </c>
      <c r="P1861" s="2">
        <v>0</v>
      </c>
    </row>
    <row r="1862" spans="1:16" ht="30" x14ac:dyDescent="0.25">
      <c r="A1862" s="1" t="s">
        <v>4380</v>
      </c>
      <c r="B1862" s="1" t="s">
        <v>4767</v>
      </c>
      <c r="C1862" s="22" t="s">
        <v>3957</v>
      </c>
      <c r="D1862" s="13" t="s">
        <v>256</v>
      </c>
      <c r="E1862" s="13" t="s">
        <v>2449</v>
      </c>
      <c r="F1862" s="11" t="s">
        <v>5702</v>
      </c>
      <c r="G1862" s="1" t="s">
        <v>5703</v>
      </c>
      <c r="H1862" s="1" t="s">
        <v>239</v>
      </c>
      <c r="I1862" s="1" t="s">
        <v>240</v>
      </c>
      <c r="J1862" s="2">
        <v>0</v>
      </c>
      <c r="K1862" s="2">
        <v>117076</v>
      </c>
      <c r="L1862" s="2">
        <v>117076</v>
      </c>
      <c r="M1862" s="2">
        <v>0</v>
      </c>
      <c r="N1862" s="6">
        <f t="shared" si="29"/>
        <v>0</v>
      </c>
      <c r="O1862" s="2">
        <v>804735</v>
      </c>
      <c r="P1862" s="2">
        <v>0</v>
      </c>
    </row>
    <row r="1863" spans="1:16" ht="45" x14ac:dyDescent="0.25">
      <c r="A1863" s="1" t="s">
        <v>4380</v>
      </c>
      <c r="B1863" s="1" t="s">
        <v>4767</v>
      </c>
      <c r="C1863" s="22" t="s">
        <v>3957</v>
      </c>
      <c r="D1863" s="13" t="s">
        <v>1231</v>
      </c>
      <c r="E1863" s="13" t="s">
        <v>2445</v>
      </c>
      <c r="F1863" s="11" t="s">
        <v>5570</v>
      </c>
      <c r="G1863" s="1" t="s">
        <v>5571</v>
      </c>
      <c r="H1863" s="1" t="s">
        <v>3524</v>
      </c>
      <c r="I1863" s="1" t="s">
        <v>5572</v>
      </c>
      <c r="J1863" s="2">
        <v>0</v>
      </c>
      <c r="K1863" s="2">
        <v>1215372</v>
      </c>
      <c r="L1863" s="2">
        <v>1215372</v>
      </c>
      <c r="M1863" s="2">
        <v>85.944000000000003</v>
      </c>
      <c r="N1863" s="6">
        <f t="shared" si="29"/>
        <v>7.0714151716511493E-5</v>
      </c>
      <c r="O1863" s="2">
        <v>3642502</v>
      </c>
      <c r="P1863" s="2">
        <v>0</v>
      </c>
    </row>
    <row r="1864" spans="1:16" ht="30" x14ac:dyDescent="0.25">
      <c r="A1864" s="1" t="s">
        <v>4380</v>
      </c>
      <c r="B1864" s="1" t="s">
        <v>3965</v>
      </c>
      <c r="C1864" s="22" t="s">
        <v>3958</v>
      </c>
      <c r="D1864" s="13" t="s">
        <v>252</v>
      </c>
      <c r="E1864" s="13" t="s">
        <v>2444</v>
      </c>
      <c r="F1864" s="11" t="s">
        <v>4415</v>
      </c>
      <c r="G1864" s="1" t="s">
        <v>4416</v>
      </c>
      <c r="H1864" s="1" t="s">
        <v>7</v>
      </c>
      <c r="I1864" s="1" t="s">
        <v>8</v>
      </c>
      <c r="J1864" s="2">
        <v>0</v>
      </c>
      <c r="K1864" s="2">
        <v>105795</v>
      </c>
      <c r="L1864" s="2">
        <v>105795</v>
      </c>
      <c r="M1864" s="2">
        <v>77412.789999999994</v>
      </c>
      <c r="N1864" s="6">
        <f t="shared" si="29"/>
        <v>0.73172446712982653</v>
      </c>
      <c r="O1864" s="2">
        <v>35406</v>
      </c>
      <c r="P1864" s="2">
        <v>0</v>
      </c>
    </row>
    <row r="1865" spans="1:16" ht="30" x14ac:dyDescent="0.25">
      <c r="A1865" s="1" t="s">
        <v>4380</v>
      </c>
      <c r="B1865" s="1" t="s">
        <v>3965</v>
      </c>
      <c r="C1865" s="22" t="s">
        <v>3958</v>
      </c>
      <c r="D1865" s="13" t="s">
        <v>252</v>
      </c>
      <c r="E1865" s="13" t="s">
        <v>2444</v>
      </c>
      <c r="F1865" s="11" t="s">
        <v>5029</v>
      </c>
      <c r="G1865" s="1" t="s">
        <v>5030</v>
      </c>
      <c r="H1865" s="1" t="s">
        <v>7</v>
      </c>
      <c r="I1865" s="1" t="s">
        <v>8</v>
      </c>
      <c r="J1865" s="2">
        <v>0</v>
      </c>
      <c r="K1865" s="2">
        <v>66840</v>
      </c>
      <c r="L1865" s="2">
        <v>66840</v>
      </c>
      <c r="M1865" s="2">
        <v>0</v>
      </c>
      <c r="N1865" s="6">
        <f t="shared" si="29"/>
        <v>0</v>
      </c>
      <c r="O1865" s="2">
        <v>0</v>
      </c>
      <c r="P1865" s="2">
        <v>0</v>
      </c>
    </row>
    <row r="1866" spans="1:16" ht="30" x14ac:dyDescent="0.25">
      <c r="A1866" s="1" t="s">
        <v>4380</v>
      </c>
      <c r="B1866" s="1" t="s">
        <v>3965</v>
      </c>
      <c r="C1866" s="22" t="s">
        <v>3958</v>
      </c>
      <c r="D1866" s="13" t="s">
        <v>261</v>
      </c>
      <c r="E1866" s="13" t="s">
        <v>261</v>
      </c>
      <c r="F1866" s="11" t="s">
        <v>2622</v>
      </c>
      <c r="G1866" s="1" t="s">
        <v>5379</v>
      </c>
      <c r="H1866" s="1" t="s">
        <v>7</v>
      </c>
      <c r="I1866" s="1" t="s">
        <v>8</v>
      </c>
      <c r="J1866" s="2">
        <v>321275</v>
      </c>
      <c r="K1866" s="2">
        <v>63179</v>
      </c>
      <c r="L1866" s="2">
        <v>63179</v>
      </c>
      <c r="M1866" s="2">
        <v>81.17</v>
      </c>
      <c r="N1866" s="6">
        <f t="shared" si="29"/>
        <v>1.2847623419174094E-3</v>
      </c>
      <c r="O1866" s="2">
        <v>439928</v>
      </c>
      <c r="P1866" s="2">
        <v>93433</v>
      </c>
    </row>
    <row r="1867" spans="1:16" x14ac:dyDescent="0.25">
      <c r="A1867" s="1" t="s">
        <v>1250</v>
      </c>
      <c r="B1867" s="1" t="s">
        <v>10</v>
      </c>
      <c r="C1867" s="22" t="s">
        <v>3958</v>
      </c>
      <c r="D1867" s="13" t="s">
        <v>10</v>
      </c>
      <c r="E1867" s="13" t="s">
        <v>10</v>
      </c>
      <c r="F1867" s="11" t="s">
        <v>11</v>
      </c>
      <c r="G1867" s="1" t="s">
        <v>2941</v>
      </c>
      <c r="H1867" s="1" t="s">
        <v>10</v>
      </c>
      <c r="I1867" s="1" t="s">
        <v>10</v>
      </c>
      <c r="J1867" s="2">
        <v>0</v>
      </c>
      <c r="K1867" s="2">
        <v>59852</v>
      </c>
      <c r="L1867" s="2">
        <v>0</v>
      </c>
      <c r="M1867" s="2">
        <v>0</v>
      </c>
      <c r="N1867" s="6">
        <f t="shared" si="29"/>
        <v>0</v>
      </c>
      <c r="O1867" s="2">
        <v>0</v>
      </c>
      <c r="P1867" s="2">
        <v>0</v>
      </c>
    </row>
    <row r="1868" spans="1:16" ht="30" x14ac:dyDescent="0.25">
      <c r="A1868" s="1" t="s">
        <v>1250</v>
      </c>
      <c r="B1868" s="1" t="s">
        <v>4766</v>
      </c>
      <c r="C1868" s="22" t="s">
        <v>3958</v>
      </c>
      <c r="D1868" s="13" t="s">
        <v>2040</v>
      </c>
      <c r="E1868" s="13" t="s">
        <v>2040</v>
      </c>
      <c r="F1868" s="11" t="s">
        <v>2041</v>
      </c>
      <c r="G1868" s="1" t="s">
        <v>5947</v>
      </c>
      <c r="H1868" s="1" t="s">
        <v>7</v>
      </c>
      <c r="I1868" s="1" t="s">
        <v>8</v>
      </c>
      <c r="J1868" s="2">
        <v>59852</v>
      </c>
      <c r="K1868" s="2">
        <v>0</v>
      </c>
      <c r="L1868" s="2">
        <v>0</v>
      </c>
      <c r="M1868" s="2">
        <v>0</v>
      </c>
      <c r="N1868" s="6" t="str">
        <f t="shared" si="29"/>
        <v>-</v>
      </c>
      <c r="O1868" s="2">
        <v>0</v>
      </c>
      <c r="P1868" s="2">
        <v>0</v>
      </c>
    </row>
    <row r="1869" spans="1:16" ht="105" x14ac:dyDescent="0.25">
      <c r="A1869" s="1" t="s">
        <v>1250</v>
      </c>
      <c r="B1869" s="1" t="s">
        <v>3965</v>
      </c>
      <c r="C1869" s="22" t="s">
        <v>3958</v>
      </c>
      <c r="D1869" s="13" t="s">
        <v>1251</v>
      </c>
      <c r="E1869" s="13" t="s">
        <v>1251</v>
      </c>
      <c r="F1869" s="11" t="s">
        <v>1252</v>
      </c>
      <c r="G1869" s="1" t="s">
        <v>3790</v>
      </c>
      <c r="H1869" s="1" t="s">
        <v>1253</v>
      </c>
      <c r="I1869" s="1" t="s">
        <v>8</v>
      </c>
      <c r="J1869" s="2">
        <v>27426</v>
      </c>
      <c r="K1869" s="2">
        <v>22814</v>
      </c>
      <c r="L1869" s="2">
        <v>22814</v>
      </c>
      <c r="M1869" s="2">
        <v>22814</v>
      </c>
      <c r="N1869" s="6">
        <f t="shared" si="29"/>
        <v>1</v>
      </c>
      <c r="O1869" s="2">
        <v>0</v>
      </c>
      <c r="P1869" s="2">
        <v>0</v>
      </c>
    </row>
    <row r="1870" spans="1:16" ht="30" x14ac:dyDescent="0.25">
      <c r="A1870" s="1" t="s">
        <v>1250</v>
      </c>
      <c r="B1870" s="1" t="s">
        <v>3965</v>
      </c>
      <c r="C1870" s="22" t="s">
        <v>3958</v>
      </c>
      <c r="D1870" s="13" t="s">
        <v>1251</v>
      </c>
      <c r="E1870" s="13" t="s">
        <v>1251</v>
      </c>
      <c r="F1870" s="11" t="s">
        <v>2042</v>
      </c>
      <c r="G1870" s="1" t="s">
        <v>5948</v>
      </c>
      <c r="H1870" s="1" t="s">
        <v>7</v>
      </c>
      <c r="I1870" s="1" t="s">
        <v>8</v>
      </c>
      <c r="J1870" s="2">
        <v>108203</v>
      </c>
      <c r="K1870" s="2">
        <v>0</v>
      </c>
      <c r="L1870" s="2">
        <v>0</v>
      </c>
      <c r="M1870" s="2">
        <v>0</v>
      </c>
      <c r="N1870" s="6" t="str">
        <f t="shared" si="29"/>
        <v>-</v>
      </c>
      <c r="O1870" s="2">
        <v>0</v>
      </c>
      <c r="P1870" s="2">
        <v>0</v>
      </c>
    </row>
    <row r="1871" spans="1:16" ht="30" x14ac:dyDescent="0.25">
      <c r="A1871" s="1" t="s">
        <v>1250</v>
      </c>
      <c r="B1871" s="1" t="s">
        <v>3965</v>
      </c>
      <c r="C1871" s="22" t="s">
        <v>3958</v>
      </c>
      <c r="D1871" s="13" t="s">
        <v>1251</v>
      </c>
      <c r="E1871" s="13" t="s">
        <v>1251</v>
      </c>
      <c r="F1871" s="11" t="s">
        <v>3791</v>
      </c>
      <c r="G1871" s="1" t="s">
        <v>3792</v>
      </c>
      <c r="H1871" s="1" t="s">
        <v>7</v>
      </c>
      <c r="I1871" s="1" t="s">
        <v>8</v>
      </c>
      <c r="J1871" s="2">
        <v>204943</v>
      </c>
      <c r="K1871" s="2">
        <v>0</v>
      </c>
      <c r="L1871" s="2">
        <v>0</v>
      </c>
      <c r="M1871" s="2">
        <v>0</v>
      </c>
      <c r="N1871" s="6" t="str">
        <f t="shared" si="29"/>
        <v>-</v>
      </c>
      <c r="O1871" s="2">
        <v>0</v>
      </c>
      <c r="P1871" s="2">
        <v>0</v>
      </c>
    </row>
    <row r="1872" spans="1:16" ht="30" x14ac:dyDescent="0.25">
      <c r="A1872" s="1" t="s">
        <v>1250</v>
      </c>
      <c r="B1872" s="1" t="s">
        <v>3965</v>
      </c>
      <c r="C1872" s="22" t="s">
        <v>3958</v>
      </c>
      <c r="D1872" s="13" t="s">
        <v>1251</v>
      </c>
      <c r="E1872" s="13" t="s">
        <v>1251</v>
      </c>
      <c r="F1872" s="11" t="s">
        <v>3793</v>
      </c>
      <c r="G1872" s="1" t="s">
        <v>3794</v>
      </c>
      <c r="H1872" s="1" t="s">
        <v>7</v>
      </c>
      <c r="I1872" s="1" t="s">
        <v>8</v>
      </c>
      <c r="J1872" s="2">
        <v>28061</v>
      </c>
      <c r="K1872" s="2">
        <v>0</v>
      </c>
      <c r="L1872" s="2">
        <v>0</v>
      </c>
      <c r="M1872" s="2">
        <v>0</v>
      </c>
      <c r="N1872" s="6" t="str">
        <f t="shared" si="29"/>
        <v>-</v>
      </c>
      <c r="O1872" s="2">
        <v>0</v>
      </c>
      <c r="P1872" s="2">
        <v>0</v>
      </c>
    </row>
    <row r="1873" spans="1:16" ht="30" x14ac:dyDescent="0.25">
      <c r="A1873" s="1" t="s">
        <v>1250</v>
      </c>
      <c r="B1873" s="1" t="s">
        <v>3965</v>
      </c>
      <c r="C1873" s="22" t="s">
        <v>3958</v>
      </c>
      <c r="D1873" s="13" t="s">
        <v>1251</v>
      </c>
      <c r="E1873" s="13" t="s">
        <v>1251</v>
      </c>
      <c r="F1873" s="11" t="s">
        <v>3795</v>
      </c>
      <c r="G1873" s="1" t="s">
        <v>3796</v>
      </c>
      <c r="H1873" s="1" t="s">
        <v>7</v>
      </c>
      <c r="I1873" s="1" t="s">
        <v>8</v>
      </c>
      <c r="J1873" s="2">
        <v>21260</v>
      </c>
      <c r="K1873" s="2">
        <v>0</v>
      </c>
      <c r="L1873" s="2">
        <v>0</v>
      </c>
      <c r="M1873" s="2">
        <v>0</v>
      </c>
      <c r="N1873" s="6" t="str">
        <f t="shared" si="29"/>
        <v>-</v>
      </c>
      <c r="O1873" s="2">
        <v>0</v>
      </c>
      <c r="P1873" s="2">
        <v>0</v>
      </c>
    </row>
    <row r="1874" spans="1:16" ht="30" x14ac:dyDescent="0.25">
      <c r="A1874" s="1" t="s">
        <v>1250</v>
      </c>
      <c r="B1874" s="1" t="s">
        <v>3965</v>
      </c>
      <c r="C1874" s="22" t="s">
        <v>3958</v>
      </c>
      <c r="D1874" s="13" t="s">
        <v>1251</v>
      </c>
      <c r="E1874" s="13" t="s">
        <v>1251</v>
      </c>
      <c r="F1874" s="11" t="s">
        <v>3797</v>
      </c>
      <c r="G1874" s="1" t="s">
        <v>3798</v>
      </c>
      <c r="H1874" s="1" t="s">
        <v>7</v>
      </c>
      <c r="I1874" s="1" t="s">
        <v>8</v>
      </c>
      <c r="J1874" s="2">
        <v>59852</v>
      </c>
      <c r="K1874" s="2">
        <v>0</v>
      </c>
      <c r="L1874" s="2">
        <v>0</v>
      </c>
      <c r="M1874" s="2">
        <v>0</v>
      </c>
      <c r="N1874" s="6" t="str">
        <f t="shared" si="29"/>
        <v>-</v>
      </c>
      <c r="O1874" s="2">
        <v>0</v>
      </c>
      <c r="P1874" s="2">
        <v>0</v>
      </c>
    </row>
    <row r="1875" spans="1:16" ht="30" x14ac:dyDescent="0.25">
      <c r="A1875" s="1" t="s">
        <v>1250</v>
      </c>
      <c r="B1875" s="1" t="s">
        <v>3965</v>
      </c>
      <c r="C1875" s="22" t="s">
        <v>3958</v>
      </c>
      <c r="D1875" s="13" t="s">
        <v>1251</v>
      </c>
      <c r="E1875" s="13" t="s">
        <v>1251</v>
      </c>
      <c r="F1875" s="11" t="s">
        <v>3799</v>
      </c>
      <c r="G1875" s="1" t="s">
        <v>3800</v>
      </c>
      <c r="H1875" s="1" t="s">
        <v>7</v>
      </c>
      <c r="I1875" s="1" t="s">
        <v>8</v>
      </c>
      <c r="J1875" s="2">
        <v>59852</v>
      </c>
      <c r="K1875" s="2">
        <v>0</v>
      </c>
      <c r="L1875" s="2">
        <v>0</v>
      </c>
      <c r="M1875" s="2">
        <v>0</v>
      </c>
      <c r="N1875" s="6" t="str">
        <f t="shared" si="29"/>
        <v>-</v>
      </c>
      <c r="O1875" s="2">
        <v>0</v>
      </c>
      <c r="P1875" s="2">
        <v>0</v>
      </c>
    </row>
    <row r="1876" spans="1:16" x14ac:dyDescent="0.25">
      <c r="A1876" s="1" t="s">
        <v>4417</v>
      </c>
      <c r="B1876" s="1" t="s">
        <v>10</v>
      </c>
      <c r="C1876" s="22" t="s">
        <v>3958</v>
      </c>
      <c r="D1876" s="13" t="s">
        <v>10</v>
      </c>
      <c r="E1876" s="13" t="s">
        <v>10</v>
      </c>
      <c r="F1876" s="11" t="s">
        <v>11</v>
      </c>
      <c r="G1876" s="1" t="s">
        <v>2941</v>
      </c>
      <c r="H1876" s="1" t="s">
        <v>10</v>
      </c>
      <c r="I1876" s="1" t="s">
        <v>10</v>
      </c>
      <c r="J1876" s="2">
        <v>0</v>
      </c>
      <c r="K1876" s="2">
        <v>134657</v>
      </c>
      <c r="L1876" s="2">
        <v>0</v>
      </c>
      <c r="M1876" s="2">
        <v>0</v>
      </c>
      <c r="N1876" s="6">
        <f t="shared" si="29"/>
        <v>0</v>
      </c>
      <c r="O1876" s="2">
        <v>0</v>
      </c>
      <c r="P1876" s="2">
        <v>0</v>
      </c>
    </row>
    <row r="1877" spans="1:16" ht="165" x14ac:dyDescent="0.25">
      <c r="A1877" s="1" t="s">
        <v>4417</v>
      </c>
      <c r="B1877" s="1" t="s">
        <v>55</v>
      </c>
      <c r="C1877" s="22" t="s">
        <v>3958</v>
      </c>
      <c r="D1877" s="13" t="s">
        <v>261</v>
      </c>
      <c r="E1877" s="13" t="s">
        <v>261</v>
      </c>
      <c r="F1877" s="11" t="s">
        <v>3801</v>
      </c>
      <c r="G1877" s="1" t="s">
        <v>3802</v>
      </c>
      <c r="H1877" s="1" t="s">
        <v>59</v>
      </c>
      <c r="I1877" s="1" t="s">
        <v>600</v>
      </c>
      <c r="J1877" s="2">
        <v>10630</v>
      </c>
      <c r="K1877" s="2">
        <v>53800</v>
      </c>
      <c r="L1877" s="2">
        <v>53800</v>
      </c>
      <c r="M1877" s="2">
        <v>85.944000000000003</v>
      </c>
      <c r="N1877" s="6">
        <f t="shared" si="29"/>
        <v>1.5974721189591079E-3</v>
      </c>
      <c r="O1877" s="2">
        <v>107100</v>
      </c>
      <c r="P1877" s="2">
        <v>0</v>
      </c>
    </row>
    <row r="1878" spans="1:16" ht="165" x14ac:dyDescent="0.25">
      <c r="A1878" s="1" t="s">
        <v>4417</v>
      </c>
      <c r="B1878" s="1" t="s">
        <v>55</v>
      </c>
      <c r="C1878" s="22" t="s">
        <v>3958</v>
      </c>
      <c r="D1878" s="13" t="s">
        <v>261</v>
      </c>
      <c r="E1878" s="13" t="s">
        <v>261</v>
      </c>
      <c r="F1878" s="11" t="s">
        <v>3803</v>
      </c>
      <c r="G1878" s="1" t="s">
        <v>3804</v>
      </c>
      <c r="H1878" s="1" t="s">
        <v>59</v>
      </c>
      <c r="I1878" s="1" t="s">
        <v>600</v>
      </c>
      <c r="J1878" s="2">
        <v>10630</v>
      </c>
      <c r="K1878" s="2">
        <v>0</v>
      </c>
      <c r="L1878" s="2">
        <v>0</v>
      </c>
      <c r="M1878" s="2">
        <v>0</v>
      </c>
      <c r="N1878" s="6" t="str">
        <f t="shared" si="29"/>
        <v>-</v>
      </c>
      <c r="O1878" s="2">
        <v>0</v>
      </c>
      <c r="P1878" s="2">
        <v>0</v>
      </c>
    </row>
    <row r="1879" spans="1:16" ht="120" x14ac:dyDescent="0.25">
      <c r="A1879" s="1" t="s">
        <v>4417</v>
      </c>
      <c r="B1879" s="1" t="s">
        <v>77</v>
      </c>
      <c r="C1879" s="22" t="s">
        <v>3958</v>
      </c>
      <c r="D1879" s="13" t="s">
        <v>261</v>
      </c>
      <c r="E1879" s="13" t="s">
        <v>261</v>
      </c>
      <c r="F1879" s="11" t="s">
        <v>3805</v>
      </c>
      <c r="G1879" s="1" t="s">
        <v>5704</v>
      </c>
      <c r="H1879" s="1" t="s">
        <v>81</v>
      </c>
      <c r="I1879" s="1" t="s">
        <v>3806</v>
      </c>
      <c r="J1879" s="2">
        <v>16795</v>
      </c>
      <c r="K1879" s="2">
        <v>69459</v>
      </c>
      <c r="L1879" s="2">
        <v>69459</v>
      </c>
      <c r="M1879" s="2">
        <v>85.944000000000003</v>
      </c>
      <c r="N1879" s="6">
        <f t="shared" si="29"/>
        <v>1.2373342547402064E-3</v>
      </c>
      <c r="O1879" s="2">
        <v>0</v>
      </c>
      <c r="P1879" s="2">
        <v>0</v>
      </c>
    </row>
    <row r="1880" spans="1:16" ht="30" x14ac:dyDescent="0.25">
      <c r="A1880" s="1" t="s">
        <v>4417</v>
      </c>
      <c r="B1880" s="1" t="s">
        <v>3965</v>
      </c>
      <c r="C1880" s="22" t="s">
        <v>3958</v>
      </c>
      <c r="D1880" s="13" t="s">
        <v>261</v>
      </c>
      <c r="E1880" s="13" t="s">
        <v>261</v>
      </c>
      <c r="F1880" s="11" t="s">
        <v>2043</v>
      </c>
      <c r="G1880" s="1" t="s">
        <v>2044</v>
      </c>
      <c r="H1880" s="1" t="s">
        <v>7</v>
      </c>
      <c r="I1880" s="1" t="s">
        <v>8</v>
      </c>
      <c r="J1880" s="2">
        <v>106087</v>
      </c>
      <c r="K1880" s="2">
        <v>89782</v>
      </c>
      <c r="L1880" s="2">
        <v>89782</v>
      </c>
      <c r="M1880" s="2">
        <v>89782</v>
      </c>
      <c r="N1880" s="6">
        <f t="shared" si="29"/>
        <v>1</v>
      </c>
      <c r="O1880" s="2">
        <v>0</v>
      </c>
      <c r="P1880" s="2">
        <v>0</v>
      </c>
    </row>
    <row r="1881" spans="1:16" ht="30" x14ac:dyDescent="0.25">
      <c r="A1881" s="1" t="s">
        <v>4417</v>
      </c>
      <c r="B1881" s="1" t="s">
        <v>3965</v>
      </c>
      <c r="C1881" s="22" t="s">
        <v>3958</v>
      </c>
      <c r="D1881" s="13" t="s">
        <v>261</v>
      </c>
      <c r="E1881" s="13" t="s">
        <v>261</v>
      </c>
      <c r="F1881" s="11" t="s">
        <v>2669</v>
      </c>
      <c r="G1881" s="1" t="s">
        <v>2670</v>
      </c>
      <c r="H1881" s="1" t="s">
        <v>7</v>
      </c>
      <c r="I1881" s="1" t="s">
        <v>8</v>
      </c>
      <c r="J1881" s="2">
        <v>192417</v>
      </c>
      <c r="K1881" s="2">
        <v>0</v>
      </c>
      <c r="L1881" s="2">
        <v>0</v>
      </c>
      <c r="M1881" s="2">
        <v>0</v>
      </c>
      <c r="N1881" s="6" t="str">
        <f t="shared" si="29"/>
        <v>-</v>
      </c>
      <c r="O1881" s="2">
        <v>0</v>
      </c>
      <c r="P1881" s="2">
        <v>0</v>
      </c>
    </row>
    <row r="1882" spans="1:16" ht="255" x14ac:dyDescent="0.25">
      <c r="A1882" s="1" t="s">
        <v>4417</v>
      </c>
      <c r="B1882" s="1" t="s">
        <v>3965</v>
      </c>
      <c r="C1882" s="22" t="s">
        <v>3958</v>
      </c>
      <c r="D1882" s="13" t="s">
        <v>261</v>
      </c>
      <c r="E1882" s="13" t="s">
        <v>261</v>
      </c>
      <c r="F1882" s="11" t="s">
        <v>2671</v>
      </c>
      <c r="G1882" s="1" t="s">
        <v>5380</v>
      </c>
      <c r="H1882" s="1" t="s">
        <v>2672</v>
      </c>
      <c r="I1882" s="1" t="s">
        <v>712</v>
      </c>
      <c r="J1882" s="2">
        <v>133014</v>
      </c>
      <c r="K1882" s="2">
        <v>232858</v>
      </c>
      <c r="L1882" s="2">
        <v>232858</v>
      </c>
      <c r="M1882" s="2">
        <v>114370.836</v>
      </c>
      <c r="N1882" s="6">
        <f t="shared" si="29"/>
        <v>0.49116129143082909</v>
      </c>
      <c r="O1882" s="2">
        <v>0</v>
      </c>
      <c r="P1882" s="2">
        <v>0</v>
      </c>
    </row>
    <row r="1883" spans="1:16" ht="255" x14ac:dyDescent="0.25">
      <c r="A1883" s="1" t="s">
        <v>4417</v>
      </c>
      <c r="B1883" s="1" t="s">
        <v>3965</v>
      </c>
      <c r="C1883" s="22" t="s">
        <v>3958</v>
      </c>
      <c r="D1883" s="13" t="s">
        <v>261</v>
      </c>
      <c r="E1883" s="13" t="s">
        <v>261</v>
      </c>
      <c r="F1883" s="11" t="s">
        <v>3807</v>
      </c>
      <c r="G1883" s="1" t="s">
        <v>3808</v>
      </c>
      <c r="H1883" s="1" t="s">
        <v>3809</v>
      </c>
      <c r="I1883" s="1" t="s">
        <v>839</v>
      </c>
      <c r="J1883" s="2">
        <v>134657</v>
      </c>
      <c r="K1883" s="2">
        <v>0</v>
      </c>
      <c r="L1883" s="2">
        <v>0</v>
      </c>
      <c r="M1883" s="2">
        <v>0</v>
      </c>
      <c r="N1883" s="6" t="str">
        <f t="shared" si="29"/>
        <v>-</v>
      </c>
      <c r="O1883" s="2">
        <v>0</v>
      </c>
      <c r="P1883" s="2">
        <v>0</v>
      </c>
    </row>
    <row r="1884" spans="1:16" ht="255" x14ac:dyDescent="0.25">
      <c r="A1884" s="1" t="s">
        <v>4417</v>
      </c>
      <c r="B1884" s="1" t="s">
        <v>3965</v>
      </c>
      <c r="C1884" s="22" t="s">
        <v>3958</v>
      </c>
      <c r="D1884" s="13" t="s">
        <v>261</v>
      </c>
      <c r="E1884" s="13" t="s">
        <v>261</v>
      </c>
      <c r="F1884" s="11" t="s">
        <v>3810</v>
      </c>
      <c r="G1884" s="1" t="s">
        <v>3811</v>
      </c>
      <c r="H1884" s="1" t="s">
        <v>3812</v>
      </c>
      <c r="I1884" s="1" t="s">
        <v>3813</v>
      </c>
      <c r="J1884" s="2">
        <v>10630</v>
      </c>
      <c r="K1884" s="2">
        <v>35106</v>
      </c>
      <c r="L1884" s="2">
        <v>35106</v>
      </c>
      <c r="M1884" s="2">
        <v>81.17</v>
      </c>
      <c r="N1884" s="6">
        <f t="shared" si="29"/>
        <v>2.3121403748646956E-3</v>
      </c>
      <c r="O1884" s="2">
        <v>104360</v>
      </c>
      <c r="P1884" s="2">
        <v>0</v>
      </c>
    </row>
    <row r="1885" spans="1:16" x14ac:dyDescent="0.25">
      <c r="A1885" s="1" t="s">
        <v>4417</v>
      </c>
      <c r="B1885" s="1" t="s">
        <v>3965</v>
      </c>
      <c r="C1885" s="22" t="s">
        <v>3958</v>
      </c>
      <c r="D1885" s="13" t="s">
        <v>261</v>
      </c>
      <c r="E1885" s="13" t="s">
        <v>261</v>
      </c>
      <c r="F1885" s="11" t="s">
        <v>3814</v>
      </c>
      <c r="G1885" s="1" t="s">
        <v>3815</v>
      </c>
      <c r="H1885" s="1" t="s">
        <v>7</v>
      </c>
      <c r="I1885" s="1" t="s">
        <v>8</v>
      </c>
      <c r="J1885" s="2">
        <v>191553</v>
      </c>
      <c r="K1885" s="2">
        <v>191552</v>
      </c>
      <c r="L1885" s="2">
        <v>191552</v>
      </c>
      <c r="M1885" s="2">
        <v>71481.17</v>
      </c>
      <c r="N1885" s="6">
        <f t="shared" si="29"/>
        <v>0.37316848688606746</v>
      </c>
      <c r="O1885" s="2">
        <v>308565</v>
      </c>
      <c r="P1885" s="2">
        <v>0</v>
      </c>
    </row>
    <row r="1886" spans="1:16" ht="30" x14ac:dyDescent="0.25">
      <c r="A1886" s="1" t="s">
        <v>4417</v>
      </c>
      <c r="B1886" s="1" t="s">
        <v>3965</v>
      </c>
      <c r="C1886" s="22" t="s">
        <v>3958</v>
      </c>
      <c r="D1886" s="13" t="s">
        <v>261</v>
      </c>
      <c r="E1886" s="13" t="s">
        <v>261</v>
      </c>
      <c r="F1886" s="11" t="s">
        <v>4846</v>
      </c>
      <c r="G1886" s="1" t="s">
        <v>4847</v>
      </c>
      <c r="H1886" s="1" t="s">
        <v>7</v>
      </c>
      <c r="I1886" s="1" t="s">
        <v>8</v>
      </c>
      <c r="J1886" s="2">
        <v>0</v>
      </c>
      <c r="K1886" s="2">
        <v>119080</v>
      </c>
      <c r="L1886" s="2">
        <v>119080</v>
      </c>
      <c r="M1886" s="2">
        <v>81.17</v>
      </c>
      <c r="N1886" s="6">
        <f t="shared" si="29"/>
        <v>6.8164259321464558E-4</v>
      </c>
      <c r="O1886" s="2">
        <v>237920</v>
      </c>
      <c r="P1886" s="2">
        <v>0</v>
      </c>
    </row>
    <row r="1887" spans="1:16" ht="45" x14ac:dyDescent="0.25">
      <c r="A1887" s="1" t="s">
        <v>4417</v>
      </c>
      <c r="B1887" s="1" t="s">
        <v>3965</v>
      </c>
      <c r="C1887" s="22" t="s">
        <v>3958</v>
      </c>
      <c r="D1887" s="13" t="s">
        <v>261</v>
      </c>
      <c r="E1887" s="13" t="s">
        <v>261</v>
      </c>
      <c r="F1887" s="11" t="s">
        <v>5381</v>
      </c>
      <c r="G1887" s="1" t="s">
        <v>5382</v>
      </c>
      <c r="H1887" s="1" t="s">
        <v>122</v>
      </c>
      <c r="I1887" s="1" t="s">
        <v>505</v>
      </c>
      <c r="J1887" s="2">
        <v>0</v>
      </c>
      <c r="K1887" s="2">
        <v>103850</v>
      </c>
      <c r="L1887" s="2">
        <v>103850</v>
      </c>
      <c r="M1887" s="2">
        <v>85.944000000000003</v>
      </c>
      <c r="N1887" s="6">
        <f t="shared" si="29"/>
        <v>8.2757823784304282E-4</v>
      </c>
      <c r="O1887" s="2">
        <v>34550</v>
      </c>
      <c r="P1887" s="2">
        <v>0</v>
      </c>
    </row>
    <row r="1888" spans="1:16" ht="30" x14ac:dyDescent="0.25">
      <c r="A1888" s="1" t="s">
        <v>4417</v>
      </c>
      <c r="B1888" s="1" t="s">
        <v>3965</v>
      </c>
      <c r="C1888" s="22" t="s">
        <v>3958</v>
      </c>
      <c r="D1888" s="13" t="s">
        <v>261</v>
      </c>
      <c r="E1888" s="13" t="s">
        <v>261</v>
      </c>
      <c r="F1888" s="11" t="s">
        <v>5537</v>
      </c>
      <c r="G1888" s="1" t="s">
        <v>5538</v>
      </c>
      <c r="H1888" s="1" t="s">
        <v>7</v>
      </c>
      <c r="I1888" s="1" t="s">
        <v>8</v>
      </c>
      <c r="J1888" s="2">
        <v>0</v>
      </c>
      <c r="K1888" s="2">
        <v>121580</v>
      </c>
      <c r="L1888" s="2">
        <v>121580</v>
      </c>
      <c r="M1888" s="2">
        <v>85.944000000000003</v>
      </c>
      <c r="N1888" s="6">
        <f t="shared" si="29"/>
        <v>7.0689258101661458E-4</v>
      </c>
      <c r="O1888" s="2">
        <v>0</v>
      </c>
      <c r="P1888" s="2">
        <v>0</v>
      </c>
    </row>
    <row r="1889" spans="1:16" ht="30" x14ac:dyDescent="0.25">
      <c r="A1889" s="1" t="s">
        <v>4418</v>
      </c>
      <c r="B1889" s="1" t="s">
        <v>10</v>
      </c>
      <c r="C1889" s="22" t="s">
        <v>3957</v>
      </c>
      <c r="D1889" s="13" t="s">
        <v>10</v>
      </c>
      <c r="E1889" s="13" t="s">
        <v>10</v>
      </c>
      <c r="F1889" s="11" t="s">
        <v>11</v>
      </c>
      <c r="G1889" s="1" t="s">
        <v>2941</v>
      </c>
      <c r="H1889" s="1" t="s">
        <v>10</v>
      </c>
      <c r="I1889" s="1" t="s">
        <v>10</v>
      </c>
      <c r="J1889" s="2">
        <v>0</v>
      </c>
      <c r="K1889" s="2">
        <v>36107016</v>
      </c>
      <c r="L1889" s="2">
        <v>0</v>
      </c>
      <c r="M1889" s="2">
        <v>0</v>
      </c>
      <c r="N1889" s="6">
        <f t="shared" si="29"/>
        <v>0</v>
      </c>
      <c r="O1889" s="2">
        <v>0</v>
      </c>
      <c r="P1889" s="2">
        <v>0</v>
      </c>
    </row>
    <row r="1890" spans="1:16" ht="45" x14ac:dyDescent="0.25">
      <c r="A1890" s="1" t="s">
        <v>4418</v>
      </c>
      <c r="B1890" s="1" t="s">
        <v>41</v>
      </c>
      <c r="C1890" s="22" t="s">
        <v>3957</v>
      </c>
      <c r="D1890" s="13" t="s">
        <v>262</v>
      </c>
      <c r="E1890" s="13" t="s">
        <v>2450</v>
      </c>
      <c r="F1890" s="11" t="s">
        <v>4640</v>
      </c>
      <c r="G1890" s="1" t="s">
        <v>4641</v>
      </c>
      <c r="H1890" s="1" t="s">
        <v>43</v>
      </c>
      <c r="I1890" s="1" t="s">
        <v>43</v>
      </c>
      <c r="J1890" s="2">
        <v>0</v>
      </c>
      <c r="K1890" s="2">
        <v>1025000</v>
      </c>
      <c r="L1890" s="2">
        <v>1025000</v>
      </c>
      <c r="M1890" s="2">
        <v>30585.885999999999</v>
      </c>
      <c r="N1890" s="6">
        <f t="shared" si="29"/>
        <v>2.9839888780487805E-2</v>
      </c>
      <c r="O1890" s="2">
        <v>0</v>
      </c>
      <c r="P1890" s="2">
        <v>0</v>
      </c>
    </row>
    <row r="1891" spans="1:16" ht="30" x14ac:dyDescent="0.25">
      <c r="A1891" s="1" t="s">
        <v>4418</v>
      </c>
      <c r="B1891" s="1" t="s">
        <v>41</v>
      </c>
      <c r="C1891" s="22" t="s">
        <v>3957</v>
      </c>
      <c r="D1891" s="13" t="s">
        <v>263</v>
      </c>
      <c r="E1891" s="13" t="s">
        <v>263</v>
      </c>
      <c r="F1891" s="11" t="s">
        <v>3816</v>
      </c>
      <c r="G1891" s="1" t="s">
        <v>3817</v>
      </c>
      <c r="H1891" s="1" t="s">
        <v>43</v>
      </c>
      <c r="I1891" s="1" t="s">
        <v>43</v>
      </c>
      <c r="J1891" s="2">
        <v>3570</v>
      </c>
      <c r="K1891" s="2">
        <v>0</v>
      </c>
      <c r="L1891" s="2">
        <v>0</v>
      </c>
      <c r="M1891" s="2">
        <v>0</v>
      </c>
      <c r="N1891" s="6" t="str">
        <f t="shared" si="29"/>
        <v>-</v>
      </c>
      <c r="O1891" s="2">
        <v>0</v>
      </c>
      <c r="P1891" s="2">
        <v>0</v>
      </c>
    </row>
    <row r="1892" spans="1:16" ht="30" x14ac:dyDescent="0.25">
      <c r="A1892" s="1" t="s">
        <v>4418</v>
      </c>
      <c r="B1892" s="1" t="s">
        <v>41</v>
      </c>
      <c r="C1892" s="22" t="s">
        <v>3957</v>
      </c>
      <c r="D1892" s="13" t="s">
        <v>263</v>
      </c>
      <c r="E1892" s="13" t="s">
        <v>263</v>
      </c>
      <c r="F1892" s="11" t="s">
        <v>2045</v>
      </c>
      <c r="G1892" s="1" t="s">
        <v>5383</v>
      </c>
      <c r="H1892" s="1" t="s">
        <v>43</v>
      </c>
      <c r="I1892" s="1" t="s">
        <v>43</v>
      </c>
      <c r="J1892" s="2">
        <v>4783500</v>
      </c>
      <c r="K1892" s="2">
        <v>2068263</v>
      </c>
      <c r="L1892" s="2">
        <v>2068263</v>
      </c>
      <c r="M1892" s="2">
        <v>1514146.7690000001</v>
      </c>
      <c r="N1892" s="6">
        <f t="shared" si="29"/>
        <v>0.73208618488074295</v>
      </c>
      <c r="O1892" s="2">
        <v>0</v>
      </c>
      <c r="P1892" s="2">
        <v>0</v>
      </c>
    </row>
    <row r="1893" spans="1:16" ht="45" x14ac:dyDescent="0.25">
      <c r="A1893" s="1" t="s">
        <v>4418</v>
      </c>
      <c r="B1893" s="1" t="s">
        <v>41</v>
      </c>
      <c r="C1893" s="22" t="s">
        <v>3957</v>
      </c>
      <c r="D1893" s="13" t="s">
        <v>262</v>
      </c>
      <c r="E1893" s="13" t="s">
        <v>2450</v>
      </c>
      <c r="F1893" s="11" t="s">
        <v>2046</v>
      </c>
      <c r="G1893" s="1" t="s">
        <v>5384</v>
      </c>
      <c r="H1893" s="1" t="s">
        <v>43</v>
      </c>
      <c r="I1893" s="1" t="s">
        <v>43</v>
      </c>
      <c r="J1893" s="2">
        <v>8267</v>
      </c>
      <c r="K1893" s="2">
        <v>1957049</v>
      </c>
      <c r="L1893" s="2">
        <v>1957049</v>
      </c>
      <c r="M1893" s="2">
        <v>1658580.3869999999</v>
      </c>
      <c r="N1893" s="6">
        <f t="shared" si="29"/>
        <v>0.84749047520016096</v>
      </c>
      <c r="O1893" s="2">
        <v>769595</v>
      </c>
      <c r="P1893" s="2">
        <v>0</v>
      </c>
    </row>
    <row r="1894" spans="1:16" ht="45" x14ac:dyDescent="0.25">
      <c r="A1894" s="1" t="s">
        <v>4418</v>
      </c>
      <c r="B1894" s="1" t="s">
        <v>41</v>
      </c>
      <c r="C1894" s="22" t="s">
        <v>3957</v>
      </c>
      <c r="D1894" s="13" t="s">
        <v>262</v>
      </c>
      <c r="E1894" s="13" t="s">
        <v>2450</v>
      </c>
      <c r="F1894" s="11" t="s">
        <v>1254</v>
      </c>
      <c r="G1894" s="1" t="s">
        <v>1255</v>
      </c>
      <c r="H1894" s="1" t="s">
        <v>7</v>
      </c>
      <c r="I1894" s="1" t="s">
        <v>8</v>
      </c>
      <c r="J1894" s="2">
        <v>905523</v>
      </c>
      <c r="K1894" s="2">
        <v>868377</v>
      </c>
      <c r="L1894" s="2">
        <v>868377</v>
      </c>
      <c r="M1894" s="2">
        <v>713584.97499999998</v>
      </c>
      <c r="N1894" s="6">
        <f t="shared" si="29"/>
        <v>0.82174559551899695</v>
      </c>
      <c r="O1894" s="2">
        <v>0</v>
      </c>
      <c r="P1894" s="2">
        <v>0</v>
      </c>
    </row>
    <row r="1895" spans="1:16" ht="30" x14ac:dyDescent="0.25">
      <c r="A1895" s="1" t="s">
        <v>4418</v>
      </c>
      <c r="B1895" s="1" t="s">
        <v>41</v>
      </c>
      <c r="C1895" s="22" t="s">
        <v>3957</v>
      </c>
      <c r="D1895" s="13" t="s">
        <v>263</v>
      </c>
      <c r="E1895" s="13" t="s">
        <v>2450</v>
      </c>
      <c r="F1895" s="11" t="s">
        <v>2623</v>
      </c>
      <c r="G1895" s="1" t="s">
        <v>5385</v>
      </c>
      <c r="H1895" s="1" t="s">
        <v>43</v>
      </c>
      <c r="I1895" s="1" t="s">
        <v>43</v>
      </c>
      <c r="J1895" s="2">
        <v>2635345</v>
      </c>
      <c r="K1895" s="2">
        <v>2311636</v>
      </c>
      <c r="L1895" s="2">
        <v>2311636</v>
      </c>
      <c r="M1895" s="2">
        <v>1973434.2690000001</v>
      </c>
      <c r="N1895" s="6">
        <f t="shared" si="29"/>
        <v>0.8536959404508323</v>
      </c>
      <c r="O1895" s="2">
        <v>3452435</v>
      </c>
      <c r="P1895" s="2">
        <v>0</v>
      </c>
    </row>
    <row r="1896" spans="1:16" ht="30" x14ac:dyDescent="0.25">
      <c r="A1896" s="1" t="s">
        <v>4418</v>
      </c>
      <c r="B1896" s="1" t="s">
        <v>41</v>
      </c>
      <c r="C1896" s="22" t="s">
        <v>3957</v>
      </c>
      <c r="D1896" s="13" t="s">
        <v>263</v>
      </c>
      <c r="E1896" s="13" t="s">
        <v>263</v>
      </c>
      <c r="F1896" s="11" t="s">
        <v>5031</v>
      </c>
      <c r="G1896" s="1" t="s">
        <v>5032</v>
      </c>
      <c r="H1896" s="1" t="s">
        <v>43</v>
      </c>
      <c r="I1896" s="1" t="s">
        <v>43</v>
      </c>
      <c r="J1896" s="2">
        <v>0</v>
      </c>
      <c r="K1896" s="2">
        <v>337633</v>
      </c>
      <c r="L1896" s="2">
        <v>337633</v>
      </c>
      <c r="M1896" s="2">
        <v>0</v>
      </c>
      <c r="N1896" s="6">
        <f t="shared" si="29"/>
        <v>0</v>
      </c>
      <c r="O1896" s="2">
        <v>2475974</v>
      </c>
      <c r="P1896" s="2">
        <v>0</v>
      </c>
    </row>
    <row r="1897" spans="1:16" ht="30" x14ac:dyDescent="0.25">
      <c r="A1897" s="1" t="s">
        <v>4418</v>
      </c>
      <c r="B1897" s="1" t="s">
        <v>41</v>
      </c>
      <c r="C1897" s="22" t="s">
        <v>3957</v>
      </c>
      <c r="D1897" s="13" t="s">
        <v>263</v>
      </c>
      <c r="E1897" s="13" t="s">
        <v>263</v>
      </c>
      <c r="F1897" s="11" t="s">
        <v>2047</v>
      </c>
      <c r="G1897" s="1" t="s">
        <v>5386</v>
      </c>
      <c r="H1897" s="1" t="s">
        <v>43</v>
      </c>
      <c r="I1897" s="1" t="s">
        <v>43</v>
      </c>
      <c r="J1897" s="2">
        <v>3024150</v>
      </c>
      <c r="K1897" s="2">
        <v>1263048</v>
      </c>
      <c r="L1897" s="2">
        <v>1263048</v>
      </c>
      <c r="M1897" s="2">
        <v>1164738.767</v>
      </c>
      <c r="N1897" s="6">
        <f t="shared" si="29"/>
        <v>0.92216508557077803</v>
      </c>
      <c r="O1897" s="2">
        <v>0</v>
      </c>
      <c r="P1897" s="2">
        <v>0</v>
      </c>
    </row>
    <row r="1898" spans="1:16" ht="30" x14ac:dyDescent="0.25">
      <c r="A1898" s="1" t="s">
        <v>4418</v>
      </c>
      <c r="B1898" s="1" t="s">
        <v>41</v>
      </c>
      <c r="C1898" s="22" t="s">
        <v>3957</v>
      </c>
      <c r="D1898" s="13" t="s">
        <v>263</v>
      </c>
      <c r="E1898" s="13" t="s">
        <v>2450</v>
      </c>
      <c r="F1898" s="11" t="s">
        <v>3818</v>
      </c>
      <c r="G1898" s="1" t="s">
        <v>3819</v>
      </c>
      <c r="H1898" s="1" t="s">
        <v>7</v>
      </c>
      <c r="I1898" s="1" t="s">
        <v>8</v>
      </c>
      <c r="J1898" s="2">
        <v>2507900</v>
      </c>
      <c r="K1898" s="2">
        <v>0</v>
      </c>
      <c r="L1898" s="2">
        <v>0</v>
      </c>
      <c r="M1898" s="2">
        <v>0</v>
      </c>
      <c r="N1898" s="6" t="str">
        <f t="shared" si="29"/>
        <v>-</v>
      </c>
      <c r="O1898" s="2">
        <v>0</v>
      </c>
      <c r="P1898" s="2">
        <v>0</v>
      </c>
    </row>
    <row r="1899" spans="1:16" ht="45" x14ac:dyDescent="0.25">
      <c r="A1899" s="1" t="s">
        <v>4418</v>
      </c>
      <c r="B1899" s="1" t="s">
        <v>41</v>
      </c>
      <c r="C1899" s="22" t="s">
        <v>3957</v>
      </c>
      <c r="D1899" s="13" t="s">
        <v>265</v>
      </c>
      <c r="E1899" s="13" t="s">
        <v>265</v>
      </c>
      <c r="F1899" s="11" t="s">
        <v>4419</v>
      </c>
      <c r="G1899" s="1" t="s">
        <v>4420</v>
      </c>
      <c r="H1899" s="1" t="s">
        <v>122</v>
      </c>
      <c r="I1899" s="1" t="s">
        <v>505</v>
      </c>
      <c r="J1899" s="2">
        <v>0</v>
      </c>
      <c r="K1899" s="2">
        <v>169460</v>
      </c>
      <c r="L1899" s="2">
        <v>169460</v>
      </c>
      <c r="M1899" s="2">
        <v>0</v>
      </c>
      <c r="N1899" s="6">
        <f t="shared" si="29"/>
        <v>0</v>
      </c>
      <c r="O1899" s="2">
        <v>0</v>
      </c>
      <c r="P1899" s="2">
        <v>0</v>
      </c>
    </row>
    <row r="1900" spans="1:16" ht="45" x14ac:dyDescent="0.25">
      <c r="A1900" s="1" t="s">
        <v>4418</v>
      </c>
      <c r="B1900" s="1" t="s">
        <v>41</v>
      </c>
      <c r="C1900" s="22" t="s">
        <v>3957</v>
      </c>
      <c r="D1900" s="13" t="s">
        <v>5949</v>
      </c>
      <c r="E1900" s="13" t="s">
        <v>2624</v>
      </c>
      <c r="F1900" s="11" t="s">
        <v>5539</v>
      </c>
      <c r="G1900" s="1" t="s">
        <v>5540</v>
      </c>
      <c r="H1900" s="1" t="s">
        <v>43</v>
      </c>
      <c r="I1900" s="1" t="s">
        <v>45</v>
      </c>
      <c r="J1900" s="2">
        <v>0</v>
      </c>
      <c r="K1900" s="2">
        <v>98466</v>
      </c>
      <c r="L1900" s="2">
        <v>98466</v>
      </c>
      <c r="M1900" s="2">
        <v>0</v>
      </c>
      <c r="N1900" s="6">
        <f t="shared" si="29"/>
        <v>0</v>
      </c>
      <c r="O1900" s="2">
        <v>67004</v>
      </c>
      <c r="P1900" s="2">
        <v>0</v>
      </c>
    </row>
    <row r="1901" spans="1:16" ht="30" x14ac:dyDescent="0.25">
      <c r="A1901" s="1" t="s">
        <v>4418</v>
      </c>
      <c r="B1901" s="1" t="s">
        <v>12</v>
      </c>
      <c r="C1901" s="22" t="s">
        <v>3957</v>
      </c>
      <c r="D1901" s="13" t="s">
        <v>265</v>
      </c>
      <c r="E1901" s="13" t="s">
        <v>265</v>
      </c>
      <c r="F1901" s="11" t="s">
        <v>2846</v>
      </c>
      <c r="G1901" s="1" t="s">
        <v>2847</v>
      </c>
      <c r="H1901" s="1" t="s">
        <v>16</v>
      </c>
      <c r="I1901" s="1" t="s">
        <v>129</v>
      </c>
      <c r="J1901" s="2">
        <v>227454</v>
      </c>
      <c r="K1901" s="2">
        <v>213974</v>
      </c>
      <c r="L1901" s="2">
        <v>213974</v>
      </c>
      <c r="M1901" s="2">
        <v>883.28899999999999</v>
      </c>
      <c r="N1901" s="6">
        <f t="shared" si="29"/>
        <v>4.128020226756522E-3</v>
      </c>
      <c r="O1901" s="2">
        <v>0</v>
      </c>
      <c r="P1901" s="2">
        <v>0</v>
      </c>
    </row>
    <row r="1902" spans="1:16" ht="30" x14ac:dyDescent="0.25">
      <c r="A1902" s="1" t="s">
        <v>4418</v>
      </c>
      <c r="B1902" s="1" t="s">
        <v>12</v>
      </c>
      <c r="C1902" s="22" t="s">
        <v>3957</v>
      </c>
      <c r="D1902" s="13" t="s">
        <v>263</v>
      </c>
      <c r="E1902" s="13" t="s">
        <v>2450</v>
      </c>
      <c r="F1902" s="11" t="s">
        <v>4421</v>
      </c>
      <c r="G1902" s="1" t="s">
        <v>4422</v>
      </c>
      <c r="H1902" s="1" t="s">
        <v>14</v>
      </c>
      <c r="I1902" s="1" t="s">
        <v>14</v>
      </c>
      <c r="J1902" s="2">
        <v>0</v>
      </c>
      <c r="K1902" s="2">
        <v>47560</v>
      </c>
      <c r="L1902" s="2">
        <v>47560</v>
      </c>
      <c r="M1902" s="2">
        <v>27629.508999999998</v>
      </c>
      <c r="N1902" s="6">
        <f t="shared" si="29"/>
        <v>0.58094005466778798</v>
      </c>
      <c r="O1902" s="2">
        <v>0</v>
      </c>
      <c r="P1902" s="2">
        <v>0</v>
      </c>
    </row>
    <row r="1903" spans="1:16" ht="45" x14ac:dyDescent="0.25">
      <c r="A1903" s="1" t="s">
        <v>4418</v>
      </c>
      <c r="B1903" s="1" t="s">
        <v>12</v>
      </c>
      <c r="C1903" s="22" t="s">
        <v>3957</v>
      </c>
      <c r="D1903" s="13" t="s">
        <v>262</v>
      </c>
      <c r="E1903" s="13" t="s">
        <v>2450</v>
      </c>
      <c r="F1903" s="11" t="s">
        <v>1256</v>
      </c>
      <c r="G1903" s="1" t="s">
        <v>1257</v>
      </c>
      <c r="H1903" s="1" t="s">
        <v>16</v>
      </c>
      <c r="I1903" s="1" t="s">
        <v>2048</v>
      </c>
      <c r="J1903" s="2">
        <v>2126000</v>
      </c>
      <c r="K1903" s="2">
        <v>1468000</v>
      </c>
      <c r="L1903" s="2">
        <v>1468000</v>
      </c>
      <c r="M1903" s="2">
        <v>877587.02300000004</v>
      </c>
      <c r="N1903" s="6">
        <f t="shared" si="29"/>
        <v>0.5978113235694823</v>
      </c>
      <c r="O1903" s="2">
        <v>0</v>
      </c>
      <c r="P1903" s="2">
        <v>0</v>
      </c>
    </row>
    <row r="1904" spans="1:16" ht="30" x14ac:dyDescent="0.25">
      <c r="A1904" s="1" t="s">
        <v>4418</v>
      </c>
      <c r="B1904" s="1" t="s">
        <v>12</v>
      </c>
      <c r="C1904" s="22" t="s">
        <v>3957</v>
      </c>
      <c r="D1904" s="13" t="s">
        <v>265</v>
      </c>
      <c r="E1904" s="13" t="s">
        <v>265</v>
      </c>
      <c r="F1904" s="11" t="s">
        <v>4642</v>
      </c>
      <c r="G1904" s="1" t="s">
        <v>4643</v>
      </c>
      <c r="H1904" s="1" t="s">
        <v>16</v>
      </c>
      <c r="I1904" s="1" t="s">
        <v>4644</v>
      </c>
      <c r="J1904" s="2">
        <v>0</v>
      </c>
      <c r="K1904" s="2">
        <v>3450</v>
      </c>
      <c r="L1904" s="2">
        <v>3450</v>
      </c>
      <c r="M1904" s="2">
        <v>2142</v>
      </c>
      <c r="N1904" s="6">
        <f t="shared" si="29"/>
        <v>0.62086956521739134</v>
      </c>
      <c r="O1904" s="2">
        <v>0</v>
      </c>
      <c r="P1904" s="2">
        <v>0</v>
      </c>
    </row>
    <row r="1905" spans="1:16" ht="45" x14ac:dyDescent="0.25">
      <c r="A1905" s="1" t="s">
        <v>4418</v>
      </c>
      <c r="B1905" s="1" t="s">
        <v>12</v>
      </c>
      <c r="C1905" s="22" t="s">
        <v>3957</v>
      </c>
      <c r="D1905" s="13" t="s">
        <v>262</v>
      </c>
      <c r="E1905" s="13" t="s">
        <v>2450</v>
      </c>
      <c r="F1905" s="11" t="s">
        <v>5705</v>
      </c>
      <c r="G1905" s="1" t="s">
        <v>5950</v>
      </c>
      <c r="H1905" s="1" t="s">
        <v>16</v>
      </c>
      <c r="I1905" s="1" t="s">
        <v>1208</v>
      </c>
      <c r="J1905" s="2">
        <v>0</v>
      </c>
      <c r="K1905" s="2">
        <v>11000</v>
      </c>
      <c r="L1905" s="2">
        <v>11000</v>
      </c>
      <c r="M1905" s="2">
        <v>0</v>
      </c>
      <c r="N1905" s="6">
        <f t="shared" si="29"/>
        <v>0</v>
      </c>
      <c r="O1905" s="2">
        <v>4170312</v>
      </c>
      <c r="P1905" s="2">
        <v>1379105</v>
      </c>
    </row>
    <row r="1906" spans="1:16" ht="45" x14ac:dyDescent="0.25">
      <c r="A1906" s="1" t="s">
        <v>4418</v>
      </c>
      <c r="B1906" s="1" t="s">
        <v>12</v>
      </c>
      <c r="C1906" s="22" t="s">
        <v>3957</v>
      </c>
      <c r="D1906" s="13" t="s">
        <v>262</v>
      </c>
      <c r="E1906" s="13" t="s">
        <v>2450</v>
      </c>
      <c r="F1906" s="11" t="s">
        <v>1258</v>
      </c>
      <c r="G1906" s="1" t="s">
        <v>1259</v>
      </c>
      <c r="H1906" s="1" t="s">
        <v>7</v>
      </c>
      <c r="I1906" s="1" t="s">
        <v>8</v>
      </c>
      <c r="J1906" s="2">
        <v>1606459</v>
      </c>
      <c r="K1906" s="2">
        <v>1252638</v>
      </c>
      <c r="L1906" s="2">
        <v>1252638</v>
      </c>
      <c r="M1906" s="2">
        <v>958834.59100000001</v>
      </c>
      <c r="N1906" s="6">
        <f t="shared" si="29"/>
        <v>0.76545226234554598</v>
      </c>
      <c r="O1906" s="2">
        <v>590420</v>
      </c>
      <c r="P1906" s="2">
        <v>0</v>
      </c>
    </row>
    <row r="1907" spans="1:16" ht="45" x14ac:dyDescent="0.25">
      <c r="A1907" s="1" t="s">
        <v>4418</v>
      </c>
      <c r="B1907" s="1" t="s">
        <v>12</v>
      </c>
      <c r="C1907" s="22" t="s">
        <v>3957</v>
      </c>
      <c r="D1907" s="13" t="s">
        <v>5949</v>
      </c>
      <c r="E1907" s="13" t="s">
        <v>2624</v>
      </c>
      <c r="F1907" s="11" t="s">
        <v>2673</v>
      </c>
      <c r="G1907" s="1" t="s">
        <v>5387</v>
      </c>
      <c r="H1907" s="1" t="s">
        <v>16</v>
      </c>
      <c r="I1907" s="1" t="s">
        <v>2818</v>
      </c>
      <c r="J1907" s="2">
        <v>242284</v>
      </c>
      <c r="K1907" s="2">
        <v>359304</v>
      </c>
      <c r="L1907" s="2">
        <v>359304</v>
      </c>
      <c r="M1907" s="2">
        <v>265183.554</v>
      </c>
      <c r="N1907" s="6">
        <f t="shared" si="29"/>
        <v>0.73804787589339393</v>
      </c>
      <c r="O1907" s="2">
        <v>0</v>
      </c>
      <c r="P1907" s="2">
        <v>0</v>
      </c>
    </row>
    <row r="1908" spans="1:16" ht="45" x14ac:dyDescent="0.25">
      <c r="A1908" s="1" t="s">
        <v>4418</v>
      </c>
      <c r="B1908" s="1" t="s">
        <v>50</v>
      </c>
      <c r="C1908" s="22" t="s">
        <v>3957</v>
      </c>
      <c r="D1908" s="13" t="s">
        <v>262</v>
      </c>
      <c r="E1908" s="13" t="s">
        <v>2450</v>
      </c>
      <c r="F1908" s="11" t="s">
        <v>1260</v>
      </c>
      <c r="G1908" s="1" t="s">
        <v>1261</v>
      </c>
      <c r="H1908" s="1" t="s">
        <v>7</v>
      </c>
      <c r="I1908" s="1" t="s">
        <v>8</v>
      </c>
      <c r="J1908" s="2">
        <v>1638292</v>
      </c>
      <c r="K1908" s="2">
        <v>403069</v>
      </c>
      <c r="L1908" s="2">
        <v>403069</v>
      </c>
      <c r="M1908" s="2">
        <v>358054.75099999999</v>
      </c>
      <c r="N1908" s="6">
        <f t="shared" si="29"/>
        <v>0.88832123284102715</v>
      </c>
      <c r="O1908" s="2">
        <v>0</v>
      </c>
      <c r="P1908" s="2">
        <v>0</v>
      </c>
    </row>
    <row r="1909" spans="1:16" ht="30" x14ac:dyDescent="0.25">
      <c r="A1909" s="1" t="s">
        <v>4418</v>
      </c>
      <c r="B1909" s="1" t="s">
        <v>50</v>
      </c>
      <c r="C1909" s="22" t="s">
        <v>3957</v>
      </c>
      <c r="D1909" s="13" t="s">
        <v>265</v>
      </c>
      <c r="E1909" s="13" t="s">
        <v>265</v>
      </c>
      <c r="F1909" s="11" t="s">
        <v>4645</v>
      </c>
      <c r="G1909" s="1" t="s">
        <v>4778</v>
      </c>
      <c r="H1909" s="1" t="s">
        <v>51</v>
      </c>
      <c r="I1909" s="1" t="s">
        <v>542</v>
      </c>
      <c r="J1909" s="2">
        <v>0</v>
      </c>
      <c r="K1909" s="2">
        <v>2500</v>
      </c>
      <c r="L1909" s="2">
        <v>2500</v>
      </c>
      <c r="M1909" s="2">
        <v>181.43799999999999</v>
      </c>
      <c r="N1909" s="6">
        <f t="shared" si="29"/>
        <v>7.2575199999999992E-2</v>
      </c>
      <c r="O1909" s="2">
        <v>1233951</v>
      </c>
      <c r="P1909" s="2">
        <v>0</v>
      </c>
    </row>
    <row r="1910" spans="1:16" ht="30" x14ac:dyDescent="0.25">
      <c r="A1910" s="1" t="s">
        <v>4418</v>
      </c>
      <c r="B1910" s="1" t="s">
        <v>50</v>
      </c>
      <c r="C1910" s="22" t="s">
        <v>3957</v>
      </c>
      <c r="D1910" s="13" t="s">
        <v>265</v>
      </c>
      <c r="E1910" s="13" t="s">
        <v>265</v>
      </c>
      <c r="F1910" s="11" t="s">
        <v>2049</v>
      </c>
      <c r="G1910" s="1" t="s">
        <v>2050</v>
      </c>
      <c r="H1910" s="1" t="s">
        <v>51</v>
      </c>
      <c r="I1910" s="1" t="s">
        <v>51</v>
      </c>
      <c r="J1910" s="2">
        <v>1586365</v>
      </c>
      <c r="K1910" s="2">
        <v>0</v>
      </c>
      <c r="L1910" s="2">
        <v>0</v>
      </c>
      <c r="M1910" s="2">
        <v>0</v>
      </c>
      <c r="N1910" s="6" t="str">
        <f t="shared" si="29"/>
        <v>-</v>
      </c>
      <c r="O1910" s="2">
        <v>0</v>
      </c>
      <c r="P1910" s="2">
        <v>0</v>
      </c>
    </row>
    <row r="1911" spans="1:16" ht="30" x14ac:dyDescent="0.25">
      <c r="A1911" s="1" t="s">
        <v>4418</v>
      </c>
      <c r="B1911" s="1" t="s">
        <v>50</v>
      </c>
      <c r="C1911" s="22" t="s">
        <v>3957</v>
      </c>
      <c r="D1911" s="13" t="s">
        <v>263</v>
      </c>
      <c r="E1911" s="13" t="s">
        <v>263</v>
      </c>
      <c r="F1911" s="11" t="s">
        <v>2674</v>
      </c>
      <c r="G1911" s="1" t="s">
        <v>3820</v>
      </c>
      <c r="H1911" s="1" t="s">
        <v>132</v>
      </c>
      <c r="I1911" s="1" t="s">
        <v>133</v>
      </c>
      <c r="J1911" s="2">
        <v>3507202</v>
      </c>
      <c r="K1911" s="2">
        <v>547954</v>
      </c>
      <c r="L1911" s="2">
        <v>547954</v>
      </c>
      <c r="M1911" s="2">
        <v>85.944000000000003</v>
      </c>
      <c r="N1911" s="6">
        <f t="shared" si="29"/>
        <v>1.5684528263321373E-4</v>
      </c>
      <c r="O1911" s="2">
        <v>1111700</v>
      </c>
      <c r="P1911" s="2">
        <v>0</v>
      </c>
    </row>
    <row r="1912" spans="1:16" ht="30" x14ac:dyDescent="0.25">
      <c r="A1912" s="1" t="s">
        <v>4418</v>
      </c>
      <c r="B1912" s="1" t="s">
        <v>50</v>
      </c>
      <c r="C1912" s="22" t="s">
        <v>3957</v>
      </c>
      <c r="D1912" s="13" t="s">
        <v>265</v>
      </c>
      <c r="E1912" s="13" t="s">
        <v>265</v>
      </c>
      <c r="F1912" s="11" t="s">
        <v>2675</v>
      </c>
      <c r="G1912" s="1" t="s">
        <v>5388</v>
      </c>
      <c r="H1912" s="1" t="s">
        <v>134</v>
      </c>
      <c r="I1912" s="1" t="s">
        <v>539</v>
      </c>
      <c r="J1912" s="2">
        <v>5018714</v>
      </c>
      <c r="K1912" s="2">
        <v>128727</v>
      </c>
      <c r="L1912" s="2">
        <v>128727</v>
      </c>
      <c r="M1912" s="2">
        <v>90.72</v>
      </c>
      <c r="N1912" s="6">
        <f t="shared" si="29"/>
        <v>7.0474725582045719E-4</v>
      </c>
      <c r="O1912" s="2">
        <v>329984</v>
      </c>
      <c r="P1912" s="2">
        <v>0</v>
      </c>
    </row>
    <row r="1913" spans="1:16" ht="30" x14ac:dyDescent="0.25">
      <c r="A1913" s="1" t="s">
        <v>4418</v>
      </c>
      <c r="B1913" s="1" t="s">
        <v>50</v>
      </c>
      <c r="C1913" s="22" t="s">
        <v>3957</v>
      </c>
      <c r="D1913" s="13" t="s">
        <v>263</v>
      </c>
      <c r="E1913" s="13" t="s">
        <v>263</v>
      </c>
      <c r="F1913" s="11" t="s">
        <v>2676</v>
      </c>
      <c r="G1913" s="1" t="s">
        <v>5389</v>
      </c>
      <c r="H1913" s="1" t="s">
        <v>132</v>
      </c>
      <c r="I1913" s="1" t="s">
        <v>8</v>
      </c>
      <c r="J1913" s="2">
        <v>393829</v>
      </c>
      <c r="K1913" s="2">
        <v>414545</v>
      </c>
      <c r="L1913" s="2">
        <v>414545</v>
      </c>
      <c r="M1913" s="2">
        <v>414109.58300000004</v>
      </c>
      <c r="N1913" s="6">
        <f t="shared" si="29"/>
        <v>0.99894965082198561</v>
      </c>
      <c r="O1913" s="2">
        <v>0</v>
      </c>
      <c r="P1913" s="2">
        <v>0</v>
      </c>
    </row>
    <row r="1914" spans="1:16" ht="30" x14ac:dyDescent="0.25">
      <c r="A1914" s="1" t="s">
        <v>4418</v>
      </c>
      <c r="B1914" s="1" t="s">
        <v>50</v>
      </c>
      <c r="C1914" s="22" t="s">
        <v>3957</v>
      </c>
      <c r="D1914" s="13" t="s">
        <v>265</v>
      </c>
      <c r="E1914" s="13" t="s">
        <v>265</v>
      </c>
      <c r="F1914" s="11" t="s">
        <v>2677</v>
      </c>
      <c r="G1914" s="1" t="s">
        <v>5390</v>
      </c>
      <c r="H1914" s="1" t="s">
        <v>132</v>
      </c>
      <c r="I1914" s="1" t="s">
        <v>133</v>
      </c>
      <c r="J1914" s="2">
        <v>82911</v>
      </c>
      <c r="K1914" s="2">
        <v>285589</v>
      </c>
      <c r="L1914" s="2">
        <v>285589</v>
      </c>
      <c r="M1914" s="2">
        <v>240420.42700000003</v>
      </c>
      <c r="N1914" s="6">
        <f t="shared" si="29"/>
        <v>0.84184064162135108</v>
      </c>
      <c r="O1914" s="2">
        <v>0</v>
      </c>
      <c r="P1914" s="2">
        <v>0</v>
      </c>
    </row>
    <row r="1915" spans="1:16" ht="30" x14ac:dyDescent="0.25">
      <c r="A1915" s="1" t="s">
        <v>4418</v>
      </c>
      <c r="B1915" s="1" t="s">
        <v>50</v>
      </c>
      <c r="C1915" s="22" t="s">
        <v>3957</v>
      </c>
      <c r="D1915" s="13" t="s">
        <v>263</v>
      </c>
      <c r="E1915" s="13" t="s">
        <v>263</v>
      </c>
      <c r="F1915" s="11" t="s">
        <v>2678</v>
      </c>
      <c r="G1915" s="1" t="s">
        <v>5391</v>
      </c>
      <c r="H1915" s="1" t="s">
        <v>132</v>
      </c>
      <c r="I1915" s="1" t="s">
        <v>133</v>
      </c>
      <c r="J1915" s="2">
        <v>553630</v>
      </c>
      <c r="K1915" s="2">
        <v>450532</v>
      </c>
      <c r="L1915" s="2">
        <v>450532</v>
      </c>
      <c r="M1915" s="2">
        <v>450143.24200000003</v>
      </c>
      <c r="N1915" s="6">
        <f t="shared" si="29"/>
        <v>0.99913711345697986</v>
      </c>
      <c r="O1915" s="2">
        <v>0</v>
      </c>
      <c r="P1915" s="2">
        <v>0</v>
      </c>
    </row>
    <row r="1916" spans="1:16" ht="30" x14ac:dyDescent="0.25">
      <c r="A1916" s="1" t="s">
        <v>4418</v>
      </c>
      <c r="B1916" s="1" t="s">
        <v>50</v>
      </c>
      <c r="C1916" s="22" t="s">
        <v>3957</v>
      </c>
      <c r="D1916" s="13" t="s">
        <v>265</v>
      </c>
      <c r="E1916" s="13" t="s">
        <v>265</v>
      </c>
      <c r="F1916" s="11" t="s">
        <v>2679</v>
      </c>
      <c r="G1916" s="1" t="s">
        <v>2680</v>
      </c>
      <c r="H1916" s="1" t="s">
        <v>51</v>
      </c>
      <c r="I1916" s="1" t="s">
        <v>54</v>
      </c>
      <c r="J1916" s="2">
        <v>3797568</v>
      </c>
      <c r="K1916" s="2">
        <v>352548</v>
      </c>
      <c r="L1916" s="2">
        <v>352548</v>
      </c>
      <c r="M1916" s="2">
        <v>351207.53500000003</v>
      </c>
      <c r="N1916" s="6">
        <f t="shared" si="29"/>
        <v>0.99619778016043214</v>
      </c>
      <c r="O1916" s="2">
        <v>0</v>
      </c>
      <c r="P1916" s="2">
        <v>0</v>
      </c>
    </row>
    <row r="1917" spans="1:16" ht="30" x14ac:dyDescent="0.25">
      <c r="A1917" s="1" t="s">
        <v>4418</v>
      </c>
      <c r="B1917" s="1" t="s">
        <v>50</v>
      </c>
      <c r="C1917" s="22" t="s">
        <v>3957</v>
      </c>
      <c r="D1917" s="13" t="s">
        <v>263</v>
      </c>
      <c r="E1917" s="13" t="s">
        <v>263</v>
      </c>
      <c r="F1917" s="11" t="s">
        <v>2681</v>
      </c>
      <c r="G1917" s="1" t="s">
        <v>5392</v>
      </c>
      <c r="H1917" s="1" t="s">
        <v>132</v>
      </c>
      <c r="I1917" s="1" t="s">
        <v>264</v>
      </c>
      <c r="J1917" s="2">
        <v>618635</v>
      </c>
      <c r="K1917" s="2">
        <v>218400</v>
      </c>
      <c r="L1917" s="2">
        <v>218400</v>
      </c>
      <c r="M1917" s="2">
        <v>56881.69</v>
      </c>
      <c r="N1917" s="6">
        <f t="shared" si="29"/>
        <v>0.26044729853479853</v>
      </c>
      <c r="O1917" s="2">
        <v>0</v>
      </c>
      <c r="P1917" s="2">
        <v>0</v>
      </c>
    </row>
    <row r="1918" spans="1:16" ht="30" x14ac:dyDescent="0.25">
      <c r="A1918" s="1" t="s">
        <v>4418</v>
      </c>
      <c r="B1918" s="1" t="s">
        <v>50</v>
      </c>
      <c r="C1918" s="22" t="s">
        <v>3957</v>
      </c>
      <c r="D1918" s="13" t="s">
        <v>2095</v>
      </c>
      <c r="E1918" s="13" t="s">
        <v>2095</v>
      </c>
      <c r="F1918" s="11" t="s">
        <v>2682</v>
      </c>
      <c r="G1918" s="1" t="s">
        <v>2683</v>
      </c>
      <c r="H1918" s="1" t="s">
        <v>132</v>
      </c>
      <c r="I1918" s="1" t="s">
        <v>133</v>
      </c>
      <c r="J1918" s="2">
        <v>35697</v>
      </c>
      <c r="K1918" s="2">
        <v>544436</v>
      </c>
      <c r="L1918" s="2">
        <v>544436</v>
      </c>
      <c r="M1918" s="2">
        <v>90.72</v>
      </c>
      <c r="N1918" s="6">
        <f t="shared" si="29"/>
        <v>1.6663115591180596E-4</v>
      </c>
      <c r="O1918" s="2">
        <v>1104558</v>
      </c>
      <c r="P1918" s="2">
        <v>0</v>
      </c>
    </row>
    <row r="1919" spans="1:16" ht="45" x14ac:dyDescent="0.25">
      <c r="A1919" s="1" t="s">
        <v>4418</v>
      </c>
      <c r="B1919" s="1" t="s">
        <v>19</v>
      </c>
      <c r="C1919" s="22" t="s">
        <v>3957</v>
      </c>
      <c r="D1919" s="13" t="s">
        <v>262</v>
      </c>
      <c r="E1919" s="13" t="s">
        <v>2450</v>
      </c>
      <c r="F1919" s="11" t="s">
        <v>4423</v>
      </c>
      <c r="G1919" s="1" t="s">
        <v>4424</v>
      </c>
      <c r="H1919" s="1" t="s">
        <v>266</v>
      </c>
      <c r="I1919" s="1" t="s">
        <v>316</v>
      </c>
      <c r="J1919" s="2">
        <v>0</v>
      </c>
      <c r="K1919" s="2">
        <v>542584</v>
      </c>
      <c r="L1919" s="2">
        <v>542584</v>
      </c>
      <c r="M1919" s="2">
        <v>109574.686</v>
      </c>
      <c r="N1919" s="6">
        <f t="shared" si="29"/>
        <v>0.20194971838461878</v>
      </c>
      <c r="O1919" s="2">
        <v>0</v>
      </c>
      <c r="P1919" s="2">
        <v>0</v>
      </c>
    </row>
    <row r="1920" spans="1:16" ht="30" x14ac:dyDescent="0.25">
      <c r="A1920" s="1" t="s">
        <v>4418</v>
      </c>
      <c r="B1920" s="1" t="s">
        <v>19</v>
      </c>
      <c r="C1920" s="22" t="s">
        <v>3957</v>
      </c>
      <c r="D1920" s="13" t="s">
        <v>265</v>
      </c>
      <c r="E1920" s="13" t="s">
        <v>265</v>
      </c>
      <c r="F1920" s="11" t="s">
        <v>2684</v>
      </c>
      <c r="G1920" s="1" t="s">
        <v>2685</v>
      </c>
      <c r="H1920" s="1" t="s">
        <v>7</v>
      </c>
      <c r="I1920" s="1" t="s">
        <v>8</v>
      </c>
      <c r="J1920" s="2">
        <v>320230</v>
      </c>
      <c r="K1920" s="2">
        <v>1157912</v>
      </c>
      <c r="L1920" s="2">
        <v>1157912</v>
      </c>
      <c r="M1920" s="2">
        <v>845296.52399999998</v>
      </c>
      <c r="N1920" s="6">
        <f t="shared" si="29"/>
        <v>0.73001793227810052</v>
      </c>
      <c r="O1920" s="2">
        <v>400000</v>
      </c>
      <c r="P1920" s="2">
        <v>0</v>
      </c>
    </row>
    <row r="1921" spans="1:16" ht="45" x14ac:dyDescent="0.25">
      <c r="A1921" s="1" t="s">
        <v>4418</v>
      </c>
      <c r="B1921" s="1" t="s">
        <v>19</v>
      </c>
      <c r="C1921" s="22" t="s">
        <v>3957</v>
      </c>
      <c r="D1921" s="13" t="s">
        <v>262</v>
      </c>
      <c r="E1921" s="13" t="s">
        <v>2450</v>
      </c>
      <c r="F1921" s="11" t="s">
        <v>2051</v>
      </c>
      <c r="G1921" s="1" t="s">
        <v>5393</v>
      </c>
      <c r="H1921" s="1" t="s">
        <v>266</v>
      </c>
      <c r="I1921" s="1" t="s">
        <v>267</v>
      </c>
      <c r="J1921" s="2">
        <v>2786986</v>
      </c>
      <c r="K1921" s="2">
        <v>2097217</v>
      </c>
      <c r="L1921" s="2">
        <v>2097217</v>
      </c>
      <c r="M1921" s="2">
        <v>1334393.0649999999</v>
      </c>
      <c r="N1921" s="6">
        <f t="shared" si="29"/>
        <v>0.63626847627117267</v>
      </c>
      <c r="O1921" s="2">
        <v>0</v>
      </c>
      <c r="P1921" s="2">
        <v>0</v>
      </c>
    </row>
    <row r="1922" spans="1:16" ht="45" x14ac:dyDescent="0.25">
      <c r="A1922" s="1" t="s">
        <v>4418</v>
      </c>
      <c r="B1922" s="1" t="s">
        <v>19</v>
      </c>
      <c r="C1922" s="22" t="s">
        <v>3957</v>
      </c>
      <c r="D1922" s="13" t="s">
        <v>262</v>
      </c>
      <c r="E1922" s="13" t="s">
        <v>2450</v>
      </c>
      <c r="F1922" s="11" t="s">
        <v>2052</v>
      </c>
      <c r="G1922" s="1" t="s">
        <v>5394</v>
      </c>
      <c r="H1922" s="1" t="s">
        <v>7</v>
      </c>
      <c r="I1922" s="1" t="s">
        <v>8</v>
      </c>
      <c r="J1922" s="2">
        <v>1169300</v>
      </c>
      <c r="K1922" s="2">
        <v>85821</v>
      </c>
      <c r="L1922" s="2">
        <v>85821</v>
      </c>
      <c r="M1922" s="2">
        <v>85821</v>
      </c>
      <c r="N1922" s="6">
        <f t="shared" si="29"/>
        <v>1</v>
      </c>
      <c r="O1922" s="2">
        <v>0</v>
      </c>
      <c r="P1922" s="2">
        <v>0</v>
      </c>
    </row>
    <row r="1923" spans="1:16" ht="30" x14ac:dyDescent="0.25">
      <c r="A1923" s="1" t="s">
        <v>4418</v>
      </c>
      <c r="B1923" s="1" t="s">
        <v>19</v>
      </c>
      <c r="C1923" s="22" t="s">
        <v>3957</v>
      </c>
      <c r="D1923" s="13" t="s">
        <v>265</v>
      </c>
      <c r="E1923" s="13" t="s">
        <v>265</v>
      </c>
      <c r="F1923" s="11" t="s">
        <v>4646</v>
      </c>
      <c r="G1923" s="1" t="s">
        <v>4779</v>
      </c>
      <c r="H1923" s="1" t="s">
        <v>20</v>
      </c>
      <c r="I1923" s="1" t="s">
        <v>20</v>
      </c>
      <c r="J1923" s="2">
        <v>0</v>
      </c>
      <c r="K1923" s="2">
        <v>1417689</v>
      </c>
      <c r="L1923" s="2">
        <v>1417689</v>
      </c>
      <c r="M1923" s="2">
        <v>835911.62</v>
      </c>
      <c r="N1923" s="6">
        <f t="shared" si="29"/>
        <v>0.5896297565968277</v>
      </c>
      <c r="O1923" s="2">
        <v>136790</v>
      </c>
      <c r="P1923" s="2">
        <v>0</v>
      </c>
    </row>
    <row r="1924" spans="1:16" ht="45" x14ac:dyDescent="0.25">
      <c r="A1924" s="1" t="s">
        <v>4418</v>
      </c>
      <c r="B1924" s="1" t="s">
        <v>19</v>
      </c>
      <c r="C1924" s="22" t="s">
        <v>3957</v>
      </c>
      <c r="D1924" s="13" t="s">
        <v>262</v>
      </c>
      <c r="E1924" s="13" t="s">
        <v>2450</v>
      </c>
      <c r="F1924" s="11" t="s">
        <v>4647</v>
      </c>
      <c r="G1924" s="1" t="s">
        <v>4648</v>
      </c>
      <c r="H1924" s="1" t="s">
        <v>7</v>
      </c>
      <c r="I1924" s="1" t="s">
        <v>8</v>
      </c>
      <c r="J1924" s="2">
        <v>0</v>
      </c>
      <c r="K1924" s="2">
        <v>135150</v>
      </c>
      <c r="L1924" s="2">
        <v>135150</v>
      </c>
      <c r="M1924" s="2">
        <v>110560.7</v>
      </c>
      <c r="N1924" s="6">
        <f t="shared" si="29"/>
        <v>0.81805919348871625</v>
      </c>
      <c r="O1924" s="2">
        <v>0</v>
      </c>
      <c r="P1924" s="2">
        <v>0</v>
      </c>
    </row>
    <row r="1925" spans="1:16" ht="30" x14ac:dyDescent="0.25">
      <c r="A1925" s="1" t="s">
        <v>4418</v>
      </c>
      <c r="B1925" s="1" t="s">
        <v>19</v>
      </c>
      <c r="C1925" s="22" t="s">
        <v>3957</v>
      </c>
      <c r="D1925" s="13" t="s">
        <v>263</v>
      </c>
      <c r="E1925" s="13" t="s">
        <v>2450</v>
      </c>
      <c r="F1925" s="11" t="s">
        <v>5033</v>
      </c>
      <c r="G1925" s="1" t="s">
        <v>5034</v>
      </c>
      <c r="H1925" s="1" t="s">
        <v>266</v>
      </c>
      <c r="I1925" s="1" t="s">
        <v>316</v>
      </c>
      <c r="J1925" s="2">
        <v>0</v>
      </c>
      <c r="K1925" s="2">
        <v>501420</v>
      </c>
      <c r="L1925" s="2">
        <v>501420</v>
      </c>
      <c r="M1925" s="2">
        <v>0</v>
      </c>
      <c r="N1925" s="6">
        <f t="shared" ref="N1925:N1988" si="30">IF(K1925=0,"-",M1925/K1925)</f>
        <v>0</v>
      </c>
      <c r="O1925" s="2">
        <v>2586010</v>
      </c>
      <c r="P1925" s="2">
        <v>0</v>
      </c>
    </row>
    <row r="1926" spans="1:16" ht="45" x14ac:dyDescent="0.25">
      <c r="A1926" s="1" t="s">
        <v>4418</v>
      </c>
      <c r="B1926" s="1" t="s">
        <v>19</v>
      </c>
      <c r="C1926" s="22" t="s">
        <v>3957</v>
      </c>
      <c r="D1926" s="13" t="s">
        <v>262</v>
      </c>
      <c r="E1926" s="13" t="s">
        <v>2450</v>
      </c>
      <c r="F1926" s="11" t="s">
        <v>4425</v>
      </c>
      <c r="G1926" s="1" t="s">
        <v>4426</v>
      </c>
      <c r="H1926" s="1" t="s">
        <v>266</v>
      </c>
      <c r="I1926" s="1" t="s">
        <v>267</v>
      </c>
      <c r="J1926" s="2">
        <v>0</v>
      </c>
      <c r="K1926" s="2">
        <v>350382</v>
      </c>
      <c r="L1926" s="2">
        <v>350382</v>
      </c>
      <c r="M1926" s="2">
        <v>240315.226</v>
      </c>
      <c r="N1926" s="6">
        <f t="shared" si="30"/>
        <v>0.68586635729004342</v>
      </c>
      <c r="O1926" s="2">
        <v>0</v>
      </c>
      <c r="P1926" s="2">
        <v>0</v>
      </c>
    </row>
    <row r="1927" spans="1:16" ht="45" x14ac:dyDescent="0.25">
      <c r="A1927" s="1" t="s">
        <v>4418</v>
      </c>
      <c r="B1927" s="1" t="s">
        <v>19</v>
      </c>
      <c r="C1927" s="22" t="s">
        <v>3957</v>
      </c>
      <c r="D1927" s="13" t="s">
        <v>5949</v>
      </c>
      <c r="E1927" s="13" t="s">
        <v>2624</v>
      </c>
      <c r="F1927" s="11" t="s">
        <v>2625</v>
      </c>
      <c r="G1927" s="1" t="s">
        <v>5395</v>
      </c>
      <c r="H1927" s="1" t="s">
        <v>266</v>
      </c>
      <c r="I1927" s="1" t="s">
        <v>316</v>
      </c>
      <c r="J1927" s="2">
        <v>69429</v>
      </c>
      <c r="K1927" s="2">
        <v>221000</v>
      </c>
      <c r="L1927" s="2">
        <v>221000</v>
      </c>
      <c r="M1927" s="2">
        <v>221000</v>
      </c>
      <c r="N1927" s="6">
        <f t="shared" si="30"/>
        <v>1</v>
      </c>
      <c r="O1927" s="2">
        <v>0</v>
      </c>
      <c r="P1927" s="2">
        <v>0</v>
      </c>
    </row>
    <row r="1928" spans="1:16" ht="45" x14ac:dyDescent="0.25">
      <c r="A1928" s="1" t="s">
        <v>4418</v>
      </c>
      <c r="B1928" s="1" t="s">
        <v>19</v>
      </c>
      <c r="C1928" s="22" t="s">
        <v>3957</v>
      </c>
      <c r="D1928" s="13" t="s">
        <v>5949</v>
      </c>
      <c r="E1928" s="13" t="s">
        <v>2624</v>
      </c>
      <c r="F1928" s="11" t="s">
        <v>2626</v>
      </c>
      <c r="G1928" s="1" t="s">
        <v>5396</v>
      </c>
      <c r="H1928" s="1" t="s">
        <v>266</v>
      </c>
      <c r="I1928" s="1" t="s">
        <v>316</v>
      </c>
      <c r="J1928" s="2">
        <v>544500</v>
      </c>
      <c r="K1928" s="2">
        <v>221000</v>
      </c>
      <c r="L1928" s="2">
        <v>221000</v>
      </c>
      <c r="M1928" s="2">
        <v>221000</v>
      </c>
      <c r="N1928" s="6">
        <f t="shared" si="30"/>
        <v>1</v>
      </c>
      <c r="O1928" s="2">
        <v>0</v>
      </c>
      <c r="P1928" s="2">
        <v>0</v>
      </c>
    </row>
    <row r="1929" spans="1:16" ht="45" x14ac:dyDescent="0.25">
      <c r="A1929" s="1" t="s">
        <v>4418</v>
      </c>
      <c r="B1929" s="1" t="s">
        <v>19</v>
      </c>
      <c r="C1929" s="22" t="s">
        <v>3957</v>
      </c>
      <c r="D1929" s="13" t="s">
        <v>5949</v>
      </c>
      <c r="E1929" s="13" t="s">
        <v>2624</v>
      </c>
      <c r="F1929" s="11" t="s">
        <v>2627</v>
      </c>
      <c r="G1929" s="1" t="s">
        <v>5397</v>
      </c>
      <c r="H1929" s="1" t="s">
        <v>266</v>
      </c>
      <c r="I1929" s="1" t="s">
        <v>316</v>
      </c>
      <c r="J1929" s="2">
        <v>138190</v>
      </c>
      <c r="K1929" s="2">
        <v>148095</v>
      </c>
      <c r="L1929" s="2">
        <v>148095</v>
      </c>
      <c r="M1929" s="2">
        <v>148095</v>
      </c>
      <c r="N1929" s="6">
        <f t="shared" si="30"/>
        <v>1</v>
      </c>
      <c r="O1929" s="2">
        <v>0</v>
      </c>
      <c r="P1929" s="2">
        <v>0</v>
      </c>
    </row>
    <row r="1930" spans="1:16" ht="45" x14ac:dyDescent="0.25">
      <c r="A1930" s="1" t="s">
        <v>4418</v>
      </c>
      <c r="B1930" s="1" t="s">
        <v>19</v>
      </c>
      <c r="C1930" s="22" t="s">
        <v>3957</v>
      </c>
      <c r="D1930" s="13" t="s">
        <v>5949</v>
      </c>
      <c r="E1930" s="13" t="s">
        <v>4649</v>
      </c>
      <c r="F1930" s="11" t="s">
        <v>5706</v>
      </c>
      <c r="G1930" s="1" t="s">
        <v>5707</v>
      </c>
      <c r="H1930" s="1" t="s">
        <v>266</v>
      </c>
      <c r="I1930" s="1" t="s">
        <v>316</v>
      </c>
      <c r="J1930" s="2">
        <v>0</v>
      </c>
      <c r="K1930" s="2">
        <v>60000</v>
      </c>
      <c r="L1930" s="2">
        <v>60000</v>
      </c>
      <c r="M1930" s="2">
        <v>0</v>
      </c>
      <c r="N1930" s="6">
        <f t="shared" si="30"/>
        <v>0</v>
      </c>
      <c r="O1930" s="2">
        <v>340664</v>
      </c>
      <c r="P1930" s="2">
        <v>0</v>
      </c>
    </row>
    <row r="1931" spans="1:16" ht="30" x14ac:dyDescent="0.25">
      <c r="A1931" s="1" t="s">
        <v>4418</v>
      </c>
      <c r="B1931" s="1" t="s">
        <v>55</v>
      </c>
      <c r="C1931" s="22" t="s">
        <v>3957</v>
      </c>
      <c r="D1931" s="13" t="s">
        <v>265</v>
      </c>
      <c r="E1931" s="13" t="s">
        <v>265</v>
      </c>
      <c r="F1931" s="11" t="s">
        <v>2497</v>
      </c>
      <c r="G1931" s="1" t="s">
        <v>2498</v>
      </c>
      <c r="H1931" s="1" t="s">
        <v>57</v>
      </c>
      <c r="I1931" s="1" t="s">
        <v>313</v>
      </c>
      <c r="J1931" s="2">
        <v>205699</v>
      </c>
      <c r="K1931" s="2">
        <v>22900</v>
      </c>
      <c r="L1931" s="2">
        <v>22900</v>
      </c>
      <c r="M1931" s="2">
        <v>3350.9409999999998</v>
      </c>
      <c r="N1931" s="6">
        <f t="shared" si="30"/>
        <v>0.14632930131004365</v>
      </c>
      <c r="O1931" s="2">
        <v>0</v>
      </c>
      <c r="P1931" s="2">
        <v>0</v>
      </c>
    </row>
    <row r="1932" spans="1:16" ht="30" x14ac:dyDescent="0.25">
      <c r="A1932" s="1" t="s">
        <v>4418</v>
      </c>
      <c r="B1932" s="1" t="s">
        <v>55</v>
      </c>
      <c r="C1932" s="22" t="s">
        <v>3957</v>
      </c>
      <c r="D1932" s="13" t="s">
        <v>263</v>
      </c>
      <c r="E1932" s="13" t="s">
        <v>263</v>
      </c>
      <c r="F1932" s="11" t="s">
        <v>4427</v>
      </c>
      <c r="G1932" s="1" t="s">
        <v>4428</v>
      </c>
      <c r="H1932" s="1" t="s">
        <v>140</v>
      </c>
      <c r="I1932" s="1" t="s">
        <v>2490</v>
      </c>
      <c r="J1932" s="2">
        <v>0</v>
      </c>
      <c r="K1932" s="2">
        <v>2538</v>
      </c>
      <c r="L1932" s="2">
        <v>2538</v>
      </c>
      <c r="M1932" s="2">
        <v>0</v>
      </c>
      <c r="N1932" s="6">
        <f t="shared" si="30"/>
        <v>0</v>
      </c>
      <c r="O1932" s="2">
        <v>0</v>
      </c>
      <c r="P1932" s="2">
        <v>0</v>
      </c>
    </row>
    <row r="1933" spans="1:16" ht="30" x14ac:dyDescent="0.25">
      <c r="A1933" s="1" t="s">
        <v>4418</v>
      </c>
      <c r="B1933" s="1" t="s">
        <v>55</v>
      </c>
      <c r="C1933" s="22" t="s">
        <v>3957</v>
      </c>
      <c r="D1933" s="13" t="s">
        <v>263</v>
      </c>
      <c r="E1933" s="13" t="s">
        <v>263</v>
      </c>
      <c r="F1933" s="11" t="s">
        <v>4429</v>
      </c>
      <c r="G1933" s="1" t="s">
        <v>4430</v>
      </c>
      <c r="H1933" s="1" t="s">
        <v>57</v>
      </c>
      <c r="I1933" s="1" t="s">
        <v>313</v>
      </c>
      <c r="J1933" s="2">
        <v>0</v>
      </c>
      <c r="K1933" s="2">
        <v>933816</v>
      </c>
      <c r="L1933" s="2">
        <v>933816</v>
      </c>
      <c r="M1933" s="2">
        <v>596695.15</v>
      </c>
      <c r="N1933" s="6">
        <f t="shared" si="30"/>
        <v>0.63898578520822091</v>
      </c>
      <c r="O1933" s="2">
        <v>59297</v>
      </c>
      <c r="P1933" s="2">
        <v>0</v>
      </c>
    </row>
    <row r="1934" spans="1:16" ht="30" x14ac:dyDescent="0.25">
      <c r="A1934" s="1" t="s">
        <v>4418</v>
      </c>
      <c r="B1934" s="1" t="s">
        <v>55</v>
      </c>
      <c r="C1934" s="22" t="s">
        <v>3957</v>
      </c>
      <c r="D1934" s="13" t="s">
        <v>265</v>
      </c>
      <c r="E1934" s="13" t="s">
        <v>265</v>
      </c>
      <c r="F1934" s="11" t="s">
        <v>5573</v>
      </c>
      <c r="G1934" s="1" t="s">
        <v>5574</v>
      </c>
      <c r="H1934" s="1" t="s">
        <v>142</v>
      </c>
      <c r="I1934" s="1" t="s">
        <v>4920</v>
      </c>
      <c r="J1934" s="2">
        <v>0</v>
      </c>
      <c r="K1934" s="2">
        <v>101763</v>
      </c>
      <c r="L1934" s="2">
        <v>101763</v>
      </c>
      <c r="M1934" s="2">
        <v>0</v>
      </c>
      <c r="N1934" s="6">
        <f t="shared" si="30"/>
        <v>0</v>
      </c>
      <c r="O1934" s="2">
        <v>0</v>
      </c>
      <c r="P1934" s="2">
        <v>0</v>
      </c>
    </row>
    <row r="1935" spans="1:16" ht="30" x14ac:dyDescent="0.25">
      <c r="A1935" s="1" t="s">
        <v>4418</v>
      </c>
      <c r="B1935" s="1" t="s">
        <v>55</v>
      </c>
      <c r="C1935" s="22" t="s">
        <v>3957</v>
      </c>
      <c r="D1935" s="13" t="s">
        <v>265</v>
      </c>
      <c r="E1935" s="13" t="s">
        <v>265</v>
      </c>
      <c r="F1935" s="11" t="s">
        <v>3821</v>
      </c>
      <c r="G1935" s="1" t="s">
        <v>5398</v>
      </c>
      <c r="H1935" s="1" t="s">
        <v>142</v>
      </c>
      <c r="I1935" s="1" t="s">
        <v>143</v>
      </c>
      <c r="J1935" s="2">
        <v>1328914</v>
      </c>
      <c r="K1935" s="2">
        <v>445221</v>
      </c>
      <c r="L1935" s="2">
        <v>445221</v>
      </c>
      <c r="M1935" s="2">
        <v>387250.60500000004</v>
      </c>
      <c r="N1935" s="6">
        <f t="shared" si="30"/>
        <v>0.86979411348521307</v>
      </c>
      <c r="O1935" s="2">
        <v>930808</v>
      </c>
      <c r="P1935" s="2">
        <v>0</v>
      </c>
    </row>
    <row r="1936" spans="1:16" ht="30" x14ac:dyDescent="0.25">
      <c r="A1936" s="1" t="s">
        <v>4418</v>
      </c>
      <c r="B1936" s="1" t="s">
        <v>55</v>
      </c>
      <c r="C1936" s="22" t="s">
        <v>3957</v>
      </c>
      <c r="D1936" s="13" t="s">
        <v>265</v>
      </c>
      <c r="E1936" s="13" t="s">
        <v>265</v>
      </c>
      <c r="F1936" s="11" t="s">
        <v>2053</v>
      </c>
      <c r="G1936" s="1" t="s">
        <v>2054</v>
      </c>
      <c r="H1936" s="1" t="s">
        <v>57</v>
      </c>
      <c r="I1936" s="1" t="s">
        <v>58</v>
      </c>
      <c r="J1936" s="2">
        <v>1889345</v>
      </c>
      <c r="K1936" s="2">
        <v>293789</v>
      </c>
      <c r="L1936" s="2">
        <v>293789</v>
      </c>
      <c r="M1936" s="2">
        <v>0</v>
      </c>
      <c r="N1936" s="6">
        <f t="shared" si="30"/>
        <v>0</v>
      </c>
      <c r="O1936" s="2">
        <v>2165521</v>
      </c>
      <c r="P1936" s="2">
        <v>0</v>
      </c>
    </row>
    <row r="1937" spans="1:16" ht="45" x14ac:dyDescent="0.25">
      <c r="A1937" s="1" t="s">
        <v>4418</v>
      </c>
      <c r="B1937" s="1" t="s">
        <v>55</v>
      </c>
      <c r="C1937" s="22" t="s">
        <v>3957</v>
      </c>
      <c r="D1937" s="13" t="s">
        <v>262</v>
      </c>
      <c r="E1937" s="13" t="s">
        <v>2450</v>
      </c>
      <c r="F1937" s="11" t="s">
        <v>2606</v>
      </c>
      <c r="G1937" s="1" t="s">
        <v>2607</v>
      </c>
      <c r="H1937" s="1" t="s">
        <v>7</v>
      </c>
      <c r="I1937" s="1" t="s">
        <v>8</v>
      </c>
      <c r="J1937" s="2">
        <v>4164802</v>
      </c>
      <c r="K1937" s="2">
        <v>2007711</v>
      </c>
      <c r="L1937" s="2">
        <v>2007711</v>
      </c>
      <c r="M1937" s="2">
        <v>899580.74800000002</v>
      </c>
      <c r="N1937" s="6">
        <f t="shared" si="30"/>
        <v>0.44806286761391456</v>
      </c>
      <c r="O1937" s="2">
        <v>0</v>
      </c>
      <c r="P1937" s="2">
        <v>0</v>
      </c>
    </row>
    <row r="1938" spans="1:16" ht="30" x14ac:dyDescent="0.25">
      <c r="A1938" s="1" t="s">
        <v>4418</v>
      </c>
      <c r="B1938" s="1" t="s">
        <v>55</v>
      </c>
      <c r="C1938" s="22" t="s">
        <v>3957</v>
      </c>
      <c r="D1938" s="13" t="s">
        <v>265</v>
      </c>
      <c r="E1938" s="13" t="s">
        <v>265</v>
      </c>
      <c r="F1938" s="11" t="s">
        <v>2055</v>
      </c>
      <c r="G1938" s="1" t="s">
        <v>5399</v>
      </c>
      <c r="H1938" s="1" t="s">
        <v>57</v>
      </c>
      <c r="I1938" s="1" t="s">
        <v>621</v>
      </c>
      <c r="J1938" s="2">
        <v>2442294</v>
      </c>
      <c r="K1938" s="2">
        <v>2369742</v>
      </c>
      <c r="L1938" s="2">
        <v>2369742</v>
      </c>
      <c r="M1938" s="2">
        <v>1795428.575</v>
      </c>
      <c r="N1938" s="6">
        <f t="shared" si="30"/>
        <v>0.75764727763613082</v>
      </c>
      <c r="O1938" s="2">
        <v>475483</v>
      </c>
      <c r="P1938" s="2">
        <v>0</v>
      </c>
    </row>
    <row r="1939" spans="1:16" ht="45" x14ac:dyDescent="0.25">
      <c r="A1939" s="1" t="s">
        <v>4418</v>
      </c>
      <c r="B1939" s="1" t="s">
        <v>55</v>
      </c>
      <c r="C1939" s="22" t="s">
        <v>3957</v>
      </c>
      <c r="D1939" s="13" t="s">
        <v>262</v>
      </c>
      <c r="E1939" s="13" t="s">
        <v>2450</v>
      </c>
      <c r="F1939" s="11" t="s">
        <v>1262</v>
      </c>
      <c r="G1939" s="1" t="s">
        <v>1263</v>
      </c>
      <c r="H1939" s="1" t="s">
        <v>7</v>
      </c>
      <c r="I1939" s="1" t="s">
        <v>8</v>
      </c>
      <c r="J1939" s="2">
        <v>2791179</v>
      </c>
      <c r="K1939" s="2">
        <v>6274886</v>
      </c>
      <c r="L1939" s="2">
        <v>6274886</v>
      </c>
      <c r="M1939" s="2">
        <v>4842544.227</v>
      </c>
      <c r="N1939" s="6">
        <f t="shared" si="30"/>
        <v>0.77173421588854363</v>
      </c>
      <c r="O1939" s="2">
        <v>2999000</v>
      </c>
      <c r="P1939" s="2">
        <v>0</v>
      </c>
    </row>
    <row r="1940" spans="1:16" ht="45" x14ac:dyDescent="0.25">
      <c r="A1940" s="1" t="s">
        <v>4418</v>
      </c>
      <c r="B1940" s="1" t="s">
        <v>55</v>
      </c>
      <c r="C1940" s="22" t="s">
        <v>3957</v>
      </c>
      <c r="D1940" s="13" t="s">
        <v>262</v>
      </c>
      <c r="E1940" s="13" t="s">
        <v>2450</v>
      </c>
      <c r="F1940" s="11" t="s">
        <v>5575</v>
      </c>
      <c r="G1940" s="1" t="s">
        <v>5576</v>
      </c>
      <c r="H1940" s="1" t="s">
        <v>140</v>
      </c>
      <c r="I1940" s="1" t="s">
        <v>141</v>
      </c>
      <c r="J1940" s="2">
        <v>0</v>
      </c>
      <c r="K1940" s="2">
        <v>41334</v>
      </c>
      <c r="L1940" s="2">
        <v>41334</v>
      </c>
      <c r="M1940" s="2">
        <v>37680.275000000001</v>
      </c>
      <c r="N1940" s="6">
        <f t="shared" si="30"/>
        <v>0.91160485314752993</v>
      </c>
      <c r="O1940" s="2">
        <v>0</v>
      </c>
      <c r="P1940" s="2">
        <v>0</v>
      </c>
    </row>
    <row r="1941" spans="1:16" ht="45" x14ac:dyDescent="0.25">
      <c r="A1941" s="1" t="s">
        <v>4418</v>
      </c>
      <c r="B1941" s="1" t="s">
        <v>55</v>
      </c>
      <c r="C1941" s="22" t="s">
        <v>3957</v>
      </c>
      <c r="D1941" s="13" t="s">
        <v>262</v>
      </c>
      <c r="E1941" s="13" t="s">
        <v>2450</v>
      </c>
      <c r="F1941" s="11" t="s">
        <v>3822</v>
      </c>
      <c r="G1941" s="1" t="s">
        <v>5400</v>
      </c>
      <c r="H1941" s="1" t="s">
        <v>140</v>
      </c>
      <c r="I1941" s="1" t="s">
        <v>147</v>
      </c>
      <c r="J1941" s="2">
        <v>88999</v>
      </c>
      <c r="K1941" s="2">
        <v>148650</v>
      </c>
      <c r="L1941" s="2">
        <v>148650</v>
      </c>
      <c r="M1941" s="2">
        <v>123865.167</v>
      </c>
      <c r="N1941" s="6">
        <f t="shared" si="30"/>
        <v>0.83326718466195759</v>
      </c>
      <c r="O1941" s="2">
        <v>0</v>
      </c>
      <c r="P1941" s="2">
        <v>0</v>
      </c>
    </row>
    <row r="1942" spans="1:16" ht="45" x14ac:dyDescent="0.25">
      <c r="A1942" s="1" t="s">
        <v>4418</v>
      </c>
      <c r="B1942" s="1" t="s">
        <v>55</v>
      </c>
      <c r="C1942" s="22" t="s">
        <v>3957</v>
      </c>
      <c r="D1942" s="13" t="s">
        <v>262</v>
      </c>
      <c r="E1942" s="13" t="s">
        <v>2450</v>
      </c>
      <c r="F1942" s="11" t="s">
        <v>3823</v>
      </c>
      <c r="G1942" s="1" t="s">
        <v>3824</v>
      </c>
      <c r="H1942" s="1" t="s">
        <v>7</v>
      </c>
      <c r="I1942" s="1" t="s">
        <v>8</v>
      </c>
      <c r="J1942" s="2">
        <v>281543</v>
      </c>
      <c r="K1942" s="2">
        <v>0</v>
      </c>
      <c r="L1942" s="2">
        <v>0</v>
      </c>
      <c r="M1942" s="2">
        <v>0</v>
      </c>
      <c r="N1942" s="6" t="str">
        <f t="shared" si="30"/>
        <v>-</v>
      </c>
      <c r="O1942" s="2">
        <v>0</v>
      </c>
      <c r="P1942" s="2">
        <v>0</v>
      </c>
    </row>
    <row r="1943" spans="1:16" ht="45" x14ac:dyDescent="0.25">
      <c r="A1943" s="1" t="s">
        <v>4418</v>
      </c>
      <c r="B1943" s="1" t="s">
        <v>55</v>
      </c>
      <c r="C1943" s="22" t="s">
        <v>3957</v>
      </c>
      <c r="D1943" s="13" t="s">
        <v>262</v>
      </c>
      <c r="E1943" s="13" t="s">
        <v>2450</v>
      </c>
      <c r="F1943" s="11" t="s">
        <v>3825</v>
      </c>
      <c r="G1943" s="1" t="s">
        <v>5401</v>
      </c>
      <c r="H1943" s="1" t="s">
        <v>142</v>
      </c>
      <c r="I1943" s="1" t="s">
        <v>149</v>
      </c>
      <c r="J1943" s="2">
        <v>131565</v>
      </c>
      <c r="K1943" s="2">
        <v>170324</v>
      </c>
      <c r="L1943" s="2">
        <v>170324</v>
      </c>
      <c r="M1943" s="2">
        <v>155883.49799999999</v>
      </c>
      <c r="N1943" s="6">
        <f t="shared" si="30"/>
        <v>0.9152174561424109</v>
      </c>
      <c r="O1943" s="2">
        <v>0</v>
      </c>
      <c r="P1943" s="2">
        <v>0</v>
      </c>
    </row>
    <row r="1944" spans="1:16" ht="45" x14ac:dyDescent="0.25">
      <c r="A1944" s="1" t="s">
        <v>4418</v>
      </c>
      <c r="B1944" s="1" t="s">
        <v>55</v>
      </c>
      <c r="C1944" s="22" t="s">
        <v>3957</v>
      </c>
      <c r="D1944" s="13" t="s">
        <v>262</v>
      </c>
      <c r="E1944" s="13" t="s">
        <v>2450</v>
      </c>
      <c r="F1944" s="11" t="s">
        <v>3826</v>
      </c>
      <c r="G1944" s="1" t="s">
        <v>5402</v>
      </c>
      <c r="H1944" s="1" t="s">
        <v>142</v>
      </c>
      <c r="I1944" s="1" t="s">
        <v>149</v>
      </c>
      <c r="J1944" s="2">
        <v>132596</v>
      </c>
      <c r="K1944" s="2">
        <v>137038</v>
      </c>
      <c r="L1944" s="2">
        <v>137038</v>
      </c>
      <c r="M1944" s="2">
        <v>85246.019</v>
      </c>
      <c r="N1944" s="6">
        <f t="shared" si="30"/>
        <v>0.62206117281338025</v>
      </c>
      <c r="O1944" s="2">
        <v>0</v>
      </c>
      <c r="P1944" s="2">
        <v>0</v>
      </c>
    </row>
    <row r="1945" spans="1:16" ht="45" x14ac:dyDescent="0.25">
      <c r="A1945" s="1" t="s">
        <v>4418</v>
      </c>
      <c r="B1945" s="1" t="s">
        <v>55</v>
      </c>
      <c r="C1945" s="22" t="s">
        <v>3957</v>
      </c>
      <c r="D1945" s="13" t="s">
        <v>262</v>
      </c>
      <c r="E1945" s="13" t="s">
        <v>2450</v>
      </c>
      <c r="F1945" s="11" t="s">
        <v>3827</v>
      </c>
      <c r="G1945" s="1" t="s">
        <v>5403</v>
      </c>
      <c r="H1945" s="1" t="s">
        <v>142</v>
      </c>
      <c r="I1945" s="1" t="s">
        <v>143</v>
      </c>
      <c r="J1945" s="2">
        <v>50331</v>
      </c>
      <c r="K1945" s="2">
        <v>29013</v>
      </c>
      <c r="L1945" s="2">
        <v>29013</v>
      </c>
      <c r="M1945" s="2">
        <v>2816.8249999999998</v>
      </c>
      <c r="N1945" s="6">
        <f t="shared" si="30"/>
        <v>9.7088374177093026E-2</v>
      </c>
      <c r="O1945" s="2">
        <v>0</v>
      </c>
      <c r="P1945" s="2">
        <v>0</v>
      </c>
    </row>
    <row r="1946" spans="1:16" ht="45" x14ac:dyDescent="0.25">
      <c r="A1946" s="1" t="s">
        <v>4418</v>
      </c>
      <c r="B1946" s="1" t="s">
        <v>55</v>
      </c>
      <c r="C1946" s="22" t="s">
        <v>3957</v>
      </c>
      <c r="D1946" s="13" t="s">
        <v>262</v>
      </c>
      <c r="E1946" s="13" t="s">
        <v>2450</v>
      </c>
      <c r="F1946" s="11" t="s">
        <v>5577</v>
      </c>
      <c r="G1946" s="1" t="s">
        <v>5708</v>
      </c>
      <c r="H1946" s="1" t="s">
        <v>57</v>
      </c>
      <c r="I1946" s="1" t="s">
        <v>621</v>
      </c>
      <c r="J1946" s="2">
        <v>0</v>
      </c>
      <c r="K1946" s="2">
        <v>107831</v>
      </c>
      <c r="L1946" s="2">
        <v>107831</v>
      </c>
      <c r="M1946" s="2">
        <v>0</v>
      </c>
      <c r="N1946" s="6">
        <f t="shared" si="30"/>
        <v>0</v>
      </c>
      <c r="O1946" s="2">
        <v>0</v>
      </c>
      <c r="P1946" s="2">
        <v>0</v>
      </c>
    </row>
    <row r="1947" spans="1:16" ht="45" x14ac:dyDescent="0.25">
      <c r="A1947" s="1" t="s">
        <v>4418</v>
      </c>
      <c r="B1947" s="1" t="s">
        <v>55</v>
      </c>
      <c r="C1947" s="22" t="s">
        <v>3957</v>
      </c>
      <c r="D1947" s="13" t="s">
        <v>262</v>
      </c>
      <c r="E1947" s="13" t="s">
        <v>2450</v>
      </c>
      <c r="F1947" s="11" t="s">
        <v>5578</v>
      </c>
      <c r="G1947" s="1" t="s">
        <v>5709</v>
      </c>
      <c r="H1947" s="1" t="s">
        <v>57</v>
      </c>
      <c r="I1947" s="1" t="s">
        <v>621</v>
      </c>
      <c r="J1947" s="2">
        <v>0</v>
      </c>
      <c r="K1947" s="2">
        <v>32992</v>
      </c>
      <c r="L1947" s="2">
        <v>32992</v>
      </c>
      <c r="M1947" s="2">
        <v>0</v>
      </c>
      <c r="N1947" s="6">
        <f t="shared" si="30"/>
        <v>0</v>
      </c>
      <c r="O1947" s="2">
        <v>0</v>
      </c>
      <c r="P1947" s="2">
        <v>0</v>
      </c>
    </row>
    <row r="1948" spans="1:16" ht="45" x14ac:dyDescent="0.25">
      <c r="A1948" s="1" t="s">
        <v>4418</v>
      </c>
      <c r="B1948" s="1" t="s">
        <v>55</v>
      </c>
      <c r="C1948" s="22" t="s">
        <v>3957</v>
      </c>
      <c r="D1948" s="13" t="s">
        <v>262</v>
      </c>
      <c r="E1948" s="13" t="s">
        <v>2450</v>
      </c>
      <c r="F1948" s="11" t="s">
        <v>5579</v>
      </c>
      <c r="G1948" s="1" t="s">
        <v>5710</v>
      </c>
      <c r="H1948" s="1" t="s">
        <v>57</v>
      </c>
      <c r="I1948" s="1" t="s">
        <v>621</v>
      </c>
      <c r="J1948" s="2">
        <v>0</v>
      </c>
      <c r="K1948" s="2">
        <v>45932</v>
      </c>
      <c r="L1948" s="2">
        <v>45932</v>
      </c>
      <c r="M1948" s="2">
        <v>0</v>
      </c>
      <c r="N1948" s="6">
        <f t="shared" si="30"/>
        <v>0</v>
      </c>
      <c r="O1948" s="2">
        <v>0</v>
      </c>
      <c r="P1948" s="2">
        <v>0</v>
      </c>
    </row>
    <row r="1949" spans="1:16" ht="165" x14ac:dyDescent="0.25">
      <c r="A1949" s="1" t="s">
        <v>4418</v>
      </c>
      <c r="B1949" s="1" t="s">
        <v>55</v>
      </c>
      <c r="C1949" s="22" t="s">
        <v>3957</v>
      </c>
      <c r="D1949" s="13" t="s">
        <v>265</v>
      </c>
      <c r="E1949" s="13" t="s">
        <v>265</v>
      </c>
      <c r="F1949" s="11" t="s">
        <v>2686</v>
      </c>
      <c r="G1949" s="1" t="s">
        <v>5404</v>
      </c>
      <c r="H1949" s="1" t="s">
        <v>59</v>
      </c>
      <c r="I1949" s="1" t="s">
        <v>600</v>
      </c>
      <c r="J1949" s="2">
        <v>5604357</v>
      </c>
      <c r="K1949" s="2">
        <v>3879220</v>
      </c>
      <c r="L1949" s="2">
        <v>3879220</v>
      </c>
      <c r="M1949" s="2">
        <v>2385876.145</v>
      </c>
      <c r="N1949" s="6">
        <f t="shared" si="30"/>
        <v>0.61504017431339286</v>
      </c>
      <c r="O1949" s="2">
        <v>247696</v>
      </c>
      <c r="P1949" s="2">
        <v>0</v>
      </c>
    </row>
    <row r="1950" spans="1:16" ht="45" x14ac:dyDescent="0.25">
      <c r="A1950" s="1" t="s">
        <v>4418</v>
      </c>
      <c r="B1950" s="1" t="s">
        <v>55</v>
      </c>
      <c r="C1950" s="22" t="s">
        <v>3957</v>
      </c>
      <c r="D1950" s="13" t="s">
        <v>5949</v>
      </c>
      <c r="E1950" s="13" t="s">
        <v>2624</v>
      </c>
      <c r="F1950" s="11" t="s">
        <v>4431</v>
      </c>
      <c r="G1950" s="1" t="s">
        <v>4432</v>
      </c>
      <c r="H1950" s="1" t="s">
        <v>140</v>
      </c>
      <c r="I1950" s="1" t="s">
        <v>147</v>
      </c>
      <c r="J1950" s="2">
        <v>0</v>
      </c>
      <c r="K1950" s="2">
        <v>251076</v>
      </c>
      <c r="L1950" s="2">
        <v>251076</v>
      </c>
      <c r="M1950" s="2">
        <v>185014.02799999999</v>
      </c>
      <c r="N1950" s="6">
        <f t="shared" si="30"/>
        <v>0.73688456085010112</v>
      </c>
      <c r="O1950" s="2">
        <v>0</v>
      </c>
      <c r="P1950" s="2">
        <v>0</v>
      </c>
    </row>
    <row r="1951" spans="1:16" ht="45" x14ac:dyDescent="0.25">
      <c r="A1951" s="1" t="s">
        <v>4418</v>
      </c>
      <c r="B1951" s="1" t="s">
        <v>55</v>
      </c>
      <c r="C1951" s="22" t="s">
        <v>3957</v>
      </c>
      <c r="D1951" s="13" t="s">
        <v>5949</v>
      </c>
      <c r="E1951" s="13" t="s">
        <v>2624</v>
      </c>
      <c r="F1951" s="11" t="s">
        <v>4433</v>
      </c>
      <c r="G1951" s="1" t="s">
        <v>4434</v>
      </c>
      <c r="H1951" s="1" t="s">
        <v>140</v>
      </c>
      <c r="I1951" s="1" t="s">
        <v>141</v>
      </c>
      <c r="J1951" s="2">
        <v>0</v>
      </c>
      <c r="K1951" s="2">
        <v>536363</v>
      </c>
      <c r="L1951" s="2">
        <v>536363</v>
      </c>
      <c r="M1951" s="2">
        <v>482982.84</v>
      </c>
      <c r="N1951" s="6">
        <f t="shared" si="30"/>
        <v>0.90047754971912686</v>
      </c>
      <c r="O1951" s="2">
        <v>0</v>
      </c>
      <c r="P1951" s="2">
        <v>0</v>
      </c>
    </row>
    <row r="1952" spans="1:16" ht="45" x14ac:dyDescent="0.25">
      <c r="A1952" s="1" t="s">
        <v>4418</v>
      </c>
      <c r="B1952" s="1" t="s">
        <v>21</v>
      </c>
      <c r="C1952" s="22" t="s">
        <v>3958</v>
      </c>
      <c r="D1952" s="13" t="s">
        <v>2932</v>
      </c>
      <c r="E1952" s="13" t="s">
        <v>2932</v>
      </c>
      <c r="F1952" s="11" t="s">
        <v>4650</v>
      </c>
      <c r="G1952" s="1" t="s">
        <v>4651</v>
      </c>
      <c r="H1952" s="1" t="s">
        <v>151</v>
      </c>
      <c r="I1952" s="1" t="s">
        <v>4652</v>
      </c>
      <c r="J1952" s="2">
        <v>0</v>
      </c>
      <c r="K1952" s="2">
        <v>107748</v>
      </c>
      <c r="L1952" s="2">
        <v>107748</v>
      </c>
      <c r="M1952" s="2">
        <v>0</v>
      </c>
      <c r="N1952" s="6">
        <f t="shared" si="30"/>
        <v>0</v>
      </c>
      <c r="O1952" s="2">
        <v>148692</v>
      </c>
      <c r="P1952" s="2">
        <v>0</v>
      </c>
    </row>
    <row r="1953" spans="1:16" ht="120" x14ac:dyDescent="0.25">
      <c r="A1953" s="1" t="s">
        <v>4418</v>
      </c>
      <c r="B1953" s="1" t="s">
        <v>21</v>
      </c>
      <c r="C1953" s="22" t="s">
        <v>3958</v>
      </c>
      <c r="D1953" s="13" t="s">
        <v>1313</v>
      </c>
      <c r="E1953" s="13" t="s">
        <v>1313</v>
      </c>
      <c r="F1953" s="11" t="s">
        <v>4653</v>
      </c>
      <c r="G1953" s="1" t="s">
        <v>4654</v>
      </c>
      <c r="H1953" s="1" t="s">
        <v>22</v>
      </c>
      <c r="I1953" s="1" t="s">
        <v>4655</v>
      </c>
      <c r="J1953" s="2">
        <v>0</v>
      </c>
      <c r="K1953" s="2">
        <v>318899</v>
      </c>
      <c r="L1953" s="2">
        <v>318899</v>
      </c>
      <c r="M1953" s="2">
        <v>196768.55300000001</v>
      </c>
      <c r="N1953" s="6">
        <f t="shared" si="30"/>
        <v>0.61702467866001465</v>
      </c>
      <c r="O1953" s="2">
        <v>440080</v>
      </c>
      <c r="P1953" s="2">
        <v>0</v>
      </c>
    </row>
    <row r="1954" spans="1:16" ht="30" x14ac:dyDescent="0.25">
      <c r="A1954" s="1" t="s">
        <v>4418</v>
      </c>
      <c r="B1954" s="1" t="s">
        <v>21</v>
      </c>
      <c r="C1954" s="22" t="s">
        <v>3957</v>
      </c>
      <c r="D1954" s="13" t="s">
        <v>263</v>
      </c>
      <c r="E1954" s="13" t="s">
        <v>2450</v>
      </c>
      <c r="F1954" s="11" t="s">
        <v>2056</v>
      </c>
      <c r="G1954" s="1" t="s">
        <v>5405</v>
      </c>
      <c r="H1954" s="1" t="s">
        <v>151</v>
      </c>
      <c r="I1954" s="1" t="s">
        <v>404</v>
      </c>
      <c r="J1954" s="2">
        <v>836076</v>
      </c>
      <c r="K1954" s="2">
        <v>1281600</v>
      </c>
      <c r="L1954" s="2">
        <v>1281600</v>
      </c>
      <c r="M1954" s="2">
        <v>1091149.3230000001</v>
      </c>
      <c r="N1954" s="6">
        <f t="shared" si="30"/>
        <v>0.85139616338951318</v>
      </c>
      <c r="O1954" s="2">
        <v>0</v>
      </c>
      <c r="P1954" s="2">
        <v>0</v>
      </c>
    </row>
    <row r="1955" spans="1:16" ht="45" x14ac:dyDescent="0.25">
      <c r="A1955" s="1" t="s">
        <v>4418</v>
      </c>
      <c r="B1955" s="1" t="s">
        <v>21</v>
      </c>
      <c r="C1955" s="22" t="s">
        <v>3957</v>
      </c>
      <c r="D1955" s="13" t="s">
        <v>262</v>
      </c>
      <c r="E1955" s="13" t="s">
        <v>2450</v>
      </c>
      <c r="F1955" s="11" t="s">
        <v>2740</v>
      </c>
      <c r="G1955" s="1" t="s">
        <v>2741</v>
      </c>
      <c r="H1955" s="1" t="s">
        <v>151</v>
      </c>
      <c r="I1955" s="1" t="s">
        <v>152</v>
      </c>
      <c r="J1955" s="2">
        <v>109144</v>
      </c>
      <c r="K1955" s="2">
        <v>0</v>
      </c>
      <c r="L1955" s="2">
        <v>0</v>
      </c>
      <c r="M1955" s="2">
        <v>0</v>
      </c>
      <c r="N1955" s="6" t="str">
        <f t="shared" si="30"/>
        <v>-</v>
      </c>
      <c r="O1955" s="2">
        <v>0</v>
      </c>
      <c r="P1955" s="2">
        <v>0</v>
      </c>
    </row>
    <row r="1956" spans="1:16" ht="45" x14ac:dyDescent="0.25">
      <c r="A1956" s="1" t="s">
        <v>4418</v>
      </c>
      <c r="B1956" s="1" t="s">
        <v>21</v>
      </c>
      <c r="C1956" s="22" t="s">
        <v>3957</v>
      </c>
      <c r="D1956" s="13" t="s">
        <v>262</v>
      </c>
      <c r="E1956" s="13" t="s">
        <v>2450</v>
      </c>
      <c r="F1956" s="11" t="s">
        <v>4436</v>
      </c>
      <c r="G1956" s="1" t="s">
        <v>4437</v>
      </c>
      <c r="H1956" s="1" t="s">
        <v>22</v>
      </c>
      <c r="I1956" s="1" t="s">
        <v>268</v>
      </c>
      <c r="J1956" s="2">
        <v>0</v>
      </c>
      <c r="K1956" s="2">
        <v>583367</v>
      </c>
      <c r="L1956" s="2">
        <v>583367</v>
      </c>
      <c r="M1956" s="2">
        <v>529002.255</v>
      </c>
      <c r="N1956" s="6">
        <f t="shared" si="30"/>
        <v>0.90680867275660093</v>
      </c>
      <c r="O1956" s="2">
        <v>0</v>
      </c>
      <c r="P1956" s="2">
        <v>0</v>
      </c>
    </row>
    <row r="1957" spans="1:16" ht="45" x14ac:dyDescent="0.25">
      <c r="A1957" s="1" t="s">
        <v>4418</v>
      </c>
      <c r="B1957" s="1" t="s">
        <v>21</v>
      </c>
      <c r="C1957" s="22" t="s">
        <v>3957</v>
      </c>
      <c r="D1957" s="13" t="s">
        <v>262</v>
      </c>
      <c r="E1957" s="13" t="s">
        <v>2450</v>
      </c>
      <c r="F1957" s="11" t="s">
        <v>2057</v>
      </c>
      <c r="G1957" s="1" t="s">
        <v>2058</v>
      </c>
      <c r="H1957" s="1" t="s">
        <v>22</v>
      </c>
      <c r="I1957" s="1" t="s">
        <v>62</v>
      </c>
      <c r="J1957" s="2">
        <v>352365</v>
      </c>
      <c r="K1957" s="2">
        <v>336483</v>
      </c>
      <c r="L1957" s="2">
        <v>336483</v>
      </c>
      <c r="M1957" s="2">
        <v>313318.58900000004</v>
      </c>
      <c r="N1957" s="6">
        <f t="shared" si="30"/>
        <v>0.93115726203106852</v>
      </c>
      <c r="O1957" s="2">
        <v>0</v>
      </c>
      <c r="P1957" s="2">
        <v>0</v>
      </c>
    </row>
    <row r="1958" spans="1:16" ht="45" x14ac:dyDescent="0.25">
      <c r="A1958" s="1" t="s">
        <v>4418</v>
      </c>
      <c r="B1958" s="1" t="s">
        <v>21</v>
      </c>
      <c r="C1958" s="22" t="s">
        <v>3957</v>
      </c>
      <c r="D1958" s="13" t="s">
        <v>262</v>
      </c>
      <c r="E1958" s="13" t="s">
        <v>2450</v>
      </c>
      <c r="F1958" s="11" t="s">
        <v>4656</v>
      </c>
      <c r="G1958" s="1" t="s">
        <v>4657</v>
      </c>
      <c r="H1958" s="1" t="s">
        <v>153</v>
      </c>
      <c r="I1958" s="1" t="s">
        <v>153</v>
      </c>
      <c r="J1958" s="2">
        <v>0</v>
      </c>
      <c r="K1958" s="2">
        <v>440000</v>
      </c>
      <c r="L1958" s="2">
        <v>440000</v>
      </c>
      <c r="M1958" s="2">
        <v>113546.129</v>
      </c>
      <c r="N1958" s="6">
        <f t="shared" si="30"/>
        <v>0.25805938409090912</v>
      </c>
      <c r="O1958" s="2">
        <v>2010178</v>
      </c>
      <c r="P1958" s="2">
        <v>0</v>
      </c>
    </row>
    <row r="1959" spans="1:16" ht="45" x14ac:dyDescent="0.25">
      <c r="A1959" s="1" t="s">
        <v>4418</v>
      </c>
      <c r="B1959" s="1" t="s">
        <v>21</v>
      </c>
      <c r="C1959" s="22" t="s">
        <v>3957</v>
      </c>
      <c r="D1959" s="13" t="s">
        <v>262</v>
      </c>
      <c r="E1959" s="13" t="s">
        <v>2450</v>
      </c>
      <c r="F1959" s="11" t="s">
        <v>1264</v>
      </c>
      <c r="G1959" s="1" t="s">
        <v>1265</v>
      </c>
      <c r="H1959" s="1" t="s">
        <v>7</v>
      </c>
      <c r="I1959" s="1" t="s">
        <v>8</v>
      </c>
      <c r="J1959" s="2">
        <v>2665767</v>
      </c>
      <c r="K1959" s="2">
        <v>879364</v>
      </c>
      <c r="L1959" s="2">
        <v>879364</v>
      </c>
      <c r="M1959" s="2">
        <v>74439.686000000002</v>
      </c>
      <c r="N1959" s="6">
        <f t="shared" si="30"/>
        <v>8.4651732388407994E-2</v>
      </c>
      <c r="O1959" s="2">
        <v>0</v>
      </c>
      <c r="P1959" s="2">
        <v>0</v>
      </c>
    </row>
    <row r="1960" spans="1:16" ht="45" x14ac:dyDescent="0.25">
      <c r="A1960" s="1" t="s">
        <v>4418</v>
      </c>
      <c r="B1960" s="1" t="s">
        <v>21</v>
      </c>
      <c r="C1960" s="22" t="s">
        <v>3957</v>
      </c>
      <c r="D1960" s="13" t="s">
        <v>262</v>
      </c>
      <c r="E1960" s="13" t="s">
        <v>2450</v>
      </c>
      <c r="F1960" s="11" t="s">
        <v>2059</v>
      </c>
      <c r="G1960" s="1" t="s">
        <v>2060</v>
      </c>
      <c r="H1960" s="1" t="s">
        <v>22</v>
      </c>
      <c r="I1960" s="1" t="s">
        <v>268</v>
      </c>
      <c r="J1960" s="2">
        <v>224807</v>
      </c>
      <c r="K1960" s="2">
        <v>251114</v>
      </c>
      <c r="L1960" s="2">
        <v>251114</v>
      </c>
      <c r="M1960" s="2">
        <v>206340.05800000002</v>
      </c>
      <c r="N1960" s="6">
        <f t="shared" si="30"/>
        <v>0.82169874240384855</v>
      </c>
      <c r="O1960" s="2">
        <v>0</v>
      </c>
      <c r="P1960" s="2">
        <v>0</v>
      </c>
    </row>
    <row r="1961" spans="1:16" ht="30" x14ac:dyDescent="0.25">
      <c r="A1961" s="1" t="s">
        <v>4418</v>
      </c>
      <c r="B1961" s="1" t="s">
        <v>21</v>
      </c>
      <c r="C1961" s="22" t="s">
        <v>3957</v>
      </c>
      <c r="D1961" s="13" t="s">
        <v>265</v>
      </c>
      <c r="E1961" s="13" t="s">
        <v>265</v>
      </c>
      <c r="F1961" s="11" t="s">
        <v>2742</v>
      </c>
      <c r="G1961" s="1" t="s">
        <v>2743</v>
      </c>
      <c r="H1961" s="1" t="s">
        <v>151</v>
      </c>
      <c r="I1961" s="1" t="s">
        <v>152</v>
      </c>
      <c r="J1961" s="2">
        <v>512518</v>
      </c>
      <c r="K1961" s="2">
        <v>472956</v>
      </c>
      <c r="L1961" s="2">
        <v>472956</v>
      </c>
      <c r="M1961" s="2">
        <v>263889.87099999998</v>
      </c>
      <c r="N1961" s="6">
        <f t="shared" si="30"/>
        <v>0.55795860714315915</v>
      </c>
      <c r="O1961" s="2">
        <v>0</v>
      </c>
      <c r="P1961" s="2">
        <v>0</v>
      </c>
    </row>
    <row r="1962" spans="1:16" ht="45" x14ac:dyDescent="0.25">
      <c r="A1962" s="1" t="s">
        <v>4418</v>
      </c>
      <c r="B1962" s="1" t="s">
        <v>21</v>
      </c>
      <c r="C1962" s="22" t="s">
        <v>3957</v>
      </c>
      <c r="D1962" s="13" t="s">
        <v>262</v>
      </c>
      <c r="E1962" s="13" t="s">
        <v>2450</v>
      </c>
      <c r="F1962" s="11" t="s">
        <v>1266</v>
      </c>
      <c r="G1962" s="1" t="s">
        <v>1267</v>
      </c>
      <c r="H1962" s="1" t="s">
        <v>7</v>
      </c>
      <c r="I1962" s="1" t="s">
        <v>8</v>
      </c>
      <c r="J1962" s="2">
        <v>1783255</v>
      </c>
      <c r="K1962" s="2">
        <v>847886</v>
      </c>
      <c r="L1962" s="2">
        <v>847886</v>
      </c>
      <c r="M1962" s="2">
        <v>743564.66099999996</v>
      </c>
      <c r="N1962" s="6">
        <f t="shared" si="30"/>
        <v>0.87696301271633215</v>
      </c>
      <c r="O1962" s="2">
        <v>1453830</v>
      </c>
      <c r="P1962" s="2">
        <v>0</v>
      </c>
    </row>
    <row r="1963" spans="1:16" ht="45" x14ac:dyDescent="0.25">
      <c r="A1963" s="1" t="s">
        <v>4418</v>
      </c>
      <c r="B1963" s="1" t="s">
        <v>21</v>
      </c>
      <c r="C1963" s="22" t="s">
        <v>3957</v>
      </c>
      <c r="D1963" s="13" t="s">
        <v>262</v>
      </c>
      <c r="E1963" s="13" t="s">
        <v>2450</v>
      </c>
      <c r="F1963" s="11" t="s">
        <v>2933</v>
      </c>
      <c r="G1963" s="1" t="s">
        <v>5406</v>
      </c>
      <c r="H1963" s="1" t="s">
        <v>7</v>
      </c>
      <c r="I1963" s="1" t="s">
        <v>8</v>
      </c>
      <c r="J1963" s="2">
        <v>564164</v>
      </c>
      <c r="K1963" s="2">
        <v>924113</v>
      </c>
      <c r="L1963" s="2">
        <v>924113</v>
      </c>
      <c r="M1963" s="2">
        <v>755661.67600000009</v>
      </c>
      <c r="N1963" s="6">
        <f t="shared" si="30"/>
        <v>0.81771566464274403</v>
      </c>
      <c r="O1963" s="2">
        <v>0</v>
      </c>
      <c r="P1963" s="2">
        <v>0</v>
      </c>
    </row>
    <row r="1964" spans="1:16" ht="45" x14ac:dyDescent="0.25">
      <c r="A1964" s="1" t="s">
        <v>4418</v>
      </c>
      <c r="B1964" s="1" t="s">
        <v>21</v>
      </c>
      <c r="C1964" s="22" t="s">
        <v>3957</v>
      </c>
      <c r="D1964" s="13" t="s">
        <v>262</v>
      </c>
      <c r="E1964" s="13" t="s">
        <v>2450</v>
      </c>
      <c r="F1964" s="11" t="s">
        <v>4658</v>
      </c>
      <c r="G1964" s="1" t="s">
        <v>4659</v>
      </c>
      <c r="H1964" s="1" t="s">
        <v>318</v>
      </c>
      <c r="I1964" s="1" t="s">
        <v>400</v>
      </c>
      <c r="J1964" s="2">
        <v>0</v>
      </c>
      <c r="K1964" s="2">
        <v>330000</v>
      </c>
      <c r="L1964" s="2">
        <v>330000</v>
      </c>
      <c r="M1964" s="2">
        <v>216810.65100000001</v>
      </c>
      <c r="N1964" s="6">
        <f t="shared" si="30"/>
        <v>0.65700197272727279</v>
      </c>
      <c r="O1964" s="2">
        <v>1171141</v>
      </c>
      <c r="P1964" s="2">
        <v>0</v>
      </c>
    </row>
    <row r="1965" spans="1:16" ht="45" x14ac:dyDescent="0.25">
      <c r="A1965" s="1" t="s">
        <v>4418</v>
      </c>
      <c r="B1965" s="1" t="s">
        <v>21</v>
      </c>
      <c r="C1965" s="22" t="s">
        <v>3957</v>
      </c>
      <c r="D1965" s="13" t="s">
        <v>262</v>
      </c>
      <c r="E1965" s="13" t="s">
        <v>2450</v>
      </c>
      <c r="F1965" s="11" t="s">
        <v>2499</v>
      </c>
      <c r="G1965" s="1" t="s">
        <v>5407</v>
      </c>
      <c r="H1965" s="1" t="s">
        <v>151</v>
      </c>
      <c r="I1965" s="1" t="s">
        <v>152</v>
      </c>
      <c r="J1965" s="2">
        <v>1189091</v>
      </c>
      <c r="K1965" s="2">
        <v>1203510</v>
      </c>
      <c r="L1965" s="2">
        <v>1203510</v>
      </c>
      <c r="M1965" s="2">
        <v>863546.86499999999</v>
      </c>
      <c r="N1965" s="6">
        <f t="shared" si="30"/>
        <v>0.71752363087967697</v>
      </c>
      <c r="O1965" s="2">
        <v>0</v>
      </c>
      <c r="P1965" s="2">
        <v>0</v>
      </c>
    </row>
    <row r="1966" spans="1:16" ht="45" x14ac:dyDescent="0.25">
      <c r="A1966" s="1" t="s">
        <v>4418</v>
      </c>
      <c r="B1966" s="1" t="s">
        <v>21</v>
      </c>
      <c r="C1966" s="22" t="s">
        <v>3957</v>
      </c>
      <c r="D1966" s="13" t="s">
        <v>262</v>
      </c>
      <c r="E1966" s="13" t="s">
        <v>2450</v>
      </c>
      <c r="F1966" s="11" t="s">
        <v>4660</v>
      </c>
      <c r="G1966" s="1" t="s">
        <v>4661</v>
      </c>
      <c r="H1966" s="1" t="s">
        <v>151</v>
      </c>
      <c r="I1966" s="1" t="s">
        <v>404</v>
      </c>
      <c r="J1966" s="2">
        <v>0</v>
      </c>
      <c r="K1966" s="2">
        <v>440000</v>
      </c>
      <c r="L1966" s="2">
        <v>440000</v>
      </c>
      <c r="M1966" s="2">
        <v>222455.913</v>
      </c>
      <c r="N1966" s="6">
        <f t="shared" si="30"/>
        <v>0.50558162045454547</v>
      </c>
      <c r="O1966" s="2">
        <v>1303729</v>
      </c>
      <c r="P1966" s="2">
        <v>0</v>
      </c>
    </row>
    <row r="1967" spans="1:16" ht="45" x14ac:dyDescent="0.25">
      <c r="A1967" s="1" t="s">
        <v>4418</v>
      </c>
      <c r="B1967" s="1" t="s">
        <v>21</v>
      </c>
      <c r="C1967" s="22" t="s">
        <v>3957</v>
      </c>
      <c r="D1967" s="13" t="s">
        <v>262</v>
      </c>
      <c r="E1967" s="13" t="s">
        <v>2450</v>
      </c>
      <c r="F1967" s="11" t="s">
        <v>4438</v>
      </c>
      <c r="G1967" s="1" t="s">
        <v>4439</v>
      </c>
      <c r="H1967" s="1" t="s">
        <v>318</v>
      </c>
      <c r="I1967" s="1" t="s">
        <v>4440</v>
      </c>
      <c r="J1967" s="2">
        <v>0</v>
      </c>
      <c r="K1967" s="2">
        <v>231000</v>
      </c>
      <c r="L1967" s="2">
        <v>231000</v>
      </c>
      <c r="M1967" s="2">
        <v>0</v>
      </c>
      <c r="N1967" s="6">
        <f t="shared" si="30"/>
        <v>0</v>
      </c>
      <c r="O1967" s="2">
        <v>2044538</v>
      </c>
      <c r="P1967" s="2">
        <v>0</v>
      </c>
    </row>
    <row r="1968" spans="1:16" ht="45" x14ac:dyDescent="0.25">
      <c r="A1968" s="1" t="s">
        <v>4418</v>
      </c>
      <c r="B1968" s="1" t="s">
        <v>21</v>
      </c>
      <c r="C1968" s="22" t="s">
        <v>3957</v>
      </c>
      <c r="D1968" s="13" t="s">
        <v>262</v>
      </c>
      <c r="E1968" s="13" t="s">
        <v>2450</v>
      </c>
      <c r="F1968" s="11" t="s">
        <v>4441</v>
      </c>
      <c r="G1968" s="1" t="s">
        <v>4442</v>
      </c>
      <c r="H1968" s="1" t="s">
        <v>153</v>
      </c>
      <c r="I1968" s="1" t="s">
        <v>4060</v>
      </c>
      <c r="J1968" s="2">
        <v>0</v>
      </c>
      <c r="K1968" s="2">
        <v>317012</v>
      </c>
      <c r="L1968" s="2">
        <v>317012</v>
      </c>
      <c r="M1968" s="2">
        <v>0</v>
      </c>
      <c r="N1968" s="6">
        <f t="shared" si="30"/>
        <v>0</v>
      </c>
      <c r="O1968" s="2">
        <v>4651765</v>
      </c>
      <c r="P1968" s="2">
        <v>1256988</v>
      </c>
    </row>
    <row r="1969" spans="1:16" ht="30" x14ac:dyDescent="0.25">
      <c r="A1969" s="1" t="s">
        <v>4418</v>
      </c>
      <c r="B1969" s="1" t="s">
        <v>21</v>
      </c>
      <c r="C1969" s="22" t="s">
        <v>3957</v>
      </c>
      <c r="D1969" s="13" t="s">
        <v>263</v>
      </c>
      <c r="E1969" s="13" t="s">
        <v>263</v>
      </c>
      <c r="F1969" s="11" t="s">
        <v>4662</v>
      </c>
      <c r="G1969" s="1" t="s">
        <v>4663</v>
      </c>
      <c r="H1969" s="1" t="s">
        <v>395</v>
      </c>
      <c r="I1969" s="1" t="s">
        <v>655</v>
      </c>
      <c r="J1969" s="2">
        <v>0</v>
      </c>
      <c r="K1969" s="2">
        <v>11000</v>
      </c>
      <c r="L1969" s="2">
        <v>11000</v>
      </c>
      <c r="M1969" s="2">
        <v>0</v>
      </c>
      <c r="N1969" s="6">
        <f t="shared" si="30"/>
        <v>0</v>
      </c>
      <c r="O1969" s="2">
        <v>7689000</v>
      </c>
      <c r="P1969" s="2">
        <v>4200843</v>
      </c>
    </row>
    <row r="1970" spans="1:16" ht="30" x14ac:dyDescent="0.25">
      <c r="A1970" s="1" t="s">
        <v>4418</v>
      </c>
      <c r="B1970" s="1" t="s">
        <v>21</v>
      </c>
      <c r="C1970" s="22" t="s">
        <v>3957</v>
      </c>
      <c r="D1970" s="13" t="s">
        <v>265</v>
      </c>
      <c r="E1970" s="13" t="s">
        <v>265</v>
      </c>
      <c r="F1970" s="11" t="s">
        <v>2687</v>
      </c>
      <c r="G1970" s="1" t="s">
        <v>5408</v>
      </c>
      <c r="H1970" s="1" t="s">
        <v>7</v>
      </c>
      <c r="I1970" s="1" t="s">
        <v>8</v>
      </c>
      <c r="J1970" s="2">
        <v>18224074</v>
      </c>
      <c r="K1970" s="2">
        <v>27069395</v>
      </c>
      <c r="L1970" s="2">
        <v>27069395</v>
      </c>
      <c r="M1970" s="2">
        <v>20638601.986000001</v>
      </c>
      <c r="N1970" s="6">
        <f t="shared" si="30"/>
        <v>0.76243307196189647</v>
      </c>
      <c r="O1970" s="2">
        <v>0</v>
      </c>
      <c r="P1970" s="2">
        <v>0</v>
      </c>
    </row>
    <row r="1971" spans="1:16" ht="45" x14ac:dyDescent="0.25">
      <c r="A1971" s="1" t="s">
        <v>4418</v>
      </c>
      <c r="B1971" s="1" t="s">
        <v>21</v>
      </c>
      <c r="C1971" s="22" t="s">
        <v>3957</v>
      </c>
      <c r="D1971" s="13" t="s">
        <v>262</v>
      </c>
      <c r="E1971" s="13" t="s">
        <v>2450</v>
      </c>
      <c r="F1971" s="11" t="s">
        <v>4664</v>
      </c>
      <c r="G1971" s="1" t="s">
        <v>4665</v>
      </c>
      <c r="H1971" s="1" t="s">
        <v>318</v>
      </c>
      <c r="I1971" s="1" t="s">
        <v>400</v>
      </c>
      <c r="J1971" s="2">
        <v>0</v>
      </c>
      <c r="K1971" s="2">
        <v>365960</v>
      </c>
      <c r="L1971" s="2">
        <v>365960</v>
      </c>
      <c r="M1971" s="2">
        <v>235757.23800000001</v>
      </c>
      <c r="N1971" s="6">
        <f t="shared" si="30"/>
        <v>0.64421586512187123</v>
      </c>
      <c r="O1971" s="2">
        <v>884078</v>
      </c>
      <c r="P1971" s="2">
        <v>0</v>
      </c>
    </row>
    <row r="1972" spans="1:16" ht="30" x14ac:dyDescent="0.25">
      <c r="A1972" s="1" t="s">
        <v>4418</v>
      </c>
      <c r="B1972" s="1" t="s">
        <v>23</v>
      </c>
      <c r="C1972" s="22" t="s">
        <v>3957</v>
      </c>
      <c r="D1972" s="13" t="s">
        <v>263</v>
      </c>
      <c r="E1972" s="13" t="s">
        <v>263</v>
      </c>
      <c r="F1972" s="11" t="s">
        <v>2500</v>
      </c>
      <c r="G1972" s="1" t="s">
        <v>2501</v>
      </c>
      <c r="H1972" s="1" t="s">
        <v>67</v>
      </c>
      <c r="I1972" s="1" t="s">
        <v>2502</v>
      </c>
      <c r="J1972" s="2">
        <v>1615760</v>
      </c>
      <c r="K1972" s="2">
        <v>2231489</v>
      </c>
      <c r="L1972" s="2">
        <v>2231489</v>
      </c>
      <c r="M1972" s="2">
        <v>1678019.507</v>
      </c>
      <c r="N1972" s="6">
        <f t="shared" si="30"/>
        <v>0.75197301308677744</v>
      </c>
      <c r="O1972" s="2">
        <v>610730</v>
      </c>
      <c r="P1972" s="2">
        <v>0</v>
      </c>
    </row>
    <row r="1973" spans="1:16" ht="30" x14ac:dyDescent="0.25">
      <c r="A1973" s="1" t="s">
        <v>4418</v>
      </c>
      <c r="B1973" s="1" t="s">
        <v>23</v>
      </c>
      <c r="C1973" s="22" t="s">
        <v>3957</v>
      </c>
      <c r="D1973" s="13" t="s">
        <v>263</v>
      </c>
      <c r="E1973" s="13" t="s">
        <v>263</v>
      </c>
      <c r="F1973" s="11" t="s">
        <v>2503</v>
      </c>
      <c r="G1973" s="1" t="s">
        <v>2504</v>
      </c>
      <c r="H1973" s="1" t="s">
        <v>24</v>
      </c>
      <c r="I1973" s="1" t="s">
        <v>24</v>
      </c>
      <c r="J1973" s="2">
        <v>1107230</v>
      </c>
      <c r="K1973" s="2">
        <v>678318</v>
      </c>
      <c r="L1973" s="2">
        <v>678318</v>
      </c>
      <c r="M1973" s="2">
        <v>132559.73300000001</v>
      </c>
      <c r="N1973" s="6">
        <f t="shared" si="30"/>
        <v>0.19542417125890807</v>
      </c>
      <c r="O1973" s="2">
        <v>895420</v>
      </c>
      <c r="P1973" s="2">
        <v>0</v>
      </c>
    </row>
    <row r="1974" spans="1:16" ht="30" x14ac:dyDescent="0.25">
      <c r="A1974" s="1" t="s">
        <v>4418</v>
      </c>
      <c r="B1974" s="1" t="s">
        <v>23</v>
      </c>
      <c r="C1974" s="22" t="s">
        <v>3957</v>
      </c>
      <c r="D1974" s="13" t="s">
        <v>263</v>
      </c>
      <c r="E1974" s="13" t="s">
        <v>263</v>
      </c>
      <c r="F1974" s="11" t="s">
        <v>2505</v>
      </c>
      <c r="G1974" s="1" t="s">
        <v>2506</v>
      </c>
      <c r="H1974" s="1" t="s">
        <v>25</v>
      </c>
      <c r="I1974" s="1" t="s">
        <v>2507</v>
      </c>
      <c r="J1974" s="2">
        <v>186903</v>
      </c>
      <c r="K1974" s="2">
        <v>238130</v>
      </c>
      <c r="L1974" s="2">
        <v>238130</v>
      </c>
      <c r="M1974" s="2">
        <v>238117.29800000001</v>
      </c>
      <c r="N1974" s="6">
        <f t="shared" si="30"/>
        <v>0.99994665938772942</v>
      </c>
      <c r="O1974" s="2">
        <v>0</v>
      </c>
      <c r="P1974" s="2">
        <v>0</v>
      </c>
    </row>
    <row r="1975" spans="1:16" ht="30" x14ac:dyDescent="0.25">
      <c r="A1975" s="1" t="s">
        <v>4418</v>
      </c>
      <c r="B1975" s="1" t="s">
        <v>23</v>
      </c>
      <c r="C1975" s="22" t="s">
        <v>3957</v>
      </c>
      <c r="D1975" s="13" t="s">
        <v>265</v>
      </c>
      <c r="E1975" s="13" t="s">
        <v>265</v>
      </c>
      <c r="F1975" s="11" t="s">
        <v>1268</v>
      </c>
      <c r="G1975" s="1" t="s">
        <v>5409</v>
      </c>
      <c r="H1975" s="1" t="s">
        <v>167</v>
      </c>
      <c r="I1975" s="1" t="s">
        <v>175</v>
      </c>
      <c r="J1975" s="2">
        <v>1116680</v>
      </c>
      <c r="K1975" s="2">
        <v>1203729</v>
      </c>
      <c r="L1975" s="2">
        <v>1203729</v>
      </c>
      <c r="M1975" s="2">
        <v>374443.28</v>
      </c>
      <c r="N1975" s="6">
        <f t="shared" si="30"/>
        <v>0.31106941844883695</v>
      </c>
      <c r="O1975" s="2">
        <v>123881</v>
      </c>
      <c r="P1975" s="2">
        <v>0</v>
      </c>
    </row>
    <row r="1976" spans="1:16" ht="30" x14ac:dyDescent="0.25">
      <c r="A1976" s="1" t="s">
        <v>4418</v>
      </c>
      <c r="B1976" s="1" t="s">
        <v>23</v>
      </c>
      <c r="C1976" s="22" t="s">
        <v>3957</v>
      </c>
      <c r="D1976" s="13" t="s">
        <v>265</v>
      </c>
      <c r="E1976" s="13" t="s">
        <v>265</v>
      </c>
      <c r="F1976" s="11" t="s">
        <v>2061</v>
      </c>
      <c r="G1976" s="1" t="s">
        <v>2062</v>
      </c>
      <c r="H1976" s="1" t="s">
        <v>167</v>
      </c>
      <c r="I1976" s="1" t="s">
        <v>269</v>
      </c>
      <c r="J1976" s="2">
        <v>791068</v>
      </c>
      <c r="K1976" s="2">
        <v>11000</v>
      </c>
      <c r="L1976" s="2">
        <v>11000</v>
      </c>
      <c r="M1976" s="2">
        <v>0</v>
      </c>
      <c r="N1976" s="6">
        <f t="shared" si="30"/>
        <v>0</v>
      </c>
      <c r="O1976" s="2">
        <v>1790000</v>
      </c>
      <c r="P1976" s="2">
        <v>729539</v>
      </c>
    </row>
    <row r="1977" spans="1:16" ht="30" x14ac:dyDescent="0.25">
      <c r="A1977" s="1" t="s">
        <v>4418</v>
      </c>
      <c r="B1977" s="1" t="s">
        <v>23</v>
      </c>
      <c r="C1977" s="22" t="s">
        <v>3957</v>
      </c>
      <c r="D1977" s="13" t="s">
        <v>263</v>
      </c>
      <c r="E1977" s="13" t="s">
        <v>2450</v>
      </c>
      <c r="F1977" s="11" t="s">
        <v>4666</v>
      </c>
      <c r="G1977" s="1" t="s">
        <v>4780</v>
      </c>
      <c r="H1977" s="1" t="s">
        <v>24</v>
      </c>
      <c r="I1977" s="1" t="s">
        <v>24</v>
      </c>
      <c r="J1977" s="2">
        <v>0</v>
      </c>
      <c r="K1977" s="2">
        <v>720657</v>
      </c>
      <c r="L1977" s="2">
        <v>720657</v>
      </c>
      <c r="M1977" s="2">
        <v>0</v>
      </c>
      <c r="N1977" s="6">
        <f t="shared" si="30"/>
        <v>0</v>
      </c>
      <c r="O1977" s="2">
        <v>14717</v>
      </c>
      <c r="P1977" s="2">
        <v>0</v>
      </c>
    </row>
    <row r="1978" spans="1:16" ht="30" x14ac:dyDescent="0.25">
      <c r="A1978" s="1" t="s">
        <v>4418</v>
      </c>
      <c r="B1978" s="1" t="s">
        <v>23</v>
      </c>
      <c r="C1978" s="22" t="s">
        <v>3957</v>
      </c>
      <c r="D1978" s="13" t="s">
        <v>265</v>
      </c>
      <c r="E1978" s="13" t="s">
        <v>265</v>
      </c>
      <c r="F1978" s="11" t="s">
        <v>1608</v>
      </c>
      <c r="G1978" s="1" t="s">
        <v>5410</v>
      </c>
      <c r="H1978" s="1" t="s">
        <v>270</v>
      </c>
      <c r="I1978" s="1" t="s">
        <v>271</v>
      </c>
      <c r="J1978" s="2">
        <v>1387215</v>
      </c>
      <c r="K1978" s="2">
        <v>2000</v>
      </c>
      <c r="L1978" s="2">
        <v>2000</v>
      </c>
      <c r="M1978" s="2">
        <v>0</v>
      </c>
      <c r="N1978" s="6">
        <f t="shared" si="30"/>
        <v>0</v>
      </c>
      <c r="O1978" s="2">
        <v>2235701</v>
      </c>
      <c r="P1978" s="2">
        <v>0</v>
      </c>
    </row>
    <row r="1979" spans="1:16" ht="30" x14ac:dyDescent="0.25">
      <c r="A1979" s="1" t="s">
        <v>4418</v>
      </c>
      <c r="B1979" s="1" t="s">
        <v>23</v>
      </c>
      <c r="C1979" s="22" t="s">
        <v>3957</v>
      </c>
      <c r="D1979" s="13" t="s">
        <v>263</v>
      </c>
      <c r="E1979" s="13" t="s">
        <v>2450</v>
      </c>
      <c r="F1979" s="11" t="s">
        <v>4667</v>
      </c>
      <c r="G1979" s="1" t="s">
        <v>4781</v>
      </c>
      <c r="H1979" s="1" t="s">
        <v>67</v>
      </c>
      <c r="I1979" s="1" t="s">
        <v>3984</v>
      </c>
      <c r="J1979" s="2">
        <v>0</v>
      </c>
      <c r="K1979" s="2">
        <v>12928</v>
      </c>
      <c r="L1979" s="2">
        <v>12928</v>
      </c>
      <c r="M1979" s="2">
        <v>12926.175999999999</v>
      </c>
      <c r="N1979" s="6">
        <f t="shared" si="30"/>
        <v>0.99985891089108903</v>
      </c>
      <c r="O1979" s="2">
        <v>0</v>
      </c>
      <c r="P1979" s="2">
        <v>0</v>
      </c>
    </row>
    <row r="1980" spans="1:16" ht="45" x14ac:dyDescent="0.25">
      <c r="A1980" s="1" t="s">
        <v>4418</v>
      </c>
      <c r="B1980" s="1" t="s">
        <v>23</v>
      </c>
      <c r="C1980" s="22" t="s">
        <v>3957</v>
      </c>
      <c r="D1980" s="13" t="s">
        <v>262</v>
      </c>
      <c r="E1980" s="13" t="s">
        <v>2450</v>
      </c>
      <c r="F1980" s="11" t="s">
        <v>4668</v>
      </c>
      <c r="G1980" s="1" t="s">
        <v>4782</v>
      </c>
      <c r="H1980" s="1" t="s">
        <v>270</v>
      </c>
      <c r="I1980" s="1" t="s">
        <v>272</v>
      </c>
      <c r="J1980" s="2">
        <v>0</v>
      </c>
      <c r="K1980" s="2">
        <v>724283</v>
      </c>
      <c r="L1980" s="2">
        <v>724283</v>
      </c>
      <c r="M1980" s="2">
        <v>26673.628000000001</v>
      </c>
      <c r="N1980" s="6">
        <f t="shared" si="30"/>
        <v>3.6827632292902084E-2</v>
      </c>
      <c r="O1980" s="2">
        <v>0</v>
      </c>
      <c r="P1980" s="2">
        <v>0</v>
      </c>
    </row>
    <row r="1981" spans="1:16" ht="30" x14ac:dyDescent="0.25">
      <c r="A1981" s="1" t="s">
        <v>4418</v>
      </c>
      <c r="B1981" s="1" t="s">
        <v>23</v>
      </c>
      <c r="C1981" s="22" t="s">
        <v>3957</v>
      </c>
      <c r="D1981" s="13" t="s">
        <v>263</v>
      </c>
      <c r="E1981" s="13" t="s">
        <v>2450</v>
      </c>
      <c r="F1981" s="11" t="s">
        <v>4669</v>
      </c>
      <c r="G1981" s="1" t="s">
        <v>4670</v>
      </c>
      <c r="H1981" s="1" t="s">
        <v>24</v>
      </c>
      <c r="I1981" s="1" t="s">
        <v>417</v>
      </c>
      <c r="J1981" s="2">
        <v>0</v>
      </c>
      <c r="K1981" s="2">
        <v>576089</v>
      </c>
      <c r="L1981" s="2">
        <v>576089</v>
      </c>
      <c r="M1981" s="2">
        <v>163592.99299999999</v>
      </c>
      <c r="N1981" s="6">
        <f t="shared" si="30"/>
        <v>0.28397173527007108</v>
      </c>
      <c r="O1981" s="2">
        <v>0</v>
      </c>
      <c r="P1981" s="2">
        <v>0</v>
      </c>
    </row>
    <row r="1982" spans="1:16" ht="30" x14ac:dyDescent="0.25">
      <c r="A1982" s="1" t="s">
        <v>4418</v>
      </c>
      <c r="B1982" s="1" t="s">
        <v>23</v>
      </c>
      <c r="C1982" s="22" t="s">
        <v>3957</v>
      </c>
      <c r="D1982" s="13" t="s">
        <v>263</v>
      </c>
      <c r="E1982" s="13" t="s">
        <v>2450</v>
      </c>
      <c r="F1982" s="11" t="s">
        <v>1269</v>
      </c>
      <c r="G1982" s="1" t="s">
        <v>1270</v>
      </c>
      <c r="H1982" s="1" t="s">
        <v>24</v>
      </c>
      <c r="I1982" s="1" t="s">
        <v>676</v>
      </c>
      <c r="J1982" s="2">
        <v>29116</v>
      </c>
      <c r="K1982" s="2">
        <v>732503</v>
      </c>
      <c r="L1982" s="2">
        <v>732503</v>
      </c>
      <c r="M1982" s="2">
        <v>196556.946</v>
      </c>
      <c r="N1982" s="6">
        <f t="shared" si="30"/>
        <v>0.26833602865790313</v>
      </c>
      <c r="O1982" s="2">
        <v>0</v>
      </c>
      <c r="P1982" s="2">
        <v>0</v>
      </c>
    </row>
    <row r="1983" spans="1:16" ht="30" x14ac:dyDescent="0.25">
      <c r="A1983" s="1" t="s">
        <v>4418</v>
      </c>
      <c r="B1983" s="1" t="s">
        <v>23</v>
      </c>
      <c r="C1983" s="22" t="s">
        <v>3957</v>
      </c>
      <c r="D1983" s="13" t="s">
        <v>263</v>
      </c>
      <c r="E1983" s="13" t="s">
        <v>263</v>
      </c>
      <c r="F1983" s="11" t="s">
        <v>1271</v>
      </c>
      <c r="G1983" s="1" t="s">
        <v>1272</v>
      </c>
      <c r="H1983" s="1" t="s">
        <v>7</v>
      </c>
      <c r="I1983" s="1" t="s">
        <v>8</v>
      </c>
      <c r="J1983" s="2">
        <v>3067541</v>
      </c>
      <c r="K1983" s="2">
        <v>1025820</v>
      </c>
      <c r="L1983" s="2">
        <v>1025820</v>
      </c>
      <c r="M1983" s="2">
        <v>372925.97100000002</v>
      </c>
      <c r="N1983" s="6">
        <f t="shared" si="30"/>
        <v>0.36353938410247416</v>
      </c>
      <c r="O1983" s="2">
        <v>0</v>
      </c>
      <c r="P1983" s="2">
        <v>0</v>
      </c>
    </row>
    <row r="1984" spans="1:16" ht="30" x14ac:dyDescent="0.25">
      <c r="A1984" s="1" t="s">
        <v>4418</v>
      </c>
      <c r="B1984" s="1" t="s">
        <v>23</v>
      </c>
      <c r="C1984" s="22" t="s">
        <v>3957</v>
      </c>
      <c r="D1984" s="13" t="s">
        <v>265</v>
      </c>
      <c r="E1984" s="13" t="s">
        <v>265</v>
      </c>
      <c r="F1984" s="11" t="s">
        <v>2934</v>
      </c>
      <c r="G1984" s="1" t="s">
        <v>5411</v>
      </c>
      <c r="H1984" s="1" t="s">
        <v>167</v>
      </c>
      <c r="I1984" s="1" t="s">
        <v>269</v>
      </c>
      <c r="J1984" s="2">
        <v>566825</v>
      </c>
      <c r="K1984" s="2">
        <v>794801</v>
      </c>
      <c r="L1984" s="2">
        <v>794801</v>
      </c>
      <c r="M1984" s="2">
        <v>377284.70400000003</v>
      </c>
      <c r="N1984" s="6">
        <f t="shared" si="30"/>
        <v>0.47469077668498155</v>
      </c>
      <c r="O1984" s="2">
        <v>63636</v>
      </c>
      <c r="P1984" s="2">
        <v>0</v>
      </c>
    </row>
    <row r="1985" spans="1:16" ht="45" x14ac:dyDescent="0.25">
      <c r="A1985" s="1" t="s">
        <v>4418</v>
      </c>
      <c r="B1985" s="1" t="s">
        <v>23</v>
      </c>
      <c r="C1985" s="22" t="s">
        <v>3957</v>
      </c>
      <c r="D1985" s="13" t="s">
        <v>262</v>
      </c>
      <c r="E1985" s="13" t="s">
        <v>2450</v>
      </c>
      <c r="F1985" s="11" t="s">
        <v>1619</v>
      </c>
      <c r="G1985" s="1" t="s">
        <v>5412</v>
      </c>
      <c r="H1985" s="1" t="s">
        <v>24</v>
      </c>
      <c r="I1985" s="1" t="s">
        <v>24</v>
      </c>
      <c r="J1985" s="2">
        <v>2928565</v>
      </c>
      <c r="K1985" s="2">
        <v>4978030</v>
      </c>
      <c r="L1985" s="2">
        <v>4978030</v>
      </c>
      <c r="M1985" s="2">
        <v>3064944.4079999998</v>
      </c>
      <c r="N1985" s="6">
        <f t="shared" si="30"/>
        <v>0.6156942420997864</v>
      </c>
      <c r="O1985" s="2">
        <v>2714268</v>
      </c>
      <c r="P1985" s="2">
        <v>377916</v>
      </c>
    </row>
    <row r="1986" spans="1:16" ht="45" x14ac:dyDescent="0.25">
      <c r="A1986" s="1" t="s">
        <v>4418</v>
      </c>
      <c r="B1986" s="1" t="s">
        <v>23</v>
      </c>
      <c r="C1986" s="22" t="s">
        <v>3957</v>
      </c>
      <c r="D1986" s="13" t="s">
        <v>262</v>
      </c>
      <c r="E1986" s="13" t="s">
        <v>2450</v>
      </c>
      <c r="F1986" s="11" t="s">
        <v>1633</v>
      </c>
      <c r="G1986" s="1" t="s">
        <v>5413</v>
      </c>
      <c r="H1986" s="1" t="s">
        <v>270</v>
      </c>
      <c r="I1986" s="1" t="s">
        <v>270</v>
      </c>
      <c r="J1986" s="2">
        <v>1177230</v>
      </c>
      <c r="K1986" s="2">
        <v>1491457</v>
      </c>
      <c r="L1986" s="2">
        <v>1491457</v>
      </c>
      <c r="M1986" s="2">
        <v>973588.652</v>
      </c>
      <c r="N1986" s="6">
        <f t="shared" si="30"/>
        <v>0.6527768832758839</v>
      </c>
      <c r="O1986" s="2">
        <v>264070</v>
      </c>
      <c r="P1986" s="2">
        <v>0</v>
      </c>
    </row>
    <row r="1987" spans="1:16" ht="45" x14ac:dyDescent="0.25">
      <c r="A1987" s="1" t="s">
        <v>4418</v>
      </c>
      <c r="B1987" s="1" t="s">
        <v>23</v>
      </c>
      <c r="C1987" s="22" t="s">
        <v>3957</v>
      </c>
      <c r="D1987" s="13" t="s">
        <v>262</v>
      </c>
      <c r="E1987" s="13" t="s">
        <v>2450</v>
      </c>
      <c r="F1987" s="11" t="s">
        <v>1620</v>
      </c>
      <c r="G1987" s="1" t="s">
        <v>5414</v>
      </c>
      <c r="H1987" s="1" t="s">
        <v>167</v>
      </c>
      <c r="I1987" s="1" t="s">
        <v>175</v>
      </c>
      <c r="J1987" s="2">
        <v>1963721</v>
      </c>
      <c r="K1987" s="2">
        <v>1471966</v>
      </c>
      <c r="L1987" s="2">
        <v>1471966</v>
      </c>
      <c r="M1987" s="2">
        <v>820793.22400000005</v>
      </c>
      <c r="N1987" s="6">
        <f t="shared" si="30"/>
        <v>0.5576169721311498</v>
      </c>
      <c r="O1987" s="2">
        <v>190925</v>
      </c>
      <c r="P1987" s="2">
        <v>0</v>
      </c>
    </row>
    <row r="1988" spans="1:16" ht="30" x14ac:dyDescent="0.25">
      <c r="A1988" s="1" t="s">
        <v>4418</v>
      </c>
      <c r="B1988" s="1" t="s">
        <v>23</v>
      </c>
      <c r="C1988" s="22" t="s">
        <v>3957</v>
      </c>
      <c r="D1988" s="13" t="s">
        <v>265</v>
      </c>
      <c r="E1988" s="13" t="s">
        <v>265</v>
      </c>
      <c r="F1988" s="11" t="s">
        <v>1660</v>
      </c>
      <c r="G1988" s="1" t="s">
        <v>5415</v>
      </c>
      <c r="H1988" s="1" t="s">
        <v>24</v>
      </c>
      <c r="I1988" s="1" t="s">
        <v>417</v>
      </c>
      <c r="J1988" s="2">
        <v>2222443</v>
      </c>
      <c r="K1988" s="2">
        <v>2582390</v>
      </c>
      <c r="L1988" s="2">
        <v>2582390</v>
      </c>
      <c r="M1988" s="2">
        <v>1042720.257</v>
      </c>
      <c r="N1988" s="6">
        <f t="shared" si="30"/>
        <v>0.40378109309593052</v>
      </c>
      <c r="O1988" s="2">
        <v>0</v>
      </c>
      <c r="P1988" s="2">
        <v>0</v>
      </c>
    </row>
    <row r="1989" spans="1:16" ht="45" x14ac:dyDescent="0.25">
      <c r="A1989" s="1" t="s">
        <v>4418</v>
      </c>
      <c r="B1989" s="1" t="s">
        <v>23</v>
      </c>
      <c r="C1989" s="22" t="s">
        <v>3957</v>
      </c>
      <c r="D1989" s="13" t="s">
        <v>262</v>
      </c>
      <c r="E1989" s="13" t="s">
        <v>2450</v>
      </c>
      <c r="F1989" s="11" t="s">
        <v>1273</v>
      </c>
      <c r="G1989" s="1" t="s">
        <v>1274</v>
      </c>
      <c r="H1989" s="1" t="s">
        <v>7</v>
      </c>
      <c r="I1989" s="1" t="s">
        <v>8</v>
      </c>
      <c r="J1989" s="2">
        <v>2002687</v>
      </c>
      <c r="K1989" s="2">
        <v>1940104</v>
      </c>
      <c r="L1989" s="2">
        <v>1940104</v>
      </c>
      <c r="M1989" s="2">
        <v>1067875.9720000001</v>
      </c>
      <c r="N1989" s="6">
        <f t="shared" ref="N1989:N2052" si="31">IF(K1989=0,"-",M1989/K1989)</f>
        <v>0.55042202479867064</v>
      </c>
      <c r="O1989" s="2">
        <v>3240000</v>
      </c>
      <c r="P1989" s="2">
        <v>0</v>
      </c>
    </row>
    <row r="1990" spans="1:16" ht="45" x14ac:dyDescent="0.25">
      <c r="A1990" s="1" t="s">
        <v>4418</v>
      </c>
      <c r="B1990" s="1" t="s">
        <v>23</v>
      </c>
      <c r="C1990" s="22" t="s">
        <v>3957</v>
      </c>
      <c r="D1990" s="13" t="s">
        <v>262</v>
      </c>
      <c r="E1990" s="13" t="s">
        <v>2450</v>
      </c>
      <c r="F1990" s="11" t="s">
        <v>1621</v>
      </c>
      <c r="G1990" s="1" t="s">
        <v>5416</v>
      </c>
      <c r="H1990" s="1" t="s">
        <v>167</v>
      </c>
      <c r="I1990" s="1" t="s">
        <v>269</v>
      </c>
      <c r="J1990" s="2">
        <v>2495855</v>
      </c>
      <c r="K1990" s="2">
        <v>2150849</v>
      </c>
      <c r="L1990" s="2">
        <v>2150849</v>
      </c>
      <c r="M1990" s="2">
        <v>1093644.7280000001</v>
      </c>
      <c r="N1990" s="6">
        <f t="shared" si="31"/>
        <v>0.50847117952027321</v>
      </c>
      <c r="O1990" s="2">
        <v>1007258</v>
      </c>
      <c r="P1990" s="2">
        <v>0</v>
      </c>
    </row>
    <row r="1991" spans="1:16" ht="30" x14ac:dyDescent="0.25">
      <c r="A1991" s="1" t="s">
        <v>4418</v>
      </c>
      <c r="B1991" s="1" t="s">
        <v>23</v>
      </c>
      <c r="C1991" s="22" t="s">
        <v>3957</v>
      </c>
      <c r="D1991" s="13" t="s">
        <v>265</v>
      </c>
      <c r="E1991" s="13" t="s">
        <v>265</v>
      </c>
      <c r="F1991" s="11" t="s">
        <v>4671</v>
      </c>
      <c r="G1991" s="1" t="s">
        <v>4672</v>
      </c>
      <c r="H1991" s="1" t="s">
        <v>24</v>
      </c>
      <c r="I1991" s="1" t="s">
        <v>24</v>
      </c>
      <c r="J1991" s="2">
        <v>0</v>
      </c>
      <c r="K1991" s="2">
        <v>1149796</v>
      </c>
      <c r="L1991" s="2">
        <v>1149796</v>
      </c>
      <c r="M1991" s="2">
        <v>570718.13600000006</v>
      </c>
      <c r="N1991" s="6">
        <f t="shared" si="31"/>
        <v>0.49636469077992973</v>
      </c>
      <c r="O1991" s="2">
        <v>2275500</v>
      </c>
      <c r="P1991" s="2">
        <v>2124166</v>
      </c>
    </row>
    <row r="1992" spans="1:16" ht="30" x14ac:dyDescent="0.25">
      <c r="A1992" s="1" t="s">
        <v>4418</v>
      </c>
      <c r="B1992" s="1" t="s">
        <v>23</v>
      </c>
      <c r="C1992" s="22" t="s">
        <v>3957</v>
      </c>
      <c r="D1992" s="13" t="s">
        <v>263</v>
      </c>
      <c r="E1992" s="13" t="s">
        <v>263</v>
      </c>
      <c r="F1992" s="11" t="s">
        <v>2508</v>
      </c>
      <c r="G1992" s="1" t="s">
        <v>5951</v>
      </c>
      <c r="H1992" s="1" t="s">
        <v>24</v>
      </c>
      <c r="I1992" s="1" t="s">
        <v>2509</v>
      </c>
      <c r="J1992" s="2">
        <v>2059661</v>
      </c>
      <c r="K1992" s="2">
        <v>10</v>
      </c>
      <c r="L1992" s="2">
        <v>10</v>
      </c>
      <c r="M1992" s="2">
        <v>0</v>
      </c>
      <c r="N1992" s="6">
        <f t="shared" si="31"/>
        <v>0</v>
      </c>
      <c r="O1992" s="2">
        <v>2100000</v>
      </c>
      <c r="P1992" s="2">
        <v>1573280</v>
      </c>
    </row>
    <row r="1993" spans="1:16" ht="45" x14ac:dyDescent="0.25">
      <c r="A1993" s="1" t="s">
        <v>4418</v>
      </c>
      <c r="B1993" s="1" t="s">
        <v>23</v>
      </c>
      <c r="C1993" s="22" t="s">
        <v>3957</v>
      </c>
      <c r="D1993" s="13" t="s">
        <v>262</v>
      </c>
      <c r="E1993" s="13" t="s">
        <v>2450</v>
      </c>
      <c r="F1993" s="11" t="s">
        <v>2688</v>
      </c>
      <c r="G1993" s="1" t="s">
        <v>5417</v>
      </c>
      <c r="H1993" s="1" t="s">
        <v>167</v>
      </c>
      <c r="I1993" s="1" t="s">
        <v>168</v>
      </c>
      <c r="J1993" s="2">
        <v>292856</v>
      </c>
      <c r="K1993" s="2">
        <v>645790</v>
      </c>
      <c r="L1993" s="2">
        <v>645790</v>
      </c>
      <c r="M1993" s="2">
        <v>240956.86600000001</v>
      </c>
      <c r="N1993" s="6">
        <f t="shared" si="31"/>
        <v>0.37311953731089054</v>
      </c>
      <c r="O1993" s="2">
        <v>2290000</v>
      </c>
      <c r="P1993" s="2">
        <v>1169931</v>
      </c>
    </row>
    <row r="1994" spans="1:16" ht="45" x14ac:dyDescent="0.25">
      <c r="A1994" s="1" t="s">
        <v>4418</v>
      </c>
      <c r="B1994" s="1" t="s">
        <v>23</v>
      </c>
      <c r="C1994" s="22" t="s">
        <v>3957</v>
      </c>
      <c r="D1994" s="13" t="s">
        <v>262</v>
      </c>
      <c r="E1994" s="13" t="s">
        <v>2450</v>
      </c>
      <c r="F1994" s="11" t="s">
        <v>4443</v>
      </c>
      <c r="G1994" s="1" t="s">
        <v>4444</v>
      </c>
      <c r="H1994" s="1" t="s">
        <v>24</v>
      </c>
      <c r="I1994" s="1" t="s">
        <v>676</v>
      </c>
      <c r="J1994" s="2">
        <v>0</v>
      </c>
      <c r="K1994" s="2">
        <v>330000</v>
      </c>
      <c r="L1994" s="2">
        <v>330000</v>
      </c>
      <c r="M1994" s="2">
        <v>0</v>
      </c>
      <c r="N1994" s="6">
        <f t="shared" si="31"/>
        <v>0</v>
      </c>
      <c r="O1994" s="2">
        <v>2290000</v>
      </c>
      <c r="P1994" s="2">
        <v>3827028</v>
      </c>
    </row>
    <row r="1995" spans="1:16" ht="30" x14ac:dyDescent="0.25">
      <c r="A1995" s="1" t="s">
        <v>4418</v>
      </c>
      <c r="B1995" s="1" t="s">
        <v>23</v>
      </c>
      <c r="C1995" s="22" t="s">
        <v>3957</v>
      </c>
      <c r="D1995" s="13" t="s">
        <v>265</v>
      </c>
      <c r="E1995" s="13" t="s">
        <v>265</v>
      </c>
      <c r="F1995" s="11" t="s">
        <v>2689</v>
      </c>
      <c r="G1995" s="1" t="s">
        <v>5418</v>
      </c>
      <c r="H1995" s="1" t="s">
        <v>7</v>
      </c>
      <c r="I1995" s="1" t="s">
        <v>8</v>
      </c>
      <c r="J1995" s="2">
        <v>1417856</v>
      </c>
      <c r="K1995" s="2">
        <v>897074</v>
      </c>
      <c r="L1995" s="2">
        <v>897074</v>
      </c>
      <c r="M1995" s="2">
        <v>586844.71299999999</v>
      </c>
      <c r="N1995" s="6">
        <f t="shared" si="31"/>
        <v>0.65417648153886965</v>
      </c>
      <c r="O1995" s="2">
        <v>0</v>
      </c>
      <c r="P1995" s="2">
        <v>0</v>
      </c>
    </row>
    <row r="1996" spans="1:16" ht="45" x14ac:dyDescent="0.25">
      <c r="A1996" s="1" t="s">
        <v>4418</v>
      </c>
      <c r="B1996" s="1" t="s">
        <v>23</v>
      </c>
      <c r="C1996" s="22" t="s">
        <v>3957</v>
      </c>
      <c r="D1996" s="13" t="s">
        <v>5949</v>
      </c>
      <c r="E1996" s="13" t="s">
        <v>2624</v>
      </c>
      <c r="F1996" s="11" t="s">
        <v>5711</v>
      </c>
      <c r="G1996" s="1" t="s">
        <v>5952</v>
      </c>
      <c r="H1996" s="1" t="s">
        <v>24</v>
      </c>
      <c r="I1996" s="1" t="s">
        <v>5712</v>
      </c>
      <c r="J1996" s="2">
        <v>0</v>
      </c>
      <c r="K1996" s="2">
        <v>30000</v>
      </c>
      <c r="L1996" s="2">
        <v>30000</v>
      </c>
      <c r="M1996" s="2">
        <v>0</v>
      </c>
      <c r="N1996" s="6">
        <f t="shared" si="31"/>
        <v>0</v>
      </c>
      <c r="O1996" s="2">
        <v>820000</v>
      </c>
      <c r="P1996" s="2">
        <v>0</v>
      </c>
    </row>
    <row r="1997" spans="1:16" ht="45" x14ac:dyDescent="0.25">
      <c r="A1997" s="1" t="s">
        <v>4418</v>
      </c>
      <c r="B1997" s="1" t="s">
        <v>23</v>
      </c>
      <c r="C1997" s="22" t="s">
        <v>3957</v>
      </c>
      <c r="D1997" s="13" t="s">
        <v>5949</v>
      </c>
      <c r="E1997" s="13" t="s">
        <v>2624</v>
      </c>
      <c r="F1997" s="11" t="s">
        <v>5713</v>
      </c>
      <c r="G1997" s="1" t="s">
        <v>5953</v>
      </c>
      <c r="H1997" s="1" t="s">
        <v>270</v>
      </c>
      <c r="I1997" s="1" t="s">
        <v>272</v>
      </c>
      <c r="J1997" s="2">
        <v>0</v>
      </c>
      <c r="K1997" s="2">
        <v>30000</v>
      </c>
      <c r="L1997" s="2">
        <v>30000</v>
      </c>
      <c r="M1997" s="2">
        <v>0</v>
      </c>
      <c r="N1997" s="6">
        <f t="shared" si="31"/>
        <v>0</v>
      </c>
      <c r="O1997" s="2">
        <v>217910</v>
      </c>
      <c r="P1997" s="2">
        <v>0</v>
      </c>
    </row>
    <row r="1998" spans="1:16" ht="30" x14ac:dyDescent="0.25">
      <c r="A1998" s="1" t="s">
        <v>4418</v>
      </c>
      <c r="B1998" s="1" t="s">
        <v>4764</v>
      </c>
      <c r="C1998" s="22" t="s">
        <v>3957</v>
      </c>
      <c r="D1998" s="13" t="s">
        <v>263</v>
      </c>
      <c r="E1998" s="13" t="s">
        <v>263</v>
      </c>
      <c r="F1998" s="11" t="s">
        <v>4445</v>
      </c>
      <c r="G1998" s="1" t="s">
        <v>4446</v>
      </c>
      <c r="H1998" s="1" t="s">
        <v>73</v>
      </c>
      <c r="I1998" s="1" t="s">
        <v>273</v>
      </c>
      <c r="J1998" s="2">
        <v>0</v>
      </c>
      <c r="K1998" s="2">
        <v>137429</v>
      </c>
      <c r="L1998" s="2">
        <v>137429</v>
      </c>
      <c r="M1998" s="2">
        <v>0</v>
      </c>
      <c r="N1998" s="6">
        <f t="shared" si="31"/>
        <v>0</v>
      </c>
      <c r="O1998" s="2">
        <v>0</v>
      </c>
      <c r="P1998" s="2">
        <v>0</v>
      </c>
    </row>
    <row r="1999" spans="1:16" ht="30" x14ac:dyDescent="0.25">
      <c r="A1999" s="1" t="s">
        <v>4418</v>
      </c>
      <c r="B1999" s="1" t="s">
        <v>4764</v>
      </c>
      <c r="C1999" s="22" t="s">
        <v>3957</v>
      </c>
      <c r="D1999" s="13" t="s">
        <v>263</v>
      </c>
      <c r="E1999" s="13" t="s">
        <v>263</v>
      </c>
      <c r="F1999" s="11" t="s">
        <v>2510</v>
      </c>
      <c r="G1999" s="1" t="s">
        <v>2511</v>
      </c>
      <c r="H1999" s="1" t="s">
        <v>73</v>
      </c>
      <c r="I1999" s="1" t="s">
        <v>74</v>
      </c>
      <c r="J1999" s="2">
        <v>111084</v>
      </c>
      <c r="K1999" s="2">
        <v>104196</v>
      </c>
      <c r="L1999" s="2">
        <v>104196</v>
      </c>
      <c r="M1999" s="2">
        <v>101037.3</v>
      </c>
      <c r="N1999" s="6">
        <f t="shared" si="31"/>
        <v>0.96968501669929752</v>
      </c>
      <c r="O1999" s="2">
        <v>1407595</v>
      </c>
      <c r="P1999" s="2">
        <v>0</v>
      </c>
    </row>
    <row r="2000" spans="1:16" ht="45" x14ac:dyDescent="0.25">
      <c r="A2000" s="1" t="s">
        <v>4418</v>
      </c>
      <c r="B2000" s="1" t="s">
        <v>4764</v>
      </c>
      <c r="C2000" s="22" t="s">
        <v>3957</v>
      </c>
      <c r="D2000" s="13" t="s">
        <v>262</v>
      </c>
      <c r="E2000" s="13" t="s">
        <v>2450</v>
      </c>
      <c r="F2000" s="11" t="s">
        <v>2512</v>
      </c>
      <c r="G2000" s="1" t="s">
        <v>2513</v>
      </c>
      <c r="H2000" s="1" t="s">
        <v>73</v>
      </c>
      <c r="I2000" s="1" t="s">
        <v>2514</v>
      </c>
      <c r="J2000" s="2">
        <v>313115</v>
      </c>
      <c r="K2000" s="2">
        <v>394892</v>
      </c>
      <c r="L2000" s="2">
        <v>394892</v>
      </c>
      <c r="M2000" s="2">
        <v>363121.88199999998</v>
      </c>
      <c r="N2000" s="6">
        <f t="shared" si="31"/>
        <v>0.91954732433171593</v>
      </c>
      <c r="O2000" s="2">
        <v>0</v>
      </c>
      <c r="P2000" s="2">
        <v>0</v>
      </c>
    </row>
    <row r="2001" spans="1:16" ht="30" x14ac:dyDescent="0.25">
      <c r="A2001" s="1" t="s">
        <v>4418</v>
      </c>
      <c r="B2001" s="1" t="s">
        <v>4764</v>
      </c>
      <c r="C2001" s="22" t="s">
        <v>3957</v>
      </c>
      <c r="D2001" s="13" t="s">
        <v>263</v>
      </c>
      <c r="E2001" s="13" t="s">
        <v>263</v>
      </c>
      <c r="F2001" s="11" t="s">
        <v>4673</v>
      </c>
      <c r="G2001" s="1" t="s">
        <v>4674</v>
      </c>
      <c r="H2001" s="1" t="s">
        <v>73</v>
      </c>
      <c r="I2001" s="1" t="s">
        <v>1277</v>
      </c>
      <c r="J2001" s="2">
        <v>0</v>
      </c>
      <c r="K2001" s="2">
        <v>270000</v>
      </c>
      <c r="L2001" s="2">
        <v>270000</v>
      </c>
      <c r="M2001" s="2">
        <v>120910.545</v>
      </c>
      <c r="N2001" s="6">
        <f t="shared" si="31"/>
        <v>0.44781683333333333</v>
      </c>
      <c r="O2001" s="2">
        <v>1500000</v>
      </c>
      <c r="P2001" s="2">
        <v>275755</v>
      </c>
    </row>
    <row r="2002" spans="1:16" ht="45" x14ac:dyDescent="0.25">
      <c r="A2002" s="1" t="s">
        <v>4418</v>
      </c>
      <c r="B2002" s="1" t="s">
        <v>4764</v>
      </c>
      <c r="C2002" s="22" t="s">
        <v>3957</v>
      </c>
      <c r="D2002" s="13" t="s">
        <v>262</v>
      </c>
      <c r="E2002" s="13" t="s">
        <v>2450</v>
      </c>
      <c r="F2002" s="11" t="s">
        <v>2819</v>
      </c>
      <c r="G2002" s="1" t="s">
        <v>5419</v>
      </c>
      <c r="H2002" s="1" t="s">
        <v>249</v>
      </c>
      <c r="I2002" s="1" t="s">
        <v>1179</v>
      </c>
      <c r="J2002" s="2">
        <v>960575</v>
      </c>
      <c r="K2002" s="2">
        <v>330000</v>
      </c>
      <c r="L2002" s="2">
        <v>330000</v>
      </c>
      <c r="M2002" s="2">
        <v>0</v>
      </c>
      <c r="N2002" s="6">
        <f t="shared" si="31"/>
        <v>0</v>
      </c>
      <c r="O2002" s="2">
        <v>691428</v>
      </c>
      <c r="P2002" s="2">
        <v>0</v>
      </c>
    </row>
    <row r="2003" spans="1:16" ht="30" x14ac:dyDescent="0.25">
      <c r="A2003" s="1" t="s">
        <v>4418</v>
      </c>
      <c r="B2003" s="1" t="s">
        <v>4764</v>
      </c>
      <c r="C2003" s="22" t="s">
        <v>3957</v>
      </c>
      <c r="D2003" s="13" t="s">
        <v>265</v>
      </c>
      <c r="E2003" s="13" t="s">
        <v>265</v>
      </c>
      <c r="F2003" s="11" t="s">
        <v>4675</v>
      </c>
      <c r="G2003" s="1" t="s">
        <v>4676</v>
      </c>
      <c r="H2003" s="1" t="s">
        <v>249</v>
      </c>
      <c r="I2003" s="1" t="s">
        <v>323</v>
      </c>
      <c r="J2003" s="2">
        <v>0</v>
      </c>
      <c r="K2003" s="2">
        <v>145449</v>
      </c>
      <c r="L2003" s="2">
        <v>145449</v>
      </c>
      <c r="M2003" s="2">
        <v>76975.210999999996</v>
      </c>
      <c r="N2003" s="6">
        <f t="shared" si="31"/>
        <v>0.52922475231868216</v>
      </c>
      <c r="O2003" s="2">
        <v>0</v>
      </c>
      <c r="P2003" s="2">
        <v>0</v>
      </c>
    </row>
    <row r="2004" spans="1:16" ht="30" x14ac:dyDescent="0.25">
      <c r="A2004" s="1" t="s">
        <v>4418</v>
      </c>
      <c r="B2004" s="1" t="s">
        <v>4764</v>
      </c>
      <c r="C2004" s="22" t="s">
        <v>3957</v>
      </c>
      <c r="D2004" s="13" t="s">
        <v>263</v>
      </c>
      <c r="E2004" s="13" t="s">
        <v>263</v>
      </c>
      <c r="F2004" s="11" t="s">
        <v>4447</v>
      </c>
      <c r="G2004" s="1" t="s">
        <v>4448</v>
      </c>
      <c r="H2004" s="1" t="s">
        <v>249</v>
      </c>
      <c r="I2004" s="1" t="s">
        <v>704</v>
      </c>
      <c r="J2004" s="2">
        <v>0</v>
      </c>
      <c r="K2004" s="2">
        <v>39491</v>
      </c>
      <c r="L2004" s="2">
        <v>39491</v>
      </c>
      <c r="M2004" s="2">
        <v>0</v>
      </c>
      <c r="N2004" s="6">
        <f t="shared" si="31"/>
        <v>0</v>
      </c>
      <c r="O2004" s="2">
        <v>0</v>
      </c>
      <c r="P2004" s="2">
        <v>0</v>
      </c>
    </row>
    <row r="2005" spans="1:16" ht="45" x14ac:dyDescent="0.25">
      <c r="A2005" s="1" t="s">
        <v>4418</v>
      </c>
      <c r="B2005" s="1" t="s">
        <v>4764</v>
      </c>
      <c r="C2005" s="22" t="s">
        <v>3957</v>
      </c>
      <c r="D2005" s="13" t="s">
        <v>262</v>
      </c>
      <c r="E2005" s="13" t="s">
        <v>2450</v>
      </c>
      <c r="F2005" s="11" t="s">
        <v>5035</v>
      </c>
      <c r="G2005" s="1" t="s">
        <v>5036</v>
      </c>
      <c r="H2005" s="1" t="s">
        <v>180</v>
      </c>
      <c r="I2005" s="1" t="s">
        <v>181</v>
      </c>
      <c r="J2005" s="2">
        <v>0</v>
      </c>
      <c r="K2005" s="2">
        <v>140604</v>
      </c>
      <c r="L2005" s="2">
        <v>140604</v>
      </c>
      <c r="M2005" s="2">
        <v>131475.12399999998</v>
      </c>
      <c r="N2005" s="6">
        <f t="shared" si="31"/>
        <v>0.93507385280646338</v>
      </c>
      <c r="O2005" s="2">
        <v>0</v>
      </c>
      <c r="P2005" s="2">
        <v>0</v>
      </c>
    </row>
    <row r="2006" spans="1:16" ht="30" x14ac:dyDescent="0.25">
      <c r="A2006" s="1" t="s">
        <v>4418</v>
      </c>
      <c r="B2006" s="1" t="s">
        <v>4764</v>
      </c>
      <c r="C2006" s="22" t="s">
        <v>3957</v>
      </c>
      <c r="D2006" s="13" t="s">
        <v>265</v>
      </c>
      <c r="E2006" s="13" t="s">
        <v>265</v>
      </c>
      <c r="F2006" s="11" t="s">
        <v>1276</v>
      </c>
      <c r="G2006" s="1" t="s">
        <v>5420</v>
      </c>
      <c r="H2006" s="1" t="s">
        <v>180</v>
      </c>
      <c r="I2006" s="1" t="s">
        <v>276</v>
      </c>
      <c r="J2006" s="2">
        <v>1066177</v>
      </c>
      <c r="K2006" s="2">
        <v>330000</v>
      </c>
      <c r="L2006" s="2">
        <v>330000</v>
      </c>
      <c r="M2006" s="2">
        <v>172654.71799999999</v>
      </c>
      <c r="N2006" s="6">
        <f t="shared" si="31"/>
        <v>0.5231961151515151</v>
      </c>
      <c r="O2006" s="2">
        <v>944486</v>
      </c>
      <c r="P2006" s="2">
        <v>0</v>
      </c>
    </row>
    <row r="2007" spans="1:16" ht="30" x14ac:dyDescent="0.25">
      <c r="A2007" s="1" t="s">
        <v>4418</v>
      </c>
      <c r="B2007" s="1" t="s">
        <v>4764</v>
      </c>
      <c r="C2007" s="22" t="s">
        <v>3957</v>
      </c>
      <c r="D2007" s="13" t="s">
        <v>265</v>
      </c>
      <c r="E2007" s="13" t="s">
        <v>265</v>
      </c>
      <c r="F2007" s="11" t="s">
        <v>4677</v>
      </c>
      <c r="G2007" s="1" t="s">
        <v>4678</v>
      </c>
      <c r="H2007" s="1" t="s">
        <v>180</v>
      </c>
      <c r="I2007" s="1" t="s">
        <v>276</v>
      </c>
      <c r="J2007" s="2">
        <v>0</v>
      </c>
      <c r="K2007" s="2">
        <v>8483</v>
      </c>
      <c r="L2007" s="2">
        <v>8483</v>
      </c>
      <c r="M2007" s="2">
        <v>8482.31</v>
      </c>
      <c r="N2007" s="6">
        <f t="shared" si="31"/>
        <v>0.99991866085111392</v>
      </c>
      <c r="O2007" s="2">
        <v>0</v>
      </c>
      <c r="P2007" s="2">
        <v>0</v>
      </c>
    </row>
    <row r="2008" spans="1:16" ht="45" x14ac:dyDescent="0.25">
      <c r="A2008" s="1" t="s">
        <v>4418</v>
      </c>
      <c r="B2008" s="1" t="s">
        <v>4764</v>
      </c>
      <c r="C2008" s="22" t="s">
        <v>3957</v>
      </c>
      <c r="D2008" s="13" t="s">
        <v>262</v>
      </c>
      <c r="E2008" s="13" t="s">
        <v>2450</v>
      </c>
      <c r="F2008" s="11" t="s">
        <v>4449</v>
      </c>
      <c r="G2008" s="1" t="s">
        <v>4450</v>
      </c>
      <c r="H2008" s="1" t="s">
        <v>73</v>
      </c>
      <c r="I2008" s="1" t="s">
        <v>2170</v>
      </c>
      <c r="J2008" s="2">
        <v>0</v>
      </c>
      <c r="K2008" s="2">
        <v>202302</v>
      </c>
      <c r="L2008" s="2">
        <v>202302</v>
      </c>
      <c r="M2008" s="2">
        <v>15461.373</v>
      </c>
      <c r="N2008" s="6">
        <f t="shared" si="31"/>
        <v>7.6427188065367621E-2</v>
      </c>
      <c r="O2008" s="2">
        <v>0</v>
      </c>
      <c r="P2008" s="2">
        <v>0</v>
      </c>
    </row>
    <row r="2009" spans="1:16" ht="45" x14ac:dyDescent="0.25">
      <c r="A2009" s="1" t="s">
        <v>4418</v>
      </c>
      <c r="B2009" s="1" t="s">
        <v>4764</v>
      </c>
      <c r="C2009" s="22" t="s">
        <v>3957</v>
      </c>
      <c r="D2009" s="13" t="s">
        <v>262</v>
      </c>
      <c r="E2009" s="13" t="s">
        <v>2450</v>
      </c>
      <c r="F2009" s="11" t="s">
        <v>4679</v>
      </c>
      <c r="G2009" s="1" t="s">
        <v>4680</v>
      </c>
      <c r="H2009" s="1" t="s">
        <v>73</v>
      </c>
      <c r="I2009" s="1" t="s">
        <v>273</v>
      </c>
      <c r="J2009" s="2">
        <v>0</v>
      </c>
      <c r="K2009" s="2">
        <v>537213</v>
      </c>
      <c r="L2009" s="2">
        <v>537213</v>
      </c>
      <c r="M2009" s="2">
        <v>34486.203000000001</v>
      </c>
      <c r="N2009" s="6">
        <f t="shared" si="31"/>
        <v>6.4194654634195381E-2</v>
      </c>
      <c r="O2009" s="2">
        <v>0</v>
      </c>
      <c r="P2009" s="2">
        <v>0</v>
      </c>
    </row>
    <row r="2010" spans="1:16" ht="45" x14ac:dyDescent="0.25">
      <c r="A2010" s="1" t="s">
        <v>4418</v>
      </c>
      <c r="B2010" s="1" t="s">
        <v>4764</v>
      </c>
      <c r="C2010" s="22" t="s">
        <v>3957</v>
      </c>
      <c r="D2010" s="13" t="s">
        <v>262</v>
      </c>
      <c r="E2010" s="13" t="s">
        <v>2450</v>
      </c>
      <c r="F2010" s="11" t="s">
        <v>1278</v>
      </c>
      <c r="G2010" s="1" t="s">
        <v>1279</v>
      </c>
      <c r="H2010" s="1" t="s">
        <v>180</v>
      </c>
      <c r="I2010" s="1" t="s">
        <v>182</v>
      </c>
      <c r="J2010" s="2">
        <v>126650</v>
      </c>
      <c r="K2010" s="2">
        <v>660000</v>
      </c>
      <c r="L2010" s="2">
        <v>660000</v>
      </c>
      <c r="M2010" s="2">
        <v>417462.86600000004</v>
      </c>
      <c r="N2010" s="6">
        <f t="shared" si="31"/>
        <v>0.632519493939394</v>
      </c>
      <c r="O2010" s="2">
        <v>1500000</v>
      </c>
      <c r="P2010" s="2">
        <v>1137987</v>
      </c>
    </row>
    <row r="2011" spans="1:16" ht="30" x14ac:dyDescent="0.25">
      <c r="A2011" s="1" t="s">
        <v>4418</v>
      </c>
      <c r="B2011" s="1" t="s">
        <v>4764</v>
      </c>
      <c r="C2011" s="22" t="s">
        <v>3957</v>
      </c>
      <c r="D2011" s="13" t="s">
        <v>265</v>
      </c>
      <c r="E2011" s="13" t="s">
        <v>265</v>
      </c>
      <c r="F2011" s="11" t="s">
        <v>2063</v>
      </c>
      <c r="G2011" s="1" t="s">
        <v>3830</v>
      </c>
      <c r="H2011" s="1" t="s">
        <v>249</v>
      </c>
      <c r="I2011" s="1" t="s">
        <v>2785</v>
      </c>
      <c r="J2011" s="2">
        <v>706072</v>
      </c>
      <c r="K2011" s="2">
        <v>0</v>
      </c>
      <c r="L2011" s="2">
        <v>0</v>
      </c>
      <c r="M2011" s="2">
        <v>0</v>
      </c>
      <c r="N2011" s="6" t="str">
        <f t="shared" si="31"/>
        <v>-</v>
      </c>
      <c r="O2011" s="2">
        <v>0</v>
      </c>
      <c r="P2011" s="2">
        <v>0</v>
      </c>
    </row>
    <row r="2012" spans="1:16" ht="45" x14ac:dyDescent="0.25">
      <c r="A2012" s="1" t="s">
        <v>4418</v>
      </c>
      <c r="B2012" s="1" t="s">
        <v>4764</v>
      </c>
      <c r="C2012" s="22" t="s">
        <v>3957</v>
      </c>
      <c r="D2012" s="13" t="s">
        <v>262</v>
      </c>
      <c r="E2012" s="13" t="s">
        <v>2450</v>
      </c>
      <c r="F2012" s="11" t="s">
        <v>4681</v>
      </c>
      <c r="G2012" s="1" t="s">
        <v>4783</v>
      </c>
      <c r="H2012" s="1" t="s">
        <v>73</v>
      </c>
      <c r="I2012" s="1" t="s">
        <v>76</v>
      </c>
      <c r="J2012" s="2">
        <v>0</v>
      </c>
      <c r="K2012" s="2">
        <v>765027</v>
      </c>
      <c r="L2012" s="2">
        <v>765027</v>
      </c>
      <c r="M2012" s="2">
        <v>5000</v>
      </c>
      <c r="N2012" s="6">
        <f t="shared" si="31"/>
        <v>6.5357170400521811E-3</v>
      </c>
      <c r="O2012" s="2">
        <v>0</v>
      </c>
      <c r="P2012" s="2">
        <v>0</v>
      </c>
    </row>
    <row r="2013" spans="1:16" ht="45" x14ac:dyDescent="0.25">
      <c r="A2013" s="1" t="s">
        <v>4418</v>
      </c>
      <c r="B2013" s="1" t="s">
        <v>4764</v>
      </c>
      <c r="C2013" s="22" t="s">
        <v>3957</v>
      </c>
      <c r="D2013" s="13" t="s">
        <v>262</v>
      </c>
      <c r="E2013" s="13" t="s">
        <v>2450</v>
      </c>
      <c r="F2013" s="11" t="s">
        <v>4451</v>
      </c>
      <c r="G2013" s="1" t="s">
        <v>4452</v>
      </c>
      <c r="H2013" s="1" t="s">
        <v>73</v>
      </c>
      <c r="I2013" s="1" t="s">
        <v>274</v>
      </c>
      <c r="J2013" s="2">
        <v>0</v>
      </c>
      <c r="K2013" s="2">
        <v>2180433</v>
      </c>
      <c r="L2013" s="2">
        <v>2180433</v>
      </c>
      <c r="M2013" s="2">
        <v>958729.50600000005</v>
      </c>
      <c r="N2013" s="6">
        <f t="shared" si="31"/>
        <v>0.43969684278306193</v>
      </c>
      <c r="O2013" s="2">
        <v>0</v>
      </c>
      <c r="P2013" s="2">
        <v>0</v>
      </c>
    </row>
    <row r="2014" spans="1:16" ht="45" x14ac:dyDescent="0.25">
      <c r="A2014" s="1" t="s">
        <v>4418</v>
      </c>
      <c r="B2014" s="1" t="s">
        <v>4764</v>
      </c>
      <c r="C2014" s="22" t="s">
        <v>3957</v>
      </c>
      <c r="D2014" s="13" t="s">
        <v>262</v>
      </c>
      <c r="E2014" s="13" t="s">
        <v>2450</v>
      </c>
      <c r="F2014" s="11" t="s">
        <v>275</v>
      </c>
      <c r="G2014" s="1" t="s">
        <v>5421</v>
      </c>
      <c r="H2014" s="1" t="s">
        <v>180</v>
      </c>
      <c r="I2014" s="1" t="s">
        <v>276</v>
      </c>
      <c r="J2014" s="2">
        <v>2299221</v>
      </c>
      <c r="K2014" s="2">
        <v>1559356</v>
      </c>
      <c r="L2014" s="2">
        <v>1559356</v>
      </c>
      <c r="M2014" s="2">
        <v>1062086.4710000001</v>
      </c>
      <c r="N2014" s="6">
        <f t="shared" si="31"/>
        <v>0.68110583535767333</v>
      </c>
      <c r="O2014" s="2">
        <v>524851</v>
      </c>
      <c r="P2014" s="2">
        <v>0</v>
      </c>
    </row>
    <row r="2015" spans="1:16" ht="45" x14ac:dyDescent="0.25">
      <c r="A2015" s="1" t="s">
        <v>4418</v>
      </c>
      <c r="B2015" s="1" t="s">
        <v>4764</v>
      </c>
      <c r="C2015" s="22" t="s">
        <v>3957</v>
      </c>
      <c r="D2015" s="13" t="s">
        <v>262</v>
      </c>
      <c r="E2015" s="13" t="s">
        <v>2450</v>
      </c>
      <c r="F2015" s="11" t="s">
        <v>1280</v>
      </c>
      <c r="G2015" s="1" t="s">
        <v>5422</v>
      </c>
      <c r="H2015" s="1" t="s">
        <v>73</v>
      </c>
      <c r="I2015" s="1" t="s">
        <v>319</v>
      </c>
      <c r="J2015" s="2">
        <v>1743938</v>
      </c>
      <c r="K2015" s="2">
        <v>330000</v>
      </c>
      <c r="L2015" s="2">
        <v>330000</v>
      </c>
      <c r="M2015" s="2">
        <v>272071.402</v>
      </c>
      <c r="N2015" s="6">
        <f t="shared" si="31"/>
        <v>0.82445879393939392</v>
      </c>
      <c r="O2015" s="2">
        <v>1474788</v>
      </c>
      <c r="P2015" s="2">
        <v>0</v>
      </c>
    </row>
    <row r="2016" spans="1:16" ht="45" x14ac:dyDescent="0.25">
      <c r="A2016" s="1" t="s">
        <v>4418</v>
      </c>
      <c r="B2016" s="1" t="s">
        <v>4764</v>
      </c>
      <c r="C2016" s="22" t="s">
        <v>3957</v>
      </c>
      <c r="D2016" s="13" t="s">
        <v>262</v>
      </c>
      <c r="E2016" s="13" t="s">
        <v>2450</v>
      </c>
      <c r="F2016" s="11" t="s">
        <v>2064</v>
      </c>
      <c r="G2016" s="1" t="s">
        <v>5423</v>
      </c>
      <c r="H2016" s="1" t="s">
        <v>249</v>
      </c>
      <c r="I2016" s="1" t="s">
        <v>1179</v>
      </c>
      <c r="J2016" s="2">
        <v>706072</v>
      </c>
      <c r="K2016" s="2">
        <v>2750000</v>
      </c>
      <c r="L2016" s="2">
        <v>2750000</v>
      </c>
      <c r="M2016" s="2">
        <v>0</v>
      </c>
      <c r="N2016" s="6">
        <f t="shared" si="31"/>
        <v>0</v>
      </c>
      <c r="O2016" s="2">
        <v>5000000</v>
      </c>
      <c r="P2016" s="2">
        <v>5000000</v>
      </c>
    </row>
    <row r="2017" spans="1:16" ht="30" x14ac:dyDescent="0.25">
      <c r="A2017" s="1" t="s">
        <v>4418</v>
      </c>
      <c r="B2017" s="1" t="s">
        <v>4764</v>
      </c>
      <c r="C2017" s="22" t="s">
        <v>3957</v>
      </c>
      <c r="D2017" s="13" t="s">
        <v>263</v>
      </c>
      <c r="E2017" s="13" t="s">
        <v>263</v>
      </c>
      <c r="F2017" s="11" t="s">
        <v>4453</v>
      </c>
      <c r="G2017" s="1" t="s">
        <v>4454</v>
      </c>
      <c r="H2017" s="1" t="s">
        <v>7</v>
      </c>
      <c r="I2017" s="1" t="s">
        <v>8</v>
      </c>
      <c r="J2017" s="2">
        <v>0</v>
      </c>
      <c r="K2017" s="2">
        <v>52858</v>
      </c>
      <c r="L2017" s="2">
        <v>52858</v>
      </c>
      <c r="M2017" s="2">
        <v>24604.333999999999</v>
      </c>
      <c r="N2017" s="6">
        <f t="shared" si="31"/>
        <v>0.46547985167808087</v>
      </c>
      <c r="O2017" s="2">
        <v>0</v>
      </c>
      <c r="P2017" s="2">
        <v>0</v>
      </c>
    </row>
    <row r="2018" spans="1:16" ht="30" x14ac:dyDescent="0.25">
      <c r="A2018" s="1" t="s">
        <v>4418</v>
      </c>
      <c r="B2018" s="1" t="s">
        <v>4764</v>
      </c>
      <c r="C2018" s="22" t="s">
        <v>3957</v>
      </c>
      <c r="D2018" s="13" t="s">
        <v>263</v>
      </c>
      <c r="E2018" s="13" t="s">
        <v>263</v>
      </c>
      <c r="F2018" s="11" t="s">
        <v>1281</v>
      </c>
      <c r="G2018" s="1" t="s">
        <v>5424</v>
      </c>
      <c r="H2018" s="1" t="s">
        <v>180</v>
      </c>
      <c r="I2018" s="1" t="s">
        <v>709</v>
      </c>
      <c r="J2018" s="2">
        <v>178879</v>
      </c>
      <c r="K2018" s="2">
        <v>706379</v>
      </c>
      <c r="L2018" s="2">
        <v>706379</v>
      </c>
      <c r="M2018" s="2">
        <v>24580.536</v>
      </c>
      <c r="N2018" s="6">
        <f t="shared" si="31"/>
        <v>3.4797942747448608E-2</v>
      </c>
      <c r="O2018" s="2">
        <v>175344</v>
      </c>
      <c r="P2018" s="2">
        <v>0</v>
      </c>
    </row>
    <row r="2019" spans="1:16" ht="30" x14ac:dyDescent="0.25">
      <c r="A2019" s="1" t="s">
        <v>4418</v>
      </c>
      <c r="B2019" s="1" t="s">
        <v>4764</v>
      </c>
      <c r="C2019" s="22" t="s">
        <v>3957</v>
      </c>
      <c r="D2019" s="13" t="s">
        <v>265</v>
      </c>
      <c r="E2019" s="13" t="s">
        <v>265</v>
      </c>
      <c r="F2019" s="11" t="s">
        <v>1282</v>
      </c>
      <c r="G2019" s="1" t="s">
        <v>5425</v>
      </c>
      <c r="H2019" s="1" t="s">
        <v>73</v>
      </c>
      <c r="I2019" s="1" t="s">
        <v>1277</v>
      </c>
      <c r="J2019" s="2">
        <v>485237</v>
      </c>
      <c r="K2019" s="2">
        <v>787822</v>
      </c>
      <c r="L2019" s="2">
        <v>787822</v>
      </c>
      <c r="M2019" s="2">
        <v>643945.91</v>
      </c>
      <c r="N2019" s="6">
        <f t="shared" si="31"/>
        <v>0.81737487655841046</v>
      </c>
      <c r="O2019" s="2">
        <v>0</v>
      </c>
      <c r="P2019" s="2">
        <v>0</v>
      </c>
    </row>
    <row r="2020" spans="1:16" ht="30" x14ac:dyDescent="0.25">
      <c r="A2020" s="1" t="s">
        <v>4418</v>
      </c>
      <c r="B2020" s="1" t="s">
        <v>4764</v>
      </c>
      <c r="C2020" s="22" t="s">
        <v>3957</v>
      </c>
      <c r="D2020" s="13" t="s">
        <v>263</v>
      </c>
      <c r="E2020" s="13" t="s">
        <v>2450</v>
      </c>
      <c r="F2020" s="11" t="s">
        <v>4682</v>
      </c>
      <c r="G2020" s="1" t="s">
        <v>4683</v>
      </c>
      <c r="H2020" s="1" t="s">
        <v>249</v>
      </c>
      <c r="I2020" s="1" t="s">
        <v>4684</v>
      </c>
      <c r="J2020" s="2">
        <v>0</v>
      </c>
      <c r="K2020" s="2">
        <v>250000</v>
      </c>
      <c r="L2020" s="2">
        <v>250000</v>
      </c>
      <c r="M2020" s="2">
        <v>0</v>
      </c>
      <c r="N2020" s="6">
        <f t="shared" si="31"/>
        <v>0</v>
      </c>
      <c r="O2020" s="2">
        <v>1500000</v>
      </c>
      <c r="P2020" s="2">
        <v>2411009</v>
      </c>
    </row>
    <row r="2021" spans="1:16" ht="45" x14ac:dyDescent="0.25">
      <c r="A2021" s="1" t="s">
        <v>4418</v>
      </c>
      <c r="B2021" s="1" t="s">
        <v>4764</v>
      </c>
      <c r="C2021" s="22" t="s">
        <v>3957</v>
      </c>
      <c r="D2021" s="13" t="s">
        <v>262</v>
      </c>
      <c r="E2021" s="13" t="s">
        <v>2450</v>
      </c>
      <c r="F2021" s="11" t="s">
        <v>4455</v>
      </c>
      <c r="G2021" s="1" t="s">
        <v>4456</v>
      </c>
      <c r="H2021" s="1" t="s">
        <v>7</v>
      </c>
      <c r="I2021" s="1" t="s">
        <v>8</v>
      </c>
      <c r="J2021" s="2">
        <v>0</v>
      </c>
      <c r="K2021" s="2">
        <v>1810572</v>
      </c>
      <c r="L2021" s="2">
        <v>1810572</v>
      </c>
      <c r="M2021" s="2">
        <v>380670.95799999998</v>
      </c>
      <c r="N2021" s="6">
        <f t="shared" si="31"/>
        <v>0.21024900307748048</v>
      </c>
      <c r="O2021" s="2">
        <v>1160625</v>
      </c>
      <c r="P2021" s="2">
        <v>0</v>
      </c>
    </row>
    <row r="2022" spans="1:16" ht="30" x14ac:dyDescent="0.25">
      <c r="A2022" s="1" t="s">
        <v>4418</v>
      </c>
      <c r="B2022" s="1" t="s">
        <v>4764</v>
      </c>
      <c r="C2022" s="22" t="s">
        <v>3957</v>
      </c>
      <c r="D2022" s="13" t="s">
        <v>263</v>
      </c>
      <c r="E2022" s="13" t="s">
        <v>2450</v>
      </c>
      <c r="F2022" s="11" t="s">
        <v>1283</v>
      </c>
      <c r="G2022" s="1" t="s">
        <v>5426</v>
      </c>
      <c r="H2022" s="1" t="s">
        <v>180</v>
      </c>
      <c r="I2022" s="1" t="s">
        <v>709</v>
      </c>
      <c r="J2022" s="2">
        <v>535344</v>
      </c>
      <c r="K2022" s="2">
        <v>1064949</v>
      </c>
      <c r="L2022" s="2">
        <v>1064949</v>
      </c>
      <c r="M2022" s="2">
        <v>392947.27499999997</v>
      </c>
      <c r="N2022" s="6">
        <f t="shared" si="31"/>
        <v>0.36898224703718202</v>
      </c>
      <c r="O2022" s="2">
        <v>656140</v>
      </c>
      <c r="P2022" s="2">
        <v>0</v>
      </c>
    </row>
    <row r="2023" spans="1:16" ht="30" x14ac:dyDescent="0.25">
      <c r="A2023" s="1" t="s">
        <v>4418</v>
      </c>
      <c r="B2023" s="1" t="s">
        <v>4764</v>
      </c>
      <c r="C2023" s="22" t="s">
        <v>3957</v>
      </c>
      <c r="D2023" s="13" t="s">
        <v>263</v>
      </c>
      <c r="E2023" s="13" t="s">
        <v>263</v>
      </c>
      <c r="F2023" s="11" t="s">
        <v>2065</v>
      </c>
      <c r="G2023" s="1" t="s">
        <v>5427</v>
      </c>
      <c r="H2023" s="1" t="s">
        <v>180</v>
      </c>
      <c r="I2023" s="1" t="s">
        <v>682</v>
      </c>
      <c r="J2023" s="2">
        <v>810037</v>
      </c>
      <c r="K2023" s="2">
        <v>759112</v>
      </c>
      <c r="L2023" s="2">
        <v>759112</v>
      </c>
      <c r="M2023" s="2">
        <v>655749.10800000001</v>
      </c>
      <c r="N2023" s="6">
        <f t="shared" si="31"/>
        <v>0.86383709913688622</v>
      </c>
      <c r="O2023" s="2">
        <v>0</v>
      </c>
      <c r="P2023" s="2">
        <v>0</v>
      </c>
    </row>
    <row r="2024" spans="1:16" ht="30" x14ac:dyDescent="0.25">
      <c r="A2024" s="1" t="s">
        <v>4418</v>
      </c>
      <c r="B2024" s="1" t="s">
        <v>4764</v>
      </c>
      <c r="C2024" s="22" t="s">
        <v>3957</v>
      </c>
      <c r="D2024" s="13" t="s">
        <v>263</v>
      </c>
      <c r="E2024" s="13" t="s">
        <v>2450</v>
      </c>
      <c r="F2024" s="11" t="s">
        <v>2066</v>
      </c>
      <c r="G2024" s="1" t="s">
        <v>5428</v>
      </c>
      <c r="H2024" s="1" t="s">
        <v>73</v>
      </c>
      <c r="I2024" s="1" t="s">
        <v>273</v>
      </c>
      <c r="J2024" s="2">
        <v>1327703</v>
      </c>
      <c r="K2024" s="2">
        <v>1121642</v>
      </c>
      <c r="L2024" s="2">
        <v>1121642</v>
      </c>
      <c r="M2024" s="2">
        <v>866831.09700000007</v>
      </c>
      <c r="N2024" s="6">
        <f t="shared" si="31"/>
        <v>0.77282332241481688</v>
      </c>
      <c r="O2024" s="2">
        <v>1427870</v>
      </c>
      <c r="P2024" s="2">
        <v>0</v>
      </c>
    </row>
    <row r="2025" spans="1:16" ht="30" x14ac:dyDescent="0.25">
      <c r="A2025" s="1" t="s">
        <v>4418</v>
      </c>
      <c r="B2025" s="1" t="s">
        <v>4764</v>
      </c>
      <c r="C2025" s="22" t="s">
        <v>3957</v>
      </c>
      <c r="D2025" s="13" t="s">
        <v>263</v>
      </c>
      <c r="E2025" s="13" t="s">
        <v>2450</v>
      </c>
      <c r="F2025" s="11" t="s">
        <v>2067</v>
      </c>
      <c r="G2025" s="1" t="s">
        <v>5429</v>
      </c>
      <c r="H2025" s="1" t="s">
        <v>180</v>
      </c>
      <c r="I2025" s="1" t="s">
        <v>185</v>
      </c>
      <c r="J2025" s="2">
        <v>36514</v>
      </c>
      <c r="K2025" s="2">
        <v>161792</v>
      </c>
      <c r="L2025" s="2">
        <v>161792</v>
      </c>
      <c r="M2025" s="2">
        <v>116874.30899999999</v>
      </c>
      <c r="N2025" s="6">
        <f t="shared" si="31"/>
        <v>0.72237384419501582</v>
      </c>
      <c r="O2025" s="2">
        <v>0</v>
      </c>
      <c r="P2025" s="2">
        <v>0</v>
      </c>
    </row>
    <row r="2026" spans="1:16" ht="45" x14ac:dyDescent="0.25">
      <c r="A2026" s="1" t="s">
        <v>4418</v>
      </c>
      <c r="B2026" s="1" t="s">
        <v>4764</v>
      </c>
      <c r="C2026" s="22" t="s">
        <v>3957</v>
      </c>
      <c r="D2026" s="13" t="s">
        <v>262</v>
      </c>
      <c r="E2026" s="13" t="s">
        <v>2450</v>
      </c>
      <c r="F2026" s="11" t="s">
        <v>2068</v>
      </c>
      <c r="G2026" s="1" t="s">
        <v>3831</v>
      </c>
      <c r="H2026" s="1" t="s">
        <v>7</v>
      </c>
      <c r="I2026" s="1" t="s">
        <v>8</v>
      </c>
      <c r="J2026" s="2">
        <v>2683095</v>
      </c>
      <c r="K2026" s="2">
        <v>0</v>
      </c>
      <c r="L2026" s="2">
        <v>0</v>
      </c>
      <c r="M2026" s="2">
        <v>0</v>
      </c>
      <c r="N2026" s="6" t="str">
        <f t="shared" si="31"/>
        <v>-</v>
      </c>
      <c r="O2026" s="2">
        <v>0</v>
      </c>
      <c r="P2026" s="2">
        <v>0</v>
      </c>
    </row>
    <row r="2027" spans="1:16" ht="30" x14ac:dyDescent="0.25">
      <c r="A2027" s="1" t="s">
        <v>4418</v>
      </c>
      <c r="B2027" s="1" t="s">
        <v>4764</v>
      </c>
      <c r="C2027" s="22" t="s">
        <v>3957</v>
      </c>
      <c r="D2027" s="13" t="s">
        <v>263</v>
      </c>
      <c r="E2027" s="13" t="s">
        <v>263</v>
      </c>
      <c r="F2027" s="11" t="s">
        <v>3828</v>
      </c>
      <c r="G2027" s="1" t="s">
        <v>3829</v>
      </c>
      <c r="H2027" s="1" t="s">
        <v>7</v>
      </c>
      <c r="I2027" s="1" t="s">
        <v>8</v>
      </c>
      <c r="J2027" s="2">
        <v>947739</v>
      </c>
      <c r="K2027" s="2">
        <v>0</v>
      </c>
      <c r="L2027" s="2">
        <v>0</v>
      </c>
      <c r="M2027" s="2">
        <v>0</v>
      </c>
      <c r="N2027" s="6" t="str">
        <f t="shared" si="31"/>
        <v>-</v>
      </c>
      <c r="O2027" s="2">
        <v>0</v>
      </c>
      <c r="P2027" s="2">
        <v>0</v>
      </c>
    </row>
    <row r="2028" spans="1:16" ht="30" x14ac:dyDescent="0.25">
      <c r="A2028" s="1" t="s">
        <v>4418</v>
      </c>
      <c r="B2028" s="1" t="s">
        <v>4764</v>
      </c>
      <c r="C2028" s="22" t="s">
        <v>3957</v>
      </c>
      <c r="D2028" s="13" t="s">
        <v>265</v>
      </c>
      <c r="E2028" s="13" t="s">
        <v>265</v>
      </c>
      <c r="F2028" s="11" t="s">
        <v>2515</v>
      </c>
      <c r="G2028" s="1" t="s">
        <v>5430</v>
      </c>
      <c r="H2028" s="1" t="s">
        <v>73</v>
      </c>
      <c r="I2028" s="1" t="s">
        <v>1277</v>
      </c>
      <c r="J2028" s="2">
        <v>1474724</v>
      </c>
      <c r="K2028" s="2">
        <v>995592</v>
      </c>
      <c r="L2028" s="2">
        <v>995592</v>
      </c>
      <c r="M2028" s="2">
        <v>795543.10400000005</v>
      </c>
      <c r="N2028" s="6">
        <f t="shared" si="31"/>
        <v>0.79906538421361362</v>
      </c>
      <c r="O2028" s="2">
        <v>1998396</v>
      </c>
      <c r="P2028" s="2">
        <v>0</v>
      </c>
    </row>
    <row r="2029" spans="1:16" ht="30" x14ac:dyDescent="0.25">
      <c r="A2029" s="1" t="s">
        <v>4418</v>
      </c>
      <c r="B2029" s="1" t="s">
        <v>4764</v>
      </c>
      <c r="C2029" s="22" t="s">
        <v>3957</v>
      </c>
      <c r="D2029" s="13" t="s">
        <v>263</v>
      </c>
      <c r="E2029" s="13" t="s">
        <v>263</v>
      </c>
      <c r="F2029" s="11" t="s">
        <v>2516</v>
      </c>
      <c r="G2029" s="1" t="s">
        <v>5431</v>
      </c>
      <c r="H2029" s="1" t="s">
        <v>180</v>
      </c>
      <c r="I2029" s="1" t="s">
        <v>182</v>
      </c>
      <c r="J2029" s="2">
        <v>2775908</v>
      </c>
      <c r="K2029" s="2">
        <v>2676522</v>
      </c>
      <c r="L2029" s="2">
        <v>2676522</v>
      </c>
      <c r="M2029" s="2">
        <v>1310102.318</v>
      </c>
      <c r="N2029" s="6">
        <f t="shared" si="31"/>
        <v>0.48947937584671447</v>
      </c>
      <c r="O2029" s="2">
        <v>1060000</v>
      </c>
      <c r="P2029" s="2">
        <v>759408</v>
      </c>
    </row>
    <row r="2030" spans="1:16" ht="30" x14ac:dyDescent="0.25">
      <c r="A2030" s="1" t="s">
        <v>4418</v>
      </c>
      <c r="B2030" s="22" t="s">
        <v>4764</v>
      </c>
      <c r="C2030" s="22" t="s">
        <v>3957</v>
      </c>
      <c r="D2030" s="13" t="s">
        <v>265</v>
      </c>
      <c r="E2030" s="13" t="s">
        <v>265</v>
      </c>
      <c r="F2030" s="11" t="s">
        <v>2517</v>
      </c>
      <c r="G2030" s="1" t="s">
        <v>5432</v>
      </c>
      <c r="H2030" s="1" t="s">
        <v>73</v>
      </c>
      <c r="I2030" s="1" t="s">
        <v>274</v>
      </c>
      <c r="J2030" s="2">
        <v>378973</v>
      </c>
      <c r="K2030" s="2">
        <v>519718</v>
      </c>
      <c r="L2030" s="2">
        <v>519718</v>
      </c>
      <c r="M2030" s="2">
        <v>241285.31199999998</v>
      </c>
      <c r="N2030" s="6">
        <f t="shared" si="31"/>
        <v>0.46426198823207965</v>
      </c>
      <c r="O2030" s="2">
        <v>2092066</v>
      </c>
      <c r="P2030" s="2">
        <v>0</v>
      </c>
    </row>
    <row r="2031" spans="1:16" ht="30" x14ac:dyDescent="0.25">
      <c r="A2031" s="1" t="s">
        <v>4418</v>
      </c>
      <c r="B2031" s="22" t="s">
        <v>4764</v>
      </c>
      <c r="C2031" s="22" t="s">
        <v>3957</v>
      </c>
      <c r="D2031" s="13" t="s">
        <v>265</v>
      </c>
      <c r="E2031" s="13" t="s">
        <v>265</v>
      </c>
      <c r="F2031" s="11" t="s">
        <v>2935</v>
      </c>
      <c r="G2031" s="1" t="s">
        <v>5433</v>
      </c>
      <c r="H2031" s="1" t="s">
        <v>180</v>
      </c>
      <c r="I2031" s="1" t="s">
        <v>682</v>
      </c>
      <c r="J2031" s="2">
        <v>162495</v>
      </c>
      <c r="K2031" s="2">
        <v>270000</v>
      </c>
      <c r="L2031" s="2">
        <v>270000</v>
      </c>
      <c r="M2031" s="2">
        <v>0</v>
      </c>
      <c r="N2031" s="6">
        <f t="shared" si="31"/>
        <v>0</v>
      </c>
      <c r="O2031" s="2">
        <v>1069607</v>
      </c>
      <c r="P2031" s="2">
        <v>0</v>
      </c>
    </row>
    <row r="2032" spans="1:16" ht="255" x14ac:dyDescent="0.25">
      <c r="A2032" s="1" t="s">
        <v>4418</v>
      </c>
      <c r="B2032" s="1" t="s">
        <v>4764</v>
      </c>
      <c r="C2032" s="22" t="s">
        <v>3957</v>
      </c>
      <c r="D2032" s="13" t="s">
        <v>265</v>
      </c>
      <c r="E2032" s="13" t="s">
        <v>265</v>
      </c>
      <c r="F2032" s="11" t="s">
        <v>2690</v>
      </c>
      <c r="G2032" s="1" t="s">
        <v>5434</v>
      </c>
      <c r="H2032" s="1" t="s">
        <v>183</v>
      </c>
      <c r="I2032" s="1" t="s">
        <v>712</v>
      </c>
      <c r="J2032" s="2">
        <v>1238650</v>
      </c>
      <c r="K2032" s="2">
        <v>2256948</v>
      </c>
      <c r="L2032" s="2">
        <v>2256948</v>
      </c>
      <c r="M2032" s="2">
        <v>1012262.129</v>
      </c>
      <c r="N2032" s="6">
        <f t="shared" si="31"/>
        <v>0.44850928288999126</v>
      </c>
      <c r="O2032" s="2">
        <v>1166000</v>
      </c>
      <c r="P2032" s="2">
        <v>0</v>
      </c>
    </row>
    <row r="2033" spans="1:16" ht="30" x14ac:dyDescent="0.25">
      <c r="A2033" s="1" t="s">
        <v>4418</v>
      </c>
      <c r="B2033" s="1" t="s">
        <v>4764</v>
      </c>
      <c r="C2033" s="22" t="s">
        <v>3957</v>
      </c>
      <c r="D2033" s="13" t="s">
        <v>265</v>
      </c>
      <c r="E2033" s="13" t="s">
        <v>265</v>
      </c>
      <c r="F2033" s="11" t="s">
        <v>4685</v>
      </c>
      <c r="G2033" s="1" t="s">
        <v>4784</v>
      </c>
      <c r="H2033" s="1" t="s">
        <v>180</v>
      </c>
      <c r="I2033" s="1" t="s">
        <v>276</v>
      </c>
      <c r="J2033" s="2">
        <v>0</v>
      </c>
      <c r="K2033" s="2">
        <v>305000</v>
      </c>
      <c r="L2033" s="2">
        <v>305000</v>
      </c>
      <c r="M2033" s="2">
        <v>0</v>
      </c>
      <c r="N2033" s="6">
        <f t="shared" si="31"/>
        <v>0</v>
      </c>
      <c r="O2033" s="2">
        <v>4583631</v>
      </c>
      <c r="P2033" s="2">
        <v>0</v>
      </c>
    </row>
    <row r="2034" spans="1:16" ht="30" x14ac:dyDescent="0.25">
      <c r="A2034" s="1" t="s">
        <v>4418</v>
      </c>
      <c r="B2034" s="1" t="s">
        <v>4764</v>
      </c>
      <c r="C2034" s="22" t="s">
        <v>3957</v>
      </c>
      <c r="D2034" s="13" t="s">
        <v>265</v>
      </c>
      <c r="E2034" s="13" t="s">
        <v>265</v>
      </c>
      <c r="F2034" s="11" t="s">
        <v>4457</v>
      </c>
      <c r="G2034" s="1" t="s">
        <v>4458</v>
      </c>
      <c r="H2034" s="1" t="s">
        <v>180</v>
      </c>
      <c r="I2034" s="1" t="s">
        <v>181</v>
      </c>
      <c r="J2034" s="2">
        <v>0</v>
      </c>
      <c r="K2034" s="2">
        <v>360000</v>
      </c>
      <c r="L2034" s="2">
        <v>360000</v>
      </c>
      <c r="M2034" s="2">
        <v>329992.83199999999</v>
      </c>
      <c r="N2034" s="6">
        <f t="shared" si="31"/>
        <v>0.91664675555555553</v>
      </c>
      <c r="O2034" s="2">
        <v>3383859</v>
      </c>
      <c r="P2034" s="2">
        <v>0</v>
      </c>
    </row>
    <row r="2035" spans="1:16" ht="30" x14ac:dyDescent="0.25">
      <c r="A2035" s="1" t="s">
        <v>4418</v>
      </c>
      <c r="B2035" s="1" t="s">
        <v>4764</v>
      </c>
      <c r="C2035" s="22" t="s">
        <v>3957</v>
      </c>
      <c r="D2035" s="13" t="s">
        <v>263</v>
      </c>
      <c r="E2035" s="13" t="s">
        <v>263</v>
      </c>
      <c r="F2035" s="11" t="s">
        <v>4459</v>
      </c>
      <c r="G2035" s="1" t="s">
        <v>4460</v>
      </c>
      <c r="H2035" s="1" t="s">
        <v>73</v>
      </c>
      <c r="I2035" s="1" t="s">
        <v>4461</v>
      </c>
      <c r="J2035" s="2">
        <v>0</v>
      </c>
      <c r="K2035" s="2">
        <v>687000</v>
      </c>
      <c r="L2035" s="2">
        <v>687000</v>
      </c>
      <c r="M2035" s="2">
        <v>0</v>
      </c>
      <c r="N2035" s="6">
        <f t="shared" si="31"/>
        <v>0</v>
      </c>
      <c r="O2035" s="2">
        <v>0</v>
      </c>
      <c r="P2035" s="2">
        <v>0</v>
      </c>
    </row>
    <row r="2036" spans="1:16" ht="30" x14ac:dyDescent="0.25">
      <c r="A2036" s="1" t="s">
        <v>4418</v>
      </c>
      <c r="B2036" s="1" t="s">
        <v>4764</v>
      </c>
      <c r="C2036" s="22" t="s">
        <v>3957</v>
      </c>
      <c r="D2036" s="13" t="s">
        <v>265</v>
      </c>
      <c r="E2036" s="13" t="s">
        <v>265</v>
      </c>
      <c r="F2036" s="11" t="s">
        <v>4686</v>
      </c>
      <c r="G2036" s="1" t="s">
        <v>4687</v>
      </c>
      <c r="H2036" s="1" t="s">
        <v>73</v>
      </c>
      <c r="I2036" s="1" t="s">
        <v>2170</v>
      </c>
      <c r="J2036" s="2">
        <v>0</v>
      </c>
      <c r="K2036" s="2">
        <v>50000</v>
      </c>
      <c r="L2036" s="2">
        <v>50000</v>
      </c>
      <c r="M2036" s="2">
        <v>0</v>
      </c>
      <c r="N2036" s="6">
        <f t="shared" si="31"/>
        <v>0</v>
      </c>
      <c r="O2036" s="2">
        <v>1500000</v>
      </c>
      <c r="P2036" s="2">
        <v>1643458</v>
      </c>
    </row>
    <row r="2037" spans="1:16" ht="45" x14ac:dyDescent="0.25">
      <c r="A2037" s="1" t="s">
        <v>4418</v>
      </c>
      <c r="B2037" s="1" t="s">
        <v>77</v>
      </c>
      <c r="C2037" s="22" t="s">
        <v>3957</v>
      </c>
      <c r="D2037" s="13" t="s">
        <v>262</v>
      </c>
      <c r="E2037" s="13" t="s">
        <v>2450</v>
      </c>
      <c r="F2037" s="11" t="s">
        <v>5580</v>
      </c>
      <c r="G2037" s="1" t="s">
        <v>5581</v>
      </c>
      <c r="H2037" s="1" t="s">
        <v>84</v>
      </c>
      <c r="I2037" s="1" t="s">
        <v>4174</v>
      </c>
      <c r="J2037" s="2">
        <v>0</v>
      </c>
      <c r="K2037" s="2">
        <v>216688</v>
      </c>
      <c r="L2037" s="2">
        <v>216688</v>
      </c>
      <c r="M2037" s="2">
        <v>216687.18</v>
      </c>
      <c r="N2037" s="6">
        <f t="shared" si="31"/>
        <v>0.99999621575721775</v>
      </c>
      <c r="O2037" s="2">
        <v>0</v>
      </c>
      <c r="P2037" s="2">
        <v>0</v>
      </c>
    </row>
    <row r="2038" spans="1:16" ht="30" x14ac:dyDescent="0.25">
      <c r="A2038" s="1" t="s">
        <v>4418</v>
      </c>
      <c r="B2038" s="1" t="s">
        <v>77</v>
      </c>
      <c r="C2038" s="22" t="s">
        <v>3957</v>
      </c>
      <c r="D2038" s="13" t="s">
        <v>265</v>
      </c>
      <c r="E2038" s="13" t="s">
        <v>265</v>
      </c>
      <c r="F2038" s="11" t="s">
        <v>4688</v>
      </c>
      <c r="G2038" s="1" t="s">
        <v>4689</v>
      </c>
      <c r="H2038" s="1" t="s">
        <v>81</v>
      </c>
      <c r="I2038" s="1" t="s">
        <v>277</v>
      </c>
      <c r="J2038" s="2">
        <v>0</v>
      </c>
      <c r="K2038" s="2">
        <v>571348</v>
      </c>
      <c r="L2038" s="2">
        <v>571348</v>
      </c>
      <c r="M2038" s="2">
        <v>434844.79800000001</v>
      </c>
      <c r="N2038" s="6">
        <f t="shared" si="31"/>
        <v>0.76108570958505151</v>
      </c>
      <c r="O2038" s="2">
        <v>265188</v>
      </c>
      <c r="P2038" s="2">
        <v>0</v>
      </c>
    </row>
    <row r="2039" spans="1:16" ht="30" x14ac:dyDescent="0.25">
      <c r="A2039" s="1" t="s">
        <v>4418</v>
      </c>
      <c r="B2039" s="1" t="s">
        <v>77</v>
      </c>
      <c r="C2039" s="22" t="s">
        <v>3957</v>
      </c>
      <c r="D2039" s="13" t="s">
        <v>265</v>
      </c>
      <c r="E2039" s="13" t="s">
        <v>265</v>
      </c>
      <c r="F2039" s="11" t="s">
        <v>5582</v>
      </c>
      <c r="G2039" s="1" t="s">
        <v>5583</v>
      </c>
      <c r="H2039" s="1" t="s">
        <v>81</v>
      </c>
      <c r="I2039" s="1" t="s">
        <v>277</v>
      </c>
      <c r="J2039" s="2">
        <v>0</v>
      </c>
      <c r="K2039" s="2">
        <v>249013</v>
      </c>
      <c r="L2039" s="2">
        <v>249013</v>
      </c>
      <c r="M2039" s="2">
        <v>249012.85399999999</v>
      </c>
      <c r="N2039" s="6">
        <f t="shared" si="31"/>
        <v>0.99999941368522927</v>
      </c>
      <c r="O2039" s="2">
        <v>0</v>
      </c>
      <c r="P2039" s="2">
        <v>0</v>
      </c>
    </row>
    <row r="2040" spans="1:16" ht="45" x14ac:dyDescent="0.25">
      <c r="A2040" s="1" t="s">
        <v>4418</v>
      </c>
      <c r="B2040" s="1" t="s">
        <v>77</v>
      </c>
      <c r="C2040" s="22" t="s">
        <v>3957</v>
      </c>
      <c r="D2040" s="13" t="s">
        <v>262</v>
      </c>
      <c r="E2040" s="13" t="s">
        <v>2450</v>
      </c>
      <c r="F2040" s="11" t="s">
        <v>4462</v>
      </c>
      <c r="G2040" s="1" t="s">
        <v>4463</v>
      </c>
      <c r="H2040" s="1" t="s">
        <v>7</v>
      </c>
      <c r="I2040" s="1" t="s">
        <v>8</v>
      </c>
      <c r="J2040" s="2">
        <v>0</v>
      </c>
      <c r="K2040" s="2">
        <v>4415922</v>
      </c>
      <c r="L2040" s="2">
        <v>4415922</v>
      </c>
      <c r="M2040" s="2">
        <v>1866005</v>
      </c>
      <c r="N2040" s="6">
        <f t="shared" si="31"/>
        <v>0.42256294382011278</v>
      </c>
      <c r="O2040" s="2">
        <v>0</v>
      </c>
      <c r="P2040" s="2">
        <v>0</v>
      </c>
    </row>
    <row r="2041" spans="1:16" ht="30" x14ac:dyDescent="0.25">
      <c r="A2041" s="1" t="s">
        <v>4418</v>
      </c>
      <c r="B2041" s="1" t="s">
        <v>77</v>
      </c>
      <c r="C2041" s="22" t="s">
        <v>3957</v>
      </c>
      <c r="D2041" s="13" t="s">
        <v>265</v>
      </c>
      <c r="E2041" s="13" t="s">
        <v>265</v>
      </c>
      <c r="F2041" s="11" t="s">
        <v>4690</v>
      </c>
      <c r="G2041" s="1" t="s">
        <v>4691</v>
      </c>
      <c r="H2041" s="1" t="s">
        <v>78</v>
      </c>
      <c r="I2041" s="1" t="s">
        <v>78</v>
      </c>
      <c r="J2041" s="2">
        <v>0</v>
      </c>
      <c r="K2041" s="2">
        <v>1053387</v>
      </c>
      <c r="L2041" s="2">
        <v>1053387</v>
      </c>
      <c r="M2041" s="2">
        <v>345988.49300000002</v>
      </c>
      <c r="N2041" s="6">
        <f t="shared" si="31"/>
        <v>0.328453353800645</v>
      </c>
      <c r="O2041" s="2">
        <v>2966867</v>
      </c>
      <c r="P2041" s="2">
        <v>0</v>
      </c>
    </row>
    <row r="2042" spans="1:16" ht="30" x14ac:dyDescent="0.25">
      <c r="A2042" s="1" t="s">
        <v>4418</v>
      </c>
      <c r="B2042" s="1" t="s">
        <v>77</v>
      </c>
      <c r="C2042" s="22" t="s">
        <v>3957</v>
      </c>
      <c r="D2042" s="13" t="s">
        <v>263</v>
      </c>
      <c r="E2042" s="13" t="s">
        <v>263</v>
      </c>
      <c r="F2042" s="11" t="s">
        <v>278</v>
      </c>
      <c r="G2042" s="1" t="s">
        <v>279</v>
      </c>
      <c r="H2042" s="1" t="s">
        <v>7</v>
      </c>
      <c r="I2042" s="1" t="s">
        <v>8</v>
      </c>
      <c r="J2042" s="2">
        <v>145079</v>
      </c>
      <c r="K2042" s="2">
        <v>159673</v>
      </c>
      <c r="L2042" s="2">
        <v>159673</v>
      </c>
      <c r="M2042" s="2">
        <v>40419.328999999998</v>
      </c>
      <c r="N2042" s="6">
        <f t="shared" si="31"/>
        <v>0.25313815735910267</v>
      </c>
      <c r="O2042" s="2">
        <v>0</v>
      </c>
      <c r="P2042" s="2">
        <v>0</v>
      </c>
    </row>
    <row r="2043" spans="1:16" ht="45" x14ac:dyDescent="0.25">
      <c r="A2043" s="1" t="s">
        <v>4418</v>
      </c>
      <c r="B2043" s="1" t="s">
        <v>77</v>
      </c>
      <c r="C2043" s="22" t="s">
        <v>3957</v>
      </c>
      <c r="D2043" s="13" t="s">
        <v>262</v>
      </c>
      <c r="E2043" s="13" t="s">
        <v>2450</v>
      </c>
      <c r="F2043" s="11" t="s">
        <v>2069</v>
      </c>
      <c r="G2043" s="1" t="s">
        <v>5435</v>
      </c>
      <c r="H2043" s="1" t="s">
        <v>78</v>
      </c>
      <c r="I2043" s="1" t="s">
        <v>79</v>
      </c>
      <c r="J2043" s="2">
        <v>159114</v>
      </c>
      <c r="K2043" s="2">
        <v>124139</v>
      </c>
      <c r="L2043" s="2">
        <v>124139</v>
      </c>
      <c r="M2043" s="2">
        <v>44064.376000000004</v>
      </c>
      <c r="N2043" s="6">
        <f t="shared" si="31"/>
        <v>0.35495997228912757</v>
      </c>
      <c r="O2043" s="2">
        <v>0</v>
      </c>
      <c r="P2043" s="2">
        <v>0</v>
      </c>
    </row>
    <row r="2044" spans="1:16" ht="45" x14ac:dyDescent="0.25">
      <c r="A2044" s="1" t="s">
        <v>4418</v>
      </c>
      <c r="B2044" s="1" t="s">
        <v>77</v>
      </c>
      <c r="C2044" s="22" t="s">
        <v>3957</v>
      </c>
      <c r="D2044" s="13" t="s">
        <v>262</v>
      </c>
      <c r="E2044" s="13" t="s">
        <v>2450</v>
      </c>
      <c r="F2044" s="11" t="s">
        <v>1285</v>
      </c>
      <c r="G2044" s="1" t="s">
        <v>1286</v>
      </c>
      <c r="H2044" s="1" t="s">
        <v>7</v>
      </c>
      <c r="I2044" s="1" t="s">
        <v>8</v>
      </c>
      <c r="J2044" s="2">
        <v>1594500</v>
      </c>
      <c r="K2044" s="2">
        <v>5565694</v>
      </c>
      <c r="L2044" s="2">
        <v>5565694</v>
      </c>
      <c r="M2044" s="2">
        <v>3568447.7749999999</v>
      </c>
      <c r="N2044" s="6">
        <f t="shared" si="31"/>
        <v>0.64115055103640262</v>
      </c>
      <c r="O2044" s="2">
        <v>1227245</v>
      </c>
      <c r="P2044" s="2">
        <v>0</v>
      </c>
    </row>
    <row r="2045" spans="1:16" ht="45" x14ac:dyDescent="0.25">
      <c r="A2045" s="1" t="s">
        <v>4418</v>
      </c>
      <c r="B2045" s="1" t="s">
        <v>77</v>
      </c>
      <c r="C2045" s="22" t="s">
        <v>3957</v>
      </c>
      <c r="D2045" s="13" t="s">
        <v>262</v>
      </c>
      <c r="E2045" s="13" t="s">
        <v>2450</v>
      </c>
      <c r="F2045" s="11" t="s">
        <v>5584</v>
      </c>
      <c r="G2045" s="1" t="s">
        <v>5585</v>
      </c>
      <c r="H2045" s="1" t="s">
        <v>7</v>
      </c>
      <c r="I2045" s="1" t="s">
        <v>8</v>
      </c>
      <c r="J2045" s="2">
        <v>0</v>
      </c>
      <c r="K2045" s="2">
        <v>34401</v>
      </c>
      <c r="L2045" s="2">
        <v>34401</v>
      </c>
      <c r="M2045" s="2">
        <v>34400.930999999997</v>
      </c>
      <c r="N2045" s="6">
        <f t="shared" si="31"/>
        <v>0.99999799424435332</v>
      </c>
      <c r="O2045" s="2">
        <v>0</v>
      </c>
      <c r="P2045" s="2">
        <v>0</v>
      </c>
    </row>
    <row r="2046" spans="1:16" ht="45" x14ac:dyDescent="0.25">
      <c r="A2046" s="1" t="s">
        <v>4418</v>
      </c>
      <c r="B2046" s="1" t="s">
        <v>77</v>
      </c>
      <c r="C2046" s="22" t="s">
        <v>3957</v>
      </c>
      <c r="D2046" s="13" t="s">
        <v>262</v>
      </c>
      <c r="E2046" s="13" t="s">
        <v>2450</v>
      </c>
      <c r="F2046" s="11" t="s">
        <v>2070</v>
      </c>
      <c r="G2046" s="1" t="s">
        <v>5436</v>
      </c>
      <c r="H2046" s="1" t="s">
        <v>78</v>
      </c>
      <c r="I2046" s="1" t="s">
        <v>2071</v>
      </c>
      <c r="J2046" s="2">
        <v>3274911</v>
      </c>
      <c r="K2046" s="2">
        <v>2675750</v>
      </c>
      <c r="L2046" s="2">
        <v>2675750</v>
      </c>
      <c r="M2046" s="2">
        <v>1740560.2409999999</v>
      </c>
      <c r="N2046" s="6">
        <f t="shared" si="31"/>
        <v>0.6504943440156965</v>
      </c>
      <c r="O2046" s="2">
        <v>0</v>
      </c>
      <c r="P2046" s="2">
        <v>0</v>
      </c>
    </row>
    <row r="2047" spans="1:16" ht="30" x14ac:dyDescent="0.25">
      <c r="A2047" s="1" t="s">
        <v>4418</v>
      </c>
      <c r="B2047" s="1" t="s">
        <v>77</v>
      </c>
      <c r="C2047" s="22" t="s">
        <v>3957</v>
      </c>
      <c r="D2047" s="13" t="s">
        <v>263</v>
      </c>
      <c r="E2047" s="13" t="s">
        <v>263</v>
      </c>
      <c r="F2047" s="11" t="s">
        <v>4692</v>
      </c>
      <c r="G2047" s="1" t="s">
        <v>4693</v>
      </c>
      <c r="H2047" s="1" t="s">
        <v>84</v>
      </c>
      <c r="I2047" s="1" t="s">
        <v>4694</v>
      </c>
      <c r="J2047" s="2">
        <v>0</v>
      </c>
      <c r="K2047" s="2">
        <v>283477</v>
      </c>
      <c r="L2047" s="2">
        <v>283477</v>
      </c>
      <c r="M2047" s="2">
        <v>0</v>
      </c>
      <c r="N2047" s="6">
        <f t="shared" si="31"/>
        <v>0</v>
      </c>
      <c r="O2047" s="2">
        <v>291380</v>
      </c>
      <c r="P2047" s="2">
        <v>0</v>
      </c>
    </row>
    <row r="2048" spans="1:16" ht="30" x14ac:dyDescent="0.25">
      <c r="A2048" s="1" t="s">
        <v>4418</v>
      </c>
      <c r="B2048" s="1" t="s">
        <v>77</v>
      </c>
      <c r="C2048" s="22" t="s">
        <v>3957</v>
      </c>
      <c r="D2048" s="13" t="s">
        <v>265</v>
      </c>
      <c r="E2048" s="13" t="s">
        <v>265</v>
      </c>
      <c r="F2048" s="11" t="s">
        <v>4695</v>
      </c>
      <c r="G2048" s="1" t="s">
        <v>4785</v>
      </c>
      <c r="H2048" s="1" t="s">
        <v>78</v>
      </c>
      <c r="I2048" s="1" t="s">
        <v>4696</v>
      </c>
      <c r="J2048" s="2">
        <v>0</v>
      </c>
      <c r="K2048" s="2">
        <v>295788</v>
      </c>
      <c r="L2048" s="2">
        <v>295788</v>
      </c>
      <c r="M2048" s="2">
        <v>0</v>
      </c>
      <c r="N2048" s="6">
        <f t="shared" si="31"/>
        <v>0</v>
      </c>
      <c r="O2048" s="2">
        <v>28720</v>
      </c>
      <c r="P2048" s="2">
        <v>0</v>
      </c>
    </row>
    <row r="2049" spans="1:16" ht="30" x14ac:dyDescent="0.25">
      <c r="A2049" s="1" t="s">
        <v>4418</v>
      </c>
      <c r="B2049" s="1" t="s">
        <v>77</v>
      </c>
      <c r="C2049" s="22" t="s">
        <v>3957</v>
      </c>
      <c r="D2049" s="13" t="s">
        <v>265</v>
      </c>
      <c r="E2049" s="13" t="s">
        <v>265</v>
      </c>
      <c r="F2049" s="11" t="s">
        <v>5037</v>
      </c>
      <c r="G2049" s="1" t="s">
        <v>5038</v>
      </c>
      <c r="H2049" s="1" t="s">
        <v>81</v>
      </c>
      <c r="I2049" s="1" t="s">
        <v>277</v>
      </c>
      <c r="J2049" s="2">
        <v>0</v>
      </c>
      <c r="K2049" s="2">
        <v>226000</v>
      </c>
      <c r="L2049" s="2">
        <v>226000</v>
      </c>
      <c r="M2049" s="2">
        <v>152012.255</v>
      </c>
      <c r="N2049" s="6">
        <f t="shared" si="31"/>
        <v>0.6726205973451328</v>
      </c>
      <c r="O2049" s="2">
        <v>1185134</v>
      </c>
      <c r="P2049" s="2">
        <v>0</v>
      </c>
    </row>
    <row r="2050" spans="1:16" ht="45" x14ac:dyDescent="0.25">
      <c r="A2050" s="1" t="s">
        <v>4418</v>
      </c>
      <c r="B2050" s="1" t="s">
        <v>77</v>
      </c>
      <c r="C2050" s="22" t="s">
        <v>3957</v>
      </c>
      <c r="D2050" s="13" t="s">
        <v>262</v>
      </c>
      <c r="E2050" s="13" t="s">
        <v>2450</v>
      </c>
      <c r="F2050" s="11" t="s">
        <v>4697</v>
      </c>
      <c r="G2050" s="1" t="s">
        <v>4786</v>
      </c>
      <c r="H2050" s="1" t="s">
        <v>78</v>
      </c>
      <c r="I2050" s="1" t="s">
        <v>78</v>
      </c>
      <c r="J2050" s="2">
        <v>0</v>
      </c>
      <c r="K2050" s="2">
        <v>1271594</v>
      </c>
      <c r="L2050" s="2">
        <v>1271594</v>
      </c>
      <c r="M2050" s="2">
        <v>829612.63099999994</v>
      </c>
      <c r="N2050" s="6">
        <f t="shared" si="31"/>
        <v>0.65241942868557101</v>
      </c>
      <c r="O2050" s="2">
        <v>175067</v>
      </c>
      <c r="P2050" s="2">
        <v>0</v>
      </c>
    </row>
    <row r="2051" spans="1:16" ht="255" x14ac:dyDescent="0.25">
      <c r="A2051" s="1" t="s">
        <v>4418</v>
      </c>
      <c r="B2051" s="1" t="s">
        <v>77</v>
      </c>
      <c r="C2051" s="22" t="s">
        <v>3957</v>
      </c>
      <c r="D2051" s="13" t="s">
        <v>265</v>
      </c>
      <c r="E2051" s="13" t="s">
        <v>265</v>
      </c>
      <c r="F2051" s="11" t="s">
        <v>2691</v>
      </c>
      <c r="G2051" s="1" t="s">
        <v>2692</v>
      </c>
      <c r="H2051" s="1" t="s">
        <v>424</v>
      </c>
      <c r="I2051" s="1" t="s">
        <v>767</v>
      </c>
      <c r="J2051" s="2">
        <v>463213</v>
      </c>
      <c r="K2051" s="2">
        <v>436160</v>
      </c>
      <c r="L2051" s="2">
        <v>436160</v>
      </c>
      <c r="M2051" s="2">
        <v>184764.516</v>
      </c>
      <c r="N2051" s="6">
        <f t="shared" si="31"/>
        <v>0.4236163701393984</v>
      </c>
      <c r="O2051" s="2">
        <v>0</v>
      </c>
      <c r="P2051" s="2">
        <v>0</v>
      </c>
    </row>
    <row r="2052" spans="1:16" ht="30" x14ac:dyDescent="0.25">
      <c r="A2052" s="1" t="s">
        <v>4418</v>
      </c>
      <c r="B2052" s="1" t="s">
        <v>77</v>
      </c>
      <c r="C2052" s="22" t="s">
        <v>3957</v>
      </c>
      <c r="D2052" s="13" t="s">
        <v>263</v>
      </c>
      <c r="E2052" s="13" t="s">
        <v>263</v>
      </c>
      <c r="F2052" s="11" t="s">
        <v>5714</v>
      </c>
      <c r="G2052" s="1" t="s">
        <v>5954</v>
      </c>
      <c r="H2052" s="1" t="s">
        <v>84</v>
      </c>
      <c r="I2052" s="1" t="s">
        <v>4174</v>
      </c>
      <c r="J2052" s="2">
        <v>0</v>
      </c>
      <c r="K2052" s="2">
        <v>263326</v>
      </c>
      <c r="L2052" s="2">
        <v>263326</v>
      </c>
      <c r="M2052" s="2">
        <v>0</v>
      </c>
      <c r="N2052" s="6">
        <f t="shared" si="31"/>
        <v>0</v>
      </c>
      <c r="O2052" s="2">
        <v>0</v>
      </c>
      <c r="P2052" s="2">
        <v>0</v>
      </c>
    </row>
    <row r="2053" spans="1:16" ht="30" x14ac:dyDescent="0.25">
      <c r="A2053" s="1" t="s">
        <v>4418</v>
      </c>
      <c r="B2053" s="1" t="s">
        <v>77</v>
      </c>
      <c r="C2053" s="22" t="s">
        <v>3957</v>
      </c>
      <c r="D2053" s="13" t="s">
        <v>263</v>
      </c>
      <c r="E2053" s="13" t="s">
        <v>263</v>
      </c>
      <c r="F2053" s="11" t="s">
        <v>5715</v>
      </c>
      <c r="G2053" s="1" t="s">
        <v>5955</v>
      </c>
      <c r="H2053" s="1" t="s">
        <v>7</v>
      </c>
      <c r="I2053" s="1" t="s">
        <v>8</v>
      </c>
      <c r="J2053" s="2">
        <v>0</v>
      </c>
      <c r="K2053" s="2">
        <v>11000</v>
      </c>
      <c r="L2053" s="2">
        <v>11000</v>
      </c>
      <c r="M2053" s="2">
        <v>0</v>
      </c>
      <c r="N2053" s="6">
        <f t="shared" ref="N2053:N2116" si="32">IF(K2053=0,"-",M2053/K2053)</f>
        <v>0</v>
      </c>
      <c r="O2053" s="2">
        <v>751988</v>
      </c>
      <c r="P2053" s="2">
        <v>0</v>
      </c>
    </row>
    <row r="2054" spans="1:16" ht="30" x14ac:dyDescent="0.25">
      <c r="A2054" s="1" t="s">
        <v>4418</v>
      </c>
      <c r="B2054" s="1" t="s">
        <v>85</v>
      </c>
      <c r="C2054" s="22" t="s">
        <v>3957</v>
      </c>
      <c r="D2054" s="13" t="s">
        <v>265</v>
      </c>
      <c r="E2054" s="13" t="s">
        <v>265</v>
      </c>
      <c r="F2054" s="11" t="s">
        <v>2518</v>
      </c>
      <c r="G2054" s="1" t="s">
        <v>5437</v>
      </c>
      <c r="H2054" s="1" t="s">
        <v>90</v>
      </c>
      <c r="I2054" s="1" t="s">
        <v>795</v>
      </c>
      <c r="J2054" s="2">
        <v>1064199</v>
      </c>
      <c r="K2054" s="2">
        <v>301450</v>
      </c>
      <c r="L2054" s="2">
        <v>301450</v>
      </c>
      <c r="M2054" s="2">
        <v>0</v>
      </c>
      <c r="N2054" s="6">
        <f t="shared" si="32"/>
        <v>0</v>
      </c>
      <c r="O2054" s="2">
        <v>506618</v>
      </c>
      <c r="P2054" s="2">
        <v>0</v>
      </c>
    </row>
    <row r="2055" spans="1:16" ht="30" x14ac:dyDescent="0.25">
      <c r="A2055" s="1" t="s">
        <v>4418</v>
      </c>
      <c r="B2055" s="1" t="s">
        <v>85</v>
      </c>
      <c r="C2055" s="22" t="s">
        <v>3957</v>
      </c>
      <c r="D2055" s="13" t="s">
        <v>265</v>
      </c>
      <c r="E2055" s="13" t="s">
        <v>265</v>
      </c>
      <c r="F2055" s="11" t="s">
        <v>4698</v>
      </c>
      <c r="G2055" s="1" t="s">
        <v>4787</v>
      </c>
      <c r="H2055" s="1" t="s">
        <v>88</v>
      </c>
      <c r="I2055" s="1" t="s">
        <v>280</v>
      </c>
      <c r="J2055" s="2">
        <v>0</v>
      </c>
      <c r="K2055" s="2">
        <v>216575</v>
      </c>
      <c r="L2055" s="2">
        <v>216575</v>
      </c>
      <c r="M2055" s="2">
        <v>4399.3069999999998</v>
      </c>
      <c r="N2055" s="6">
        <f t="shared" si="32"/>
        <v>2.0313087844857438E-2</v>
      </c>
      <c r="O2055" s="2">
        <v>0</v>
      </c>
      <c r="P2055" s="2">
        <v>0</v>
      </c>
    </row>
    <row r="2056" spans="1:16" ht="30" x14ac:dyDescent="0.25">
      <c r="A2056" s="1" t="s">
        <v>4418</v>
      </c>
      <c r="B2056" s="1" t="s">
        <v>85</v>
      </c>
      <c r="C2056" s="22" t="s">
        <v>3957</v>
      </c>
      <c r="D2056" s="13" t="s">
        <v>265</v>
      </c>
      <c r="E2056" s="13" t="s">
        <v>265</v>
      </c>
      <c r="F2056" s="11" t="s">
        <v>4699</v>
      </c>
      <c r="G2056" s="1" t="s">
        <v>4700</v>
      </c>
      <c r="H2056" s="1" t="s">
        <v>88</v>
      </c>
      <c r="I2056" s="1" t="s">
        <v>89</v>
      </c>
      <c r="J2056" s="2">
        <v>0</v>
      </c>
      <c r="K2056" s="2">
        <v>257883</v>
      </c>
      <c r="L2056" s="2">
        <v>257883</v>
      </c>
      <c r="M2056" s="2">
        <v>0</v>
      </c>
      <c r="N2056" s="6">
        <f t="shared" si="32"/>
        <v>0</v>
      </c>
      <c r="O2056" s="2">
        <v>0</v>
      </c>
      <c r="P2056" s="2">
        <v>0</v>
      </c>
    </row>
    <row r="2057" spans="1:16" ht="30" x14ac:dyDescent="0.25">
      <c r="A2057" s="1" t="s">
        <v>4418</v>
      </c>
      <c r="B2057" s="1" t="s">
        <v>85</v>
      </c>
      <c r="C2057" s="22" t="s">
        <v>3957</v>
      </c>
      <c r="D2057" s="13" t="s">
        <v>263</v>
      </c>
      <c r="E2057" s="13" t="s">
        <v>263</v>
      </c>
      <c r="F2057" s="11" t="s">
        <v>282</v>
      </c>
      <c r="G2057" s="1" t="s">
        <v>1287</v>
      </c>
      <c r="H2057" s="1" t="s">
        <v>7</v>
      </c>
      <c r="I2057" s="1" t="s">
        <v>8</v>
      </c>
      <c r="J2057" s="2">
        <v>2755943</v>
      </c>
      <c r="K2057" s="2">
        <v>4112668</v>
      </c>
      <c r="L2057" s="2">
        <v>4112668</v>
      </c>
      <c r="M2057" s="2">
        <v>1416420.051</v>
      </c>
      <c r="N2057" s="6">
        <f t="shared" si="32"/>
        <v>0.34440418020613384</v>
      </c>
      <c r="O2057" s="2">
        <v>0</v>
      </c>
      <c r="P2057" s="2">
        <v>0</v>
      </c>
    </row>
    <row r="2058" spans="1:16" ht="30" x14ac:dyDescent="0.25">
      <c r="A2058" s="1" t="s">
        <v>4418</v>
      </c>
      <c r="B2058" s="1" t="s">
        <v>85</v>
      </c>
      <c r="C2058" s="22" t="s">
        <v>3957</v>
      </c>
      <c r="D2058" s="13" t="s">
        <v>265</v>
      </c>
      <c r="E2058" s="13" t="s">
        <v>265</v>
      </c>
      <c r="F2058" s="11" t="s">
        <v>4464</v>
      </c>
      <c r="G2058" s="1" t="s">
        <v>4465</v>
      </c>
      <c r="H2058" s="1" t="s">
        <v>88</v>
      </c>
      <c r="I2058" s="1" t="s">
        <v>4466</v>
      </c>
      <c r="J2058" s="2">
        <v>0</v>
      </c>
      <c r="K2058" s="2">
        <v>570094</v>
      </c>
      <c r="L2058" s="2">
        <v>570094</v>
      </c>
      <c r="M2058" s="2">
        <v>422308.88</v>
      </c>
      <c r="N2058" s="6">
        <f t="shared" si="32"/>
        <v>0.74077060975909237</v>
      </c>
      <c r="O2058" s="2">
        <v>0</v>
      </c>
      <c r="P2058" s="2">
        <v>0</v>
      </c>
    </row>
    <row r="2059" spans="1:16" ht="30" x14ac:dyDescent="0.25">
      <c r="A2059" s="1" t="s">
        <v>4418</v>
      </c>
      <c r="B2059" s="1" t="s">
        <v>85</v>
      </c>
      <c r="C2059" s="22" t="s">
        <v>3957</v>
      </c>
      <c r="D2059" s="13" t="s">
        <v>265</v>
      </c>
      <c r="E2059" s="13" t="s">
        <v>265</v>
      </c>
      <c r="F2059" s="11" t="s">
        <v>1288</v>
      </c>
      <c r="G2059" s="1" t="s">
        <v>1289</v>
      </c>
      <c r="H2059" s="1" t="s">
        <v>90</v>
      </c>
      <c r="I2059" s="1" t="s">
        <v>795</v>
      </c>
      <c r="J2059" s="2">
        <v>103793</v>
      </c>
      <c r="K2059" s="2">
        <v>244743</v>
      </c>
      <c r="L2059" s="2">
        <v>244743</v>
      </c>
      <c r="M2059" s="2">
        <v>0</v>
      </c>
      <c r="N2059" s="6">
        <f t="shared" si="32"/>
        <v>0</v>
      </c>
      <c r="O2059" s="2">
        <v>0</v>
      </c>
      <c r="P2059" s="2">
        <v>0</v>
      </c>
    </row>
    <row r="2060" spans="1:16" ht="30" x14ac:dyDescent="0.25">
      <c r="A2060" s="1" t="s">
        <v>4418</v>
      </c>
      <c r="B2060" s="1" t="s">
        <v>85</v>
      </c>
      <c r="C2060" s="22" t="s">
        <v>3957</v>
      </c>
      <c r="D2060" s="13" t="s">
        <v>265</v>
      </c>
      <c r="E2060" s="13" t="s">
        <v>265</v>
      </c>
      <c r="F2060" s="11" t="s">
        <v>4467</v>
      </c>
      <c r="G2060" s="1" t="s">
        <v>4468</v>
      </c>
      <c r="H2060" s="1" t="s">
        <v>90</v>
      </c>
      <c r="I2060" s="1" t="s">
        <v>795</v>
      </c>
      <c r="J2060" s="2">
        <v>0</v>
      </c>
      <c r="K2060" s="2">
        <v>296960</v>
      </c>
      <c r="L2060" s="2">
        <v>296960</v>
      </c>
      <c r="M2060" s="2">
        <v>84601.723999999987</v>
      </c>
      <c r="N2060" s="6">
        <f t="shared" si="32"/>
        <v>0.28489265894396548</v>
      </c>
      <c r="O2060" s="2">
        <v>0</v>
      </c>
      <c r="P2060" s="2">
        <v>0</v>
      </c>
    </row>
    <row r="2061" spans="1:16" ht="30" x14ac:dyDescent="0.25">
      <c r="A2061" s="1" t="s">
        <v>4418</v>
      </c>
      <c r="B2061" s="1" t="s">
        <v>85</v>
      </c>
      <c r="C2061" s="22" t="s">
        <v>3957</v>
      </c>
      <c r="D2061" s="13" t="s">
        <v>265</v>
      </c>
      <c r="E2061" s="13" t="s">
        <v>265</v>
      </c>
      <c r="F2061" s="11" t="s">
        <v>4701</v>
      </c>
      <c r="G2061" s="1" t="s">
        <v>4788</v>
      </c>
      <c r="H2061" s="1" t="s">
        <v>90</v>
      </c>
      <c r="I2061" s="1" t="s">
        <v>795</v>
      </c>
      <c r="J2061" s="2">
        <v>0</v>
      </c>
      <c r="K2061" s="2">
        <v>1593993</v>
      </c>
      <c r="L2061" s="2">
        <v>1593993</v>
      </c>
      <c r="M2061" s="2">
        <v>728906.14400000009</v>
      </c>
      <c r="N2061" s="6">
        <f t="shared" si="32"/>
        <v>0.45728315243542478</v>
      </c>
      <c r="O2061" s="2">
        <v>0</v>
      </c>
      <c r="P2061" s="2">
        <v>0</v>
      </c>
    </row>
    <row r="2062" spans="1:16" ht="30" x14ac:dyDescent="0.25">
      <c r="A2062" s="1" t="s">
        <v>4418</v>
      </c>
      <c r="B2062" s="1" t="s">
        <v>85</v>
      </c>
      <c r="C2062" s="22" t="s">
        <v>3957</v>
      </c>
      <c r="D2062" s="13" t="s">
        <v>265</v>
      </c>
      <c r="E2062" s="13" t="s">
        <v>265</v>
      </c>
      <c r="F2062" s="11" t="s">
        <v>2073</v>
      </c>
      <c r="G2062" s="1" t="s">
        <v>2074</v>
      </c>
      <c r="H2062" s="1" t="s">
        <v>88</v>
      </c>
      <c r="I2062" s="1" t="s">
        <v>799</v>
      </c>
      <c r="J2062" s="2">
        <v>5046220</v>
      </c>
      <c r="K2062" s="2">
        <v>3641458</v>
      </c>
      <c r="L2062" s="2">
        <v>3641458</v>
      </c>
      <c r="M2062" s="2">
        <v>2729435.2609999999</v>
      </c>
      <c r="N2062" s="6">
        <f t="shared" si="32"/>
        <v>0.74954462223647778</v>
      </c>
      <c r="O2062" s="2">
        <v>0</v>
      </c>
      <c r="P2062" s="2">
        <v>0</v>
      </c>
    </row>
    <row r="2063" spans="1:16" ht="30" x14ac:dyDescent="0.25">
      <c r="A2063" s="1" t="s">
        <v>4418</v>
      </c>
      <c r="B2063" s="1" t="s">
        <v>85</v>
      </c>
      <c r="C2063" s="22" t="s">
        <v>3957</v>
      </c>
      <c r="D2063" s="13" t="s">
        <v>265</v>
      </c>
      <c r="E2063" s="13" t="s">
        <v>265</v>
      </c>
      <c r="F2063" s="11" t="s">
        <v>5716</v>
      </c>
      <c r="G2063" s="1" t="s">
        <v>5717</v>
      </c>
      <c r="H2063" s="1" t="s">
        <v>7</v>
      </c>
      <c r="I2063" s="1" t="s">
        <v>8</v>
      </c>
      <c r="J2063" s="2">
        <v>0</v>
      </c>
      <c r="K2063" s="2">
        <v>2866</v>
      </c>
      <c r="L2063" s="2">
        <v>2866</v>
      </c>
      <c r="M2063" s="2">
        <v>0</v>
      </c>
      <c r="N2063" s="6">
        <f t="shared" si="32"/>
        <v>0</v>
      </c>
      <c r="O2063" s="2">
        <v>0</v>
      </c>
      <c r="P2063" s="2">
        <v>0</v>
      </c>
    </row>
    <row r="2064" spans="1:16" ht="45" x14ac:dyDescent="0.25">
      <c r="A2064" s="1" t="s">
        <v>4418</v>
      </c>
      <c r="B2064" s="1" t="s">
        <v>85</v>
      </c>
      <c r="C2064" s="22" t="s">
        <v>3957</v>
      </c>
      <c r="D2064" s="13" t="s">
        <v>262</v>
      </c>
      <c r="E2064" s="13" t="s">
        <v>2450</v>
      </c>
      <c r="F2064" s="11" t="s">
        <v>1290</v>
      </c>
      <c r="G2064" s="1" t="s">
        <v>1291</v>
      </c>
      <c r="H2064" s="1" t="s">
        <v>7</v>
      </c>
      <c r="I2064" s="1" t="s">
        <v>8</v>
      </c>
      <c r="J2064" s="2">
        <v>3465962</v>
      </c>
      <c r="K2064" s="2">
        <v>1352277</v>
      </c>
      <c r="L2064" s="2">
        <v>1352277</v>
      </c>
      <c r="M2064" s="2">
        <v>705195.81400000001</v>
      </c>
      <c r="N2064" s="6">
        <f t="shared" si="32"/>
        <v>0.52148769371955594</v>
      </c>
      <c r="O2064" s="2">
        <v>3940000</v>
      </c>
      <c r="P2064" s="2">
        <v>0</v>
      </c>
    </row>
    <row r="2065" spans="1:16" ht="45" x14ac:dyDescent="0.25">
      <c r="A2065" s="1" t="s">
        <v>4418</v>
      </c>
      <c r="B2065" s="1" t="s">
        <v>85</v>
      </c>
      <c r="C2065" s="22" t="s">
        <v>3957</v>
      </c>
      <c r="D2065" s="13" t="s">
        <v>262</v>
      </c>
      <c r="E2065" s="13" t="s">
        <v>2450</v>
      </c>
      <c r="F2065" s="11" t="s">
        <v>3832</v>
      </c>
      <c r="G2065" s="1" t="s">
        <v>3833</v>
      </c>
      <c r="H2065" s="1" t="s">
        <v>7</v>
      </c>
      <c r="I2065" s="1" t="s">
        <v>8</v>
      </c>
      <c r="J2065" s="2">
        <v>51685</v>
      </c>
      <c r="K2065" s="2">
        <v>0</v>
      </c>
      <c r="L2065" s="2">
        <v>0</v>
      </c>
      <c r="M2065" s="2">
        <v>0</v>
      </c>
      <c r="N2065" s="6" t="str">
        <f t="shared" si="32"/>
        <v>-</v>
      </c>
      <c r="O2065" s="2">
        <v>0</v>
      </c>
      <c r="P2065" s="2">
        <v>0</v>
      </c>
    </row>
    <row r="2066" spans="1:16" ht="30" x14ac:dyDescent="0.25">
      <c r="A2066" s="1" t="s">
        <v>4418</v>
      </c>
      <c r="B2066" s="1" t="s">
        <v>85</v>
      </c>
      <c r="C2066" s="22" t="s">
        <v>3957</v>
      </c>
      <c r="D2066" s="13" t="s">
        <v>265</v>
      </c>
      <c r="E2066" s="13" t="s">
        <v>265</v>
      </c>
      <c r="F2066" s="11" t="s">
        <v>2519</v>
      </c>
      <c r="G2066" s="1" t="s">
        <v>5438</v>
      </c>
      <c r="H2066" s="1" t="s">
        <v>88</v>
      </c>
      <c r="I2066" s="1" t="s">
        <v>89</v>
      </c>
      <c r="J2066" s="2">
        <v>3413743</v>
      </c>
      <c r="K2066" s="2">
        <v>1495602</v>
      </c>
      <c r="L2066" s="2">
        <v>1495602</v>
      </c>
      <c r="M2066" s="2">
        <v>1278113.111</v>
      </c>
      <c r="N2066" s="6">
        <f t="shared" si="32"/>
        <v>0.85458103893950399</v>
      </c>
      <c r="O2066" s="2">
        <v>0</v>
      </c>
      <c r="P2066" s="2">
        <v>0</v>
      </c>
    </row>
    <row r="2067" spans="1:16" ht="30" x14ac:dyDescent="0.25">
      <c r="A2067" s="1" t="s">
        <v>4418</v>
      </c>
      <c r="B2067" s="1" t="s">
        <v>85</v>
      </c>
      <c r="C2067" s="22" t="s">
        <v>3957</v>
      </c>
      <c r="D2067" s="13" t="s">
        <v>265</v>
      </c>
      <c r="E2067" s="13" t="s">
        <v>265</v>
      </c>
      <c r="F2067" s="11" t="s">
        <v>4702</v>
      </c>
      <c r="G2067" s="1" t="s">
        <v>4789</v>
      </c>
      <c r="H2067" s="1" t="s">
        <v>88</v>
      </c>
      <c r="I2067" s="1" t="s">
        <v>4466</v>
      </c>
      <c r="J2067" s="2">
        <v>0</v>
      </c>
      <c r="K2067" s="2">
        <v>728112</v>
      </c>
      <c r="L2067" s="2">
        <v>728112</v>
      </c>
      <c r="M2067" s="2">
        <v>240287.658</v>
      </c>
      <c r="N2067" s="6">
        <f t="shared" si="32"/>
        <v>0.33001469279451512</v>
      </c>
      <c r="O2067" s="2">
        <v>0</v>
      </c>
      <c r="P2067" s="2">
        <v>0</v>
      </c>
    </row>
    <row r="2068" spans="1:16" ht="30" x14ac:dyDescent="0.25">
      <c r="A2068" s="1" t="s">
        <v>4418</v>
      </c>
      <c r="B2068" s="1" t="s">
        <v>85</v>
      </c>
      <c r="C2068" s="22" t="s">
        <v>3957</v>
      </c>
      <c r="D2068" s="13" t="s">
        <v>265</v>
      </c>
      <c r="E2068" s="13" t="s">
        <v>265</v>
      </c>
      <c r="F2068" s="11" t="s">
        <v>2693</v>
      </c>
      <c r="G2068" s="1" t="s">
        <v>5439</v>
      </c>
      <c r="H2068" s="1" t="s">
        <v>7</v>
      </c>
      <c r="I2068" s="1" t="s">
        <v>8</v>
      </c>
      <c r="J2068" s="2">
        <v>3931052</v>
      </c>
      <c r="K2068" s="2">
        <v>4717581</v>
      </c>
      <c r="L2068" s="2">
        <v>4717581</v>
      </c>
      <c r="M2068" s="2">
        <v>3174620.7310000001</v>
      </c>
      <c r="N2068" s="6">
        <f t="shared" si="32"/>
        <v>0.67293401660724006</v>
      </c>
      <c r="O2068" s="2">
        <v>0</v>
      </c>
      <c r="P2068" s="2">
        <v>0</v>
      </c>
    </row>
    <row r="2069" spans="1:16" ht="30" x14ac:dyDescent="0.25">
      <c r="A2069" s="1" t="s">
        <v>4418</v>
      </c>
      <c r="B2069" s="1" t="s">
        <v>85</v>
      </c>
      <c r="C2069" s="22" t="s">
        <v>3957</v>
      </c>
      <c r="D2069" s="13" t="s">
        <v>265</v>
      </c>
      <c r="E2069" s="13" t="s">
        <v>265</v>
      </c>
      <c r="F2069" s="11" t="s">
        <v>4703</v>
      </c>
      <c r="G2069" s="1" t="s">
        <v>4704</v>
      </c>
      <c r="H2069" s="1" t="s">
        <v>194</v>
      </c>
      <c r="I2069" s="1" t="s">
        <v>4191</v>
      </c>
      <c r="J2069" s="2">
        <v>0</v>
      </c>
      <c r="K2069" s="2">
        <v>207504</v>
      </c>
      <c r="L2069" s="2">
        <v>207504</v>
      </c>
      <c r="M2069" s="2">
        <v>0</v>
      </c>
      <c r="N2069" s="6">
        <f t="shared" si="32"/>
        <v>0</v>
      </c>
      <c r="O2069" s="2">
        <v>747916</v>
      </c>
      <c r="P2069" s="2">
        <v>0</v>
      </c>
    </row>
    <row r="2070" spans="1:16" ht="30" x14ac:dyDescent="0.25">
      <c r="A2070" s="1" t="s">
        <v>4418</v>
      </c>
      <c r="B2070" s="1" t="s">
        <v>85</v>
      </c>
      <c r="C2070" s="22" t="s">
        <v>3957</v>
      </c>
      <c r="D2070" s="13" t="s">
        <v>265</v>
      </c>
      <c r="E2070" s="13" t="s">
        <v>265</v>
      </c>
      <c r="F2070" s="11" t="s">
        <v>4705</v>
      </c>
      <c r="G2070" s="1" t="s">
        <v>4706</v>
      </c>
      <c r="H2070" s="1" t="s">
        <v>88</v>
      </c>
      <c r="I2070" s="1" t="s">
        <v>89</v>
      </c>
      <c r="J2070" s="2">
        <v>0</v>
      </c>
      <c r="K2070" s="2">
        <v>780624</v>
      </c>
      <c r="L2070" s="2">
        <v>780624</v>
      </c>
      <c r="M2070" s="2">
        <v>0</v>
      </c>
      <c r="N2070" s="6">
        <f t="shared" si="32"/>
        <v>0</v>
      </c>
      <c r="O2070" s="2">
        <v>49177</v>
      </c>
      <c r="P2070" s="2">
        <v>0</v>
      </c>
    </row>
    <row r="2071" spans="1:16" ht="210" x14ac:dyDescent="0.25">
      <c r="A2071" s="1" t="s">
        <v>4418</v>
      </c>
      <c r="B2071" s="1" t="s">
        <v>85</v>
      </c>
      <c r="C2071" s="22" t="s">
        <v>3957</v>
      </c>
      <c r="D2071" s="13" t="s">
        <v>262</v>
      </c>
      <c r="E2071" s="13" t="s">
        <v>5523</v>
      </c>
      <c r="F2071" s="11" t="s">
        <v>5541</v>
      </c>
      <c r="G2071" s="1" t="s">
        <v>5542</v>
      </c>
      <c r="H2071" s="1" t="s">
        <v>193</v>
      </c>
      <c r="I2071" s="1" t="s">
        <v>1873</v>
      </c>
      <c r="J2071" s="2">
        <v>0</v>
      </c>
      <c r="K2071" s="2">
        <v>1090739</v>
      </c>
      <c r="L2071" s="2">
        <v>1090739</v>
      </c>
      <c r="M2071" s="2">
        <v>0</v>
      </c>
      <c r="N2071" s="6">
        <f t="shared" si="32"/>
        <v>0</v>
      </c>
      <c r="O2071" s="2">
        <v>0</v>
      </c>
      <c r="P2071" s="2">
        <v>0</v>
      </c>
    </row>
    <row r="2072" spans="1:16" ht="45" x14ac:dyDescent="0.25">
      <c r="A2072" s="1" t="s">
        <v>4418</v>
      </c>
      <c r="B2072" s="1" t="s">
        <v>4765</v>
      </c>
      <c r="C2072" s="22" t="s">
        <v>3957</v>
      </c>
      <c r="D2072" s="13" t="s">
        <v>262</v>
      </c>
      <c r="E2072" s="13" t="s">
        <v>2450</v>
      </c>
      <c r="F2072" s="11" t="s">
        <v>2075</v>
      </c>
      <c r="G2072" s="1" t="s">
        <v>5956</v>
      </c>
      <c r="H2072" s="1" t="s">
        <v>91</v>
      </c>
      <c r="I2072" s="1" t="s">
        <v>1181</v>
      </c>
      <c r="J2072" s="2">
        <v>1575958</v>
      </c>
      <c r="K2072" s="2">
        <v>0</v>
      </c>
      <c r="L2072" s="2">
        <v>0</v>
      </c>
      <c r="M2072" s="2">
        <v>0</v>
      </c>
      <c r="N2072" s="6" t="str">
        <f t="shared" si="32"/>
        <v>-</v>
      </c>
      <c r="O2072" s="2">
        <v>0</v>
      </c>
      <c r="P2072" s="2">
        <v>0</v>
      </c>
    </row>
    <row r="2073" spans="1:16" ht="30" x14ac:dyDescent="0.25">
      <c r="A2073" s="1" t="s">
        <v>4418</v>
      </c>
      <c r="B2073" s="1" t="s">
        <v>4765</v>
      </c>
      <c r="C2073" s="22" t="s">
        <v>3957</v>
      </c>
      <c r="D2073" s="13" t="s">
        <v>265</v>
      </c>
      <c r="E2073" s="13" t="s">
        <v>265</v>
      </c>
      <c r="F2073" s="11" t="s">
        <v>2076</v>
      </c>
      <c r="G2073" s="1" t="s">
        <v>5957</v>
      </c>
      <c r="H2073" s="1" t="s">
        <v>92</v>
      </c>
      <c r="I2073" s="1" t="s">
        <v>93</v>
      </c>
      <c r="J2073" s="2">
        <v>1758982</v>
      </c>
      <c r="K2073" s="2">
        <v>0</v>
      </c>
      <c r="L2073" s="2">
        <v>0</v>
      </c>
      <c r="M2073" s="2">
        <v>0</v>
      </c>
      <c r="N2073" s="6" t="str">
        <f t="shared" si="32"/>
        <v>-</v>
      </c>
      <c r="O2073" s="2">
        <v>0</v>
      </c>
      <c r="P2073" s="2">
        <v>0</v>
      </c>
    </row>
    <row r="2074" spans="1:16" ht="30" x14ac:dyDescent="0.25">
      <c r="A2074" s="1" t="s">
        <v>4418</v>
      </c>
      <c r="B2074" s="1" t="s">
        <v>4765</v>
      </c>
      <c r="C2074" s="22" t="s">
        <v>3957</v>
      </c>
      <c r="D2074" s="13" t="s">
        <v>265</v>
      </c>
      <c r="E2074" s="13" t="s">
        <v>265</v>
      </c>
      <c r="F2074" s="11" t="s">
        <v>2077</v>
      </c>
      <c r="G2074" s="1" t="s">
        <v>5958</v>
      </c>
      <c r="H2074" s="1" t="s">
        <v>92</v>
      </c>
      <c r="I2074" s="1" t="s">
        <v>93</v>
      </c>
      <c r="J2074" s="2">
        <v>2257012</v>
      </c>
      <c r="K2074" s="2">
        <v>0</v>
      </c>
      <c r="L2074" s="2">
        <v>0</v>
      </c>
      <c r="M2074" s="2">
        <v>0</v>
      </c>
      <c r="N2074" s="6" t="str">
        <f t="shared" si="32"/>
        <v>-</v>
      </c>
      <c r="O2074" s="2">
        <v>0</v>
      </c>
      <c r="P2074" s="2">
        <v>0</v>
      </c>
    </row>
    <row r="2075" spans="1:16" ht="30" x14ac:dyDescent="0.25">
      <c r="A2075" s="1" t="s">
        <v>4418</v>
      </c>
      <c r="B2075" s="1" t="s">
        <v>4765</v>
      </c>
      <c r="C2075" s="22" t="s">
        <v>3957</v>
      </c>
      <c r="D2075" s="13" t="s">
        <v>265</v>
      </c>
      <c r="E2075" s="13" t="s">
        <v>265</v>
      </c>
      <c r="F2075" s="11" t="s">
        <v>1292</v>
      </c>
      <c r="G2075" s="1" t="s">
        <v>5440</v>
      </c>
      <c r="H2075" s="1" t="s">
        <v>26</v>
      </c>
      <c r="I2075" s="1" t="s">
        <v>451</v>
      </c>
      <c r="J2075" s="2">
        <v>741629</v>
      </c>
      <c r="K2075" s="2">
        <v>1420174</v>
      </c>
      <c r="L2075" s="2">
        <v>1420174</v>
      </c>
      <c r="M2075" s="2">
        <v>1420171.5830000001</v>
      </c>
      <c r="N2075" s="6">
        <f t="shared" si="32"/>
        <v>0.99999829809586716</v>
      </c>
      <c r="O2075" s="2">
        <v>0</v>
      </c>
      <c r="P2075" s="2">
        <v>0</v>
      </c>
    </row>
    <row r="2076" spans="1:16" ht="45" x14ac:dyDescent="0.25">
      <c r="A2076" s="1" t="s">
        <v>4418</v>
      </c>
      <c r="B2076" s="1" t="s">
        <v>4765</v>
      </c>
      <c r="C2076" s="22" t="s">
        <v>3957</v>
      </c>
      <c r="D2076" s="13" t="s">
        <v>262</v>
      </c>
      <c r="E2076" s="13" t="s">
        <v>2450</v>
      </c>
      <c r="F2076" s="11" t="s">
        <v>2521</v>
      </c>
      <c r="G2076" s="1" t="s">
        <v>2522</v>
      </c>
      <c r="H2076" s="1" t="s">
        <v>7</v>
      </c>
      <c r="I2076" s="1" t="s">
        <v>8</v>
      </c>
      <c r="J2076" s="2">
        <v>3507900</v>
      </c>
      <c r="K2076" s="2">
        <v>1287730</v>
      </c>
      <c r="L2076" s="2">
        <v>1287730</v>
      </c>
      <c r="M2076" s="2">
        <v>349808.98700000002</v>
      </c>
      <c r="N2076" s="6">
        <f t="shared" si="32"/>
        <v>0.27164777321332889</v>
      </c>
      <c r="O2076" s="2">
        <v>0</v>
      </c>
      <c r="P2076" s="2">
        <v>0</v>
      </c>
    </row>
    <row r="2077" spans="1:16" ht="30" x14ac:dyDescent="0.25">
      <c r="A2077" s="1" t="s">
        <v>4418</v>
      </c>
      <c r="B2077" s="1" t="s">
        <v>4765</v>
      </c>
      <c r="C2077" s="22" t="s">
        <v>3957</v>
      </c>
      <c r="D2077" s="13" t="s">
        <v>265</v>
      </c>
      <c r="E2077" s="13" t="s">
        <v>265</v>
      </c>
      <c r="F2077" s="11" t="s">
        <v>2078</v>
      </c>
      <c r="G2077" s="1" t="s">
        <v>2079</v>
      </c>
      <c r="H2077" s="1" t="s">
        <v>92</v>
      </c>
      <c r="I2077" s="1" t="s">
        <v>93</v>
      </c>
      <c r="J2077" s="2">
        <v>1391467</v>
      </c>
      <c r="K2077" s="2">
        <v>609076</v>
      </c>
      <c r="L2077" s="2">
        <v>609076</v>
      </c>
      <c r="M2077" s="2">
        <v>262483.64500000002</v>
      </c>
      <c r="N2077" s="6">
        <f t="shared" si="32"/>
        <v>0.43095384648221241</v>
      </c>
      <c r="O2077" s="2">
        <v>1003214</v>
      </c>
      <c r="P2077" s="2">
        <v>0</v>
      </c>
    </row>
    <row r="2078" spans="1:16" ht="30" x14ac:dyDescent="0.25">
      <c r="A2078" s="1" t="s">
        <v>4418</v>
      </c>
      <c r="B2078" s="1" t="s">
        <v>4765</v>
      </c>
      <c r="C2078" s="22" t="s">
        <v>3957</v>
      </c>
      <c r="D2078" s="13" t="s">
        <v>265</v>
      </c>
      <c r="E2078" s="13" t="s">
        <v>265</v>
      </c>
      <c r="F2078" s="11" t="s">
        <v>2080</v>
      </c>
      <c r="G2078" s="1" t="s">
        <v>5441</v>
      </c>
      <c r="H2078" s="1" t="s">
        <v>92</v>
      </c>
      <c r="I2078" s="1" t="s">
        <v>93</v>
      </c>
      <c r="J2078" s="2">
        <v>1142231</v>
      </c>
      <c r="K2078" s="2">
        <v>1050618</v>
      </c>
      <c r="L2078" s="2">
        <v>1050618</v>
      </c>
      <c r="M2078" s="2">
        <v>1050615.4469999999</v>
      </c>
      <c r="N2078" s="6">
        <f t="shared" si="32"/>
        <v>0.99999757000165612</v>
      </c>
      <c r="O2078" s="2">
        <v>0</v>
      </c>
      <c r="P2078" s="2">
        <v>0</v>
      </c>
    </row>
    <row r="2079" spans="1:16" ht="30" x14ac:dyDescent="0.25">
      <c r="A2079" s="1" t="s">
        <v>4418</v>
      </c>
      <c r="B2079" s="1" t="s">
        <v>4765</v>
      </c>
      <c r="C2079" s="22" t="s">
        <v>3957</v>
      </c>
      <c r="D2079" s="13" t="s">
        <v>263</v>
      </c>
      <c r="E2079" s="13" t="s">
        <v>263</v>
      </c>
      <c r="F2079" s="11" t="s">
        <v>4707</v>
      </c>
      <c r="G2079" s="1" t="s">
        <v>4708</v>
      </c>
      <c r="H2079" s="1" t="s">
        <v>26</v>
      </c>
      <c r="I2079" s="1" t="s">
        <v>451</v>
      </c>
      <c r="J2079" s="2">
        <v>0</v>
      </c>
      <c r="K2079" s="2">
        <v>339137</v>
      </c>
      <c r="L2079" s="2">
        <v>339137</v>
      </c>
      <c r="M2079" s="2">
        <v>339136.02100000001</v>
      </c>
      <c r="N2079" s="6">
        <f t="shared" si="32"/>
        <v>0.99999711326101248</v>
      </c>
      <c r="O2079" s="2">
        <v>0</v>
      </c>
      <c r="P2079" s="2">
        <v>0</v>
      </c>
    </row>
    <row r="2080" spans="1:16" ht="30" x14ac:dyDescent="0.25">
      <c r="A2080" s="1" t="s">
        <v>4418</v>
      </c>
      <c r="B2080" s="1" t="s">
        <v>4765</v>
      </c>
      <c r="C2080" s="22" t="s">
        <v>3957</v>
      </c>
      <c r="D2080" s="13" t="s">
        <v>265</v>
      </c>
      <c r="E2080" s="13" t="s">
        <v>265</v>
      </c>
      <c r="F2080" s="11" t="s">
        <v>2081</v>
      </c>
      <c r="G2080" s="1" t="s">
        <v>5442</v>
      </c>
      <c r="H2080" s="1" t="s">
        <v>91</v>
      </c>
      <c r="I2080" s="1" t="s">
        <v>325</v>
      </c>
      <c r="J2080" s="2">
        <v>817602</v>
      </c>
      <c r="K2080" s="2">
        <v>771636</v>
      </c>
      <c r="L2080" s="2">
        <v>771636</v>
      </c>
      <c r="M2080" s="2">
        <v>0</v>
      </c>
      <c r="N2080" s="6">
        <f t="shared" si="32"/>
        <v>0</v>
      </c>
      <c r="O2080" s="2">
        <v>12793</v>
      </c>
      <c r="P2080" s="2">
        <v>0</v>
      </c>
    </row>
    <row r="2081" spans="1:16" ht="30" x14ac:dyDescent="0.25">
      <c r="A2081" s="1" t="s">
        <v>4418</v>
      </c>
      <c r="B2081" s="1" t="s">
        <v>4765</v>
      </c>
      <c r="C2081" s="22" t="s">
        <v>3957</v>
      </c>
      <c r="D2081" s="13" t="s">
        <v>263</v>
      </c>
      <c r="E2081" s="13" t="s">
        <v>2450</v>
      </c>
      <c r="F2081" s="11" t="s">
        <v>2082</v>
      </c>
      <c r="G2081" s="1" t="s">
        <v>3835</v>
      </c>
      <c r="H2081" s="1" t="s">
        <v>91</v>
      </c>
      <c r="I2081" s="1" t="s">
        <v>834</v>
      </c>
      <c r="J2081" s="2">
        <v>1169300</v>
      </c>
      <c r="K2081" s="2">
        <v>0</v>
      </c>
      <c r="L2081" s="2">
        <v>0</v>
      </c>
      <c r="M2081" s="2">
        <v>0</v>
      </c>
      <c r="N2081" s="6" t="str">
        <f t="shared" si="32"/>
        <v>-</v>
      </c>
      <c r="O2081" s="2">
        <v>0</v>
      </c>
      <c r="P2081" s="2">
        <v>0</v>
      </c>
    </row>
    <row r="2082" spans="1:16" ht="30" x14ac:dyDescent="0.25">
      <c r="A2082" s="1" t="s">
        <v>4418</v>
      </c>
      <c r="B2082" s="1" t="s">
        <v>4765</v>
      </c>
      <c r="C2082" s="22" t="s">
        <v>3957</v>
      </c>
      <c r="D2082" s="13" t="s">
        <v>265</v>
      </c>
      <c r="E2082" s="13" t="s">
        <v>265</v>
      </c>
      <c r="F2082" s="11" t="s">
        <v>2083</v>
      </c>
      <c r="G2082" s="1" t="s">
        <v>2084</v>
      </c>
      <c r="H2082" s="1" t="s">
        <v>26</v>
      </c>
      <c r="I2082" s="1" t="s">
        <v>2085</v>
      </c>
      <c r="J2082" s="2">
        <v>584650</v>
      </c>
      <c r="K2082" s="2">
        <v>110000</v>
      </c>
      <c r="L2082" s="2">
        <v>110000</v>
      </c>
      <c r="M2082" s="2">
        <v>0</v>
      </c>
      <c r="N2082" s="6">
        <f t="shared" si="32"/>
        <v>0</v>
      </c>
      <c r="O2082" s="2">
        <v>637179</v>
      </c>
      <c r="P2082" s="2">
        <v>0</v>
      </c>
    </row>
    <row r="2083" spans="1:16" ht="30" x14ac:dyDescent="0.25">
      <c r="A2083" s="1" t="s">
        <v>4418</v>
      </c>
      <c r="B2083" s="1" t="s">
        <v>4765</v>
      </c>
      <c r="C2083" s="22" t="s">
        <v>3957</v>
      </c>
      <c r="D2083" s="13" t="s">
        <v>265</v>
      </c>
      <c r="E2083" s="13" t="s">
        <v>265</v>
      </c>
      <c r="F2083" s="11" t="s">
        <v>2086</v>
      </c>
      <c r="G2083" s="1" t="s">
        <v>2087</v>
      </c>
      <c r="H2083" s="1" t="s">
        <v>92</v>
      </c>
      <c r="I2083" s="1" t="s">
        <v>2088</v>
      </c>
      <c r="J2083" s="2">
        <v>113864</v>
      </c>
      <c r="K2083" s="2">
        <v>176987</v>
      </c>
      <c r="L2083" s="2">
        <v>176987</v>
      </c>
      <c r="M2083" s="2">
        <v>131683.505</v>
      </c>
      <c r="N2083" s="6">
        <f t="shared" si="32"/>
        <v>0.74402925073592974</v>
      </c>
      <c r="O2083" s="2">
        <v>0</v>
      </c>
      <c r="P2083" s="2">
        <v>0</v>
      </c>
    </row>
    <row r="2084" spans="1:16" ht="30" x14ac:dyDescent="0.25">
      <c r="A2084" s="1" t="s">
        <v>4418</v>
      </c>
      <c r="B2084" s="1" t="s">
        <v>4765</v>
      </c>
      <c r="C2084" s="22" t="s">
        <v>3957</v>
      </c>
      <c r="D2084" s="13" t="s">
        <v>265</v>
      </c>
      <c r="E2084" s="13" t="s">
        <v>265</v>
      </c>
      <c r="F2084" s="11" t="s">
        <v>1293</v>
      </c>
      <c r="G2084" s="1" t="s">
        <v>5443</v>
      </c>
      <c r="H2084" s="1" t="s">
        <v>92</v>
      </c>
      <c r="I2084" s="1" t="s">
        <v>93</v>
      </c>
      <c r="J2084" s="2">
        <v>1195025</v>
      </c>
      <c r="K2084" s="2">
        <v>1412552</v>
      </c>
      <c r="L2084" s="2">
        <v>1412552</v>
      </c>
      <c r="M2084" s="2">
        <v>761985.53500000003</v>
      </c>
      <c r="N2084" s="6">
        <f t="shared" si="32"/>
        <v>0.53943892685012662</v>
      </c>
      <c r="O2084" s="2">
        <v>42441</v>
      </c>
      <c r="P2084" s="2">
        <v>0</v>
      </c>
    </row>
    <row r="2085" spans="1:16" ht="30" x14ac:dyDescent="0.25">
      <c r="A2085" s="1" t="s">
        <v>4418</v>
      </c>
      <c r="B2085" s="1" t="s">
        <v>4765</v>
      </c>
      <c r="C2085" s="22" t="s">
        <v>3957</v>
      </c>
      <c r="D2085" s="13" t="s">
        <v>263</v>
      </c>
      <c r="E2085" s="13" t="s">
        <v>263</v>
      </c>
      <c r="F2085" s="11" t="s">
        <v>5718</v>
      </c>
      <c r="G2085" s="1" t="s">
        <v>5719</v>
      </c>
      <c r="H2085" s="1" t="s">
        <v>7</v>
      </c>
      <c r="I2085" s="1" t="s">
        <v>8</v>
      </c>
      <c r="J2085" s="2">
        <v>0</v>
      </c>
      <c r="K2085" s="2">
        <v>43756</v>
      </c>
      <c r="L2085" s="2">
        <v>43756</v>
      </c>
      <c r="M2085" s="2">
        <v>0</v>
      </c>
      <c r="N2085" s="6">
        <f t="shared" si="32"/>
        <v>0</v>
      </c>
      <c r="O2085" s="2">
        <v>0</v>
      </c>
      <c r="P2085" s="2">
        <v>0</v>
      </c>
    </row>
    <row r="2086" spans="1:16" ht="45" x14ac:dyDescent="0.25">
      <c r="A2086" s="1" t="s">
        <v>4418</v>
      </c>
      <c r="B2086" s="1" t="s">
        <v>4765</v>
      </c>
      <c r="C2086" s="22" t="s">
        <v>3957</v>
      </c>
      <c r="D2086" s="13" t="s">
        <v>262</v>
      </c>
      <c r="E2086" s="13" t="s">
        <v>2450</v>
      </c>
      <c r="F2086" s="11" t="s">
        <v>1294</v>
      </c>
      <c r="G2086" s="1" t="s">
        <v>1295</v>
      </c>
      <c r="H2086" s="1" t="s">
        <v>7</v>
      </c>
      <c r="I2086" s="1" t="s">
        <v>8</v>
      </c>
      <c r="J2086" s="2">
        <v>2316326</v>
      </c>
      <c r="K2086" s="2">
        <v>2785830</v>
      </c>
      <c r="L2086" s="2">
        <v>2785830</v>
      </c>
      <c r="M2086" s="2">
        <v>1724607.0989999999</v>
      </c>
      <c r="N2086" s="6">
        <f t="shared" si="32"/>
        <v>0.619064012879465</v>
      </c>
      <c r="O2086" s="2">
        <v>3242830</v>
      </c>
      <c r="P2086" s="2">
        <v>0</v>
      </c>
    </row>
    <row r="2087" spans="1:16" ht="30" x14ac:dyDescent="0.25">
      <c r="A2087" s="1" t="s">
        <v>4418</v>
      </c>
      <c r="B2087" s="1" t="s">
        <v>4765</v>
      </c>
      <c r="C2087" s="22" t="s">
        <v>3957</v>
      </c>
      <c r="D2087" s="13" t="s">
        <v>265</v>
      </c>
      <c r="E2087" s="13" t="s">
        <v>265</v>
      </c>
      <c r="F2087" s="11" t="s">
        <v>5720</v>
      </c>
      <c r="G2087" s="1" t="s">
        <v>5959</v>
      </c>
      <c r="H2087" s="1" t="s">
        <v>91</v>
      </c>
      <c r="I2087" s="1" t="s">
        <v>91</v>
      </c>
      <c r="J2087" s="2">
        <v>0</v>
      </c>
      <c r="K2087" s="2">
        <v>19</v>
      </c>
      <c r="L2087" s="2">
        <v>19</v>
      </c>
      <c r="M2087" s="2">
        <v>0</v>
      </c>
      <c r="N2087" s="6">
        <f t="shared" si="32"/>
        <v>0</v>
      </c>
      <c r="O2087" s="2">
        <v>0</v>
      </c>
      <c r="P2087" s="2">
        <v>0</v>
      </c>
    </row>
    <row r="2088" spans="1:16" ht="45" x14ac:dyDescent="0.25">
      <c r="A2088" s="1" t="s">
        <v>4418</v>
      </c>
      <c r="B2088" s="1" t="s">
        <v>4765</v>
      </c>
      <c r="C2088" s="22" t="s">
        <v>3957</v>
      </c>
      <c r="D2088" s="13" t="s">
        <v>5949</v>
      </c>
      <c r="E2088" s="13" t="s">
        <v>2624</v>
      </c>
      <c r="F2088" s="11" t="s">
        <v>5721</v>
      </c>
      <c r="G2088" s="1" t="s">
        <v>5960</v>
      </c>
      <c r="H2088" s="1" t="s">
        <v>91</v>
      </c>
      <c r="I2088" s="1" t="s">
        <v>325</v>
      </c>
      <c r="J2088" s="2">
        <v>0</v>
      </c>
      <c r="K2088" s="2">
        <v>5159</v>
      </c>
      <c r="L2088" s="2">
        <v>5159</v>
      </c>
      <c r="M2088" s="2">
        <v>0</v>
      </c>
      <c r="N2088" s="6">
        <f t="shared" si="32"/>
        <v>0</v>
      </c>
      <c r="O2088" s="2">
        <v>0</v>
      </c>
      <c r="P2088" s="2">
        <v>0</v>
      </c>
    </row>
    <row r="2089" spans="1:16" ht="30" x14ac:dyDescent="0.25">
      <c r="A2089" s="1" t="s">
        <v>4418</v>
      </c>
      <c r="B2089" s="1" t="s">
        <v>4765</v>
      </c>
      <c r="C2089" s="22" t="s">
        <v>3957</v>
      </c>
      <c r="D2089" s="13" t="s">
        <v>265</v>
      </c>
      <c r="E2089" s="13" t="s">
        <v>265</v>
      </c>
      <c r="F2089" s="11" t="s">
        <v>5722</v>
      </c>
      <c r="G2089" s="1" t="s">
        <v>5961</v>
      </c>
      <c r="H2089" s="1" t="s">
        <v>92</v>
      </c>
      <c r="I2089" s="1" t="s">
        <v>5723</v>
      </c>
      <c r="J2089" s="2">
        <v>0</v>
      </c>
      <c r="K2089" s="2">
        <v>191</v>
      </c>
      <c r="L2089" s="2">
        <v>191</v>
      </c>
      <c r="M2089" s="2">
        <v>0</v>
      </c>
      <c r="N2089" s="6">
        <f t="shared" si="32"/>
        <v>0</v>
      </c>
      <c r="O2089" s="2">
        <v>0</v>
      </c>
      <c r="P2089" s="2">
        <v>0</v>
      </c>
    </row>
    <row r="2090" spans="1:16" ht="30" x14ac:dyDescent="0.25">
      <c r="A2090" s="1" t="s">
        <v>4418</v>
      </c>
      <c r="B2090" s="1" t="s">
        <v>4765</v>
      </c>
      <c r="C2090" s="22" t="s">
        <v>3957</v>
      </c>
      <c r="D2090" s="13" t="s">
        <v>265</v>
      </c>
      <c r="E2090" s="13" t="s">
        <v>265</v>
      </c>
      <c r="F2090" s="11" t="s">
        <v>5724</v>
      </c>
      <c r="G2090" s="1" t="s">
        <v>5962</v>
      </c>
      <c r="H2090" s="1" t="s">
        <v>91</v>
      </c>
      <c r="I2090" s="1" t="s">
        <v>325</v>
      </c>
      <c r="J2090" s="2">
        <v>0</v>
      </c>
      <c r="K2090" s="2">
        <v>15</v>
      </c>
      <c r="L2090" s="2">
        <v>15</v>
      </c>
      <c r="M2090" s="2">
        <v>0</v>
      </c>
      <c r="N2090" s="6">
        <f t="shared" si="32"/>
        <v>0</v>
      </c>
      <c r="O2090" s="2">
        <v>0</v>
      </c>
      <c r="P2090" s="2">
        <v>0</v>
      </c>
    </row>
    <row r="2091" spans="1:16" ht="30" x14ac:dyDescent="0.25">
      <c r="A2091" s="1" t="s">
        <v>4418</v>
      </c>
      <c r="B2091" s="1" t="s">
        <v>4765</v>
      </c>
      <c r="C2091" s="22" t="s">
        <v>3957</v>
      </c>
      <c r="D2091" s="13" t="s">
        <v>265</v>
      </c>
      <c r="E2091" s="13" t="s">
        <v>265</v>
      </c>
      <c r="F2091" s="11" t="s">
        <v>5725</v>
      </c>
      <c r="G2091" s="1" t="s">
        <v>5963</v>
      </c>
      <c r="H2091" s="1" t="s">
        <v>91</v>
      </c>
      <c r="I2091" s="1" t="s">
        <v>325</v>
      </c>
      <c r="J2091" s="2">
        <v>0</v>
      </c>
      <c r="K2091" s="2">
        <v>3806</v>
      </c>
      <c r="L2091" s="2">
        <v>3806</v>
      </c>
      <c r="M2091" s="2">
        <v>0</v>
      </c>
      <c r="N2091" s="6">
        <f t="shared" si="32"/>
        <v>0</v>
      </c>
      <c r="O2091" s="2">
        <v>0</v>
      </c>
      <c r="P2091" s="2">
        <v>0</v>
      </c>
    </row>
    <row r="2092" spans="1:16" ht="30" x14ac:dyDescent="0.25">
      <c r="A2092" s="1" t="s">
        <v>4418</v>
      </c>
      <c r="B2092" s="1" t="s">
        <v>4765</v>
      </c>
      <c r="C2092" s="22" t="s">
        <v>3957</v>
      </c>
      <c r="D2092" s="13" t="s">
        <v>265</v>
      </c>
      <c r="E2092" s="13" t="s">
        <v>265</v>
      </c>
      <c r="F2092" s="11" t="s">
        <v>3834</v>
      </c>
      <c r="G2092" s="1" t="s">
        <v>5964</v>
      </c>
      <c r="H2092" s="1" t="s">
        <v>91</v>
      </c>
      <c r="I2092" s="1" t="s">
        <v>325</v>
      </c>
      <c r="J2092" s="2">
        <v>175395</v>
      </c>
      <c r="K2092" s="2">
        <v>111900</v>
      </c>
      <c r="L2092" s="2">
        <v>111900</v>
      </c>
      <c r="M2092" s="2">
        <v>0</v>
      </c>
      <c r="N2092" s="6">
        <f t="shared" si="32"/>
        <v>0</v>
      </c>
      <c r="O2092" s="2">
        <v>283490</v>
      </c>
      <c r="P2092" s="2">
        <v>0</v>
      </c>
    </row>
    <row r="2093" spans="1:16" ht="45" x14ac:dyDescent="0.25">
      <c r="A2093" s="1" t="s">
        <v>4418</v>
      </c>
      <c r="B2093" s="1" t="s">
        <v>4765</v>
      </c>
      <c r="C2093" s="22" t="s">
        <v>3957</v>
      </c>
      <c r="D2093" s="13" t="s">
        <v>262</v>
      </c>
      <c r="E2093" s="13" t="s">
        <v>2450</v>
      </c>
      <c r="F2093" s="11" t="s">
        <v>5726</v>
      </c>
      <c r="G2093" s="1" t="s">
        <v>5965</v>
      </c>
      <c r="H2093" s="1" t="s">
        <v>7</v>
      </c>
      <c r="I2093" s="1" t="s">
        <v>8</v>
      </c>
      <c r="J2093" s="2">
        <v>0</v>
      </c>
      <c r="K2093" s="2">
        <v>3266</v>
      </c>
      <c r="L2093" s="2">
        <v>3266</v>
      </c>
      <c r="M2093" s="2">
        <v>0</v>
      </c>
      <c r="N2093" s="6">
        <f t="shared" si="32"/>
        <v>0</v>
      </c>
      <c r="O2093" s="2">
        <v>0</v>
      </c>
      <c r="P2093" s="2">
        <v>0</v>
      </c>
    </row>
    <row r="2094" spans="1:16" ht="45" x14ac:dyDescent="0.25">
      <c r="A2094" s="1" t="s">
        <v>4418</v>
      </c>
      <c r="B2094" s="1" t="s">
        <v>4765</v>
      </c>
      <c r="C2094" s="22" t="s">
        <v>3957</v>
      </c>
      <c r="D2094" s="13" t="s">
        <v>262</v>
      </c>
      <c r="E2094" s="13" t="s">
        <v>2450</v>
      </c>
      <c r="F2094" s="11" t="s">
        <v>2628</v>
      </c>
      <c r="G2094" s="1" t="s">
        <v>2629</v>
      </c>
      <c r="H2094" s="1" t="s">
        <v>91</v>
      </c>
      <c r="I2094" s="1" t="s">
        <v>2630</v>
      </c>
      <c r="J2094" s="2">
        <v>322489</v>
      </c>
      <c r="K2094" s="2">
        <v>348709</v>
      </c>
      <c r="L2094" s="2">
        <v>348709</v>
      </c>
      <c r="M2094" s="2">
        <v>348708.57</v>
      </c>
      <c r="N2094" s="6">
        <f t="shared" si="32"/>
        <v>0.99999876688012068</v>
      </c>
      <c r="O2094" s="2">
        <v>0</v>
      </c>
      <c r="P2094" s="2">
        <v>0</v>
      </c>
    </row>
    <row r="2095" spans="1:16" ht="30" x14ac:dyDescent="0.25">
      <c r="A2095" s="1" t="s">
        <v>4418</v>
      </c>
      <c r="B2095" s="1" t="s">
        <v>4765</v>
      </c>
      <c r="C2095" s="22" t="s">
        <v>3957</v>
      </c>
      <c r="D2095" s="13" t="s">
        <v>265</v>
      </c>
      <c r="E2095" s="13" t="s">
        <v>265</v>
      </c>
      <c r="F2095" s="11" t="s">
        <v>5727</v>
      </c>
      <c r="G2095" s="1" t="s">
        <v>5966</v>
      </c>
      <c r="H2095" s="1" t="s">
        <v>7</v>
      </c>
      <c r="I2095" s="1" t="s">
        <v>8</v>
      </c>
      <c r="J2095" s="2">
        <v>0</v>
      </c>
      <c r="K2095" s="2">
        <v>11</v>
      </c>
      <c r="L2095" s="2">
        <v>11</v>
      </c>
      <c r="M2095" s="2">
        <v>0</v>
      </c>
      <c r="N2095" s="6">
        <f t="shared" si="32"/>
        <v>0</v>
      </c>
      <c r="O2095" s="2">
        <v>0</v>
      </c>
      <c r="P2095" s="2">
        <v>0</v>
      </c>
    </row>
    <row r="2096" spans="1:16" ht="30" x14ac:dyDescent="0.25">
      <c r="A2096" s="1" t="s">
        <v>4418</v>
      </c>
      <c r="B2096" s="1" t="s">
        <v>4765</v>
      </c>
      <c r="C2096" s="22" t="s">
        <v>3957</v>
      </c>
      <c r="D2096" s="13" t="s">
        <v>265</v>
      </c>
      <c r="E2096" s="13" t="s">
        <v>265</v>
      </c>
      <c r="F2096" s="11" t="s">
        <v>2764</v>
      </c>
      <c r="G2096" s="1" t="s">
        <v>5444</v>
      </c>
      <c r="H2096" s="1" t="s">
        <v>92</v>
      </c>
      <c r="I2096" s="1" t="s">
        <v>2820</v>
      </c>
      <c r="J2096" s="2">
        <v>2090243</v>
      </c>
      <c r="K2096" s="2">
        <v>2267281</v>
      </c>
      <c r="L2096" s="2">
        <v>2267281</v>
      </c>
      <c r="M2096" s="2">
        <v>2106523.7579999999</v>
      </c>
      <c r="N2096" s="6">
        <f t="shared" si="32"/>
        <v>0.92909690417729429</v>
      </c>
      <c r="O2096" s="2">
        <v>1012295</v>
      </c>
      <c r="P2096" s="2">
        <v>0</v>
      </c>
    </row>
    <row r="2097" spans="1:16" ht="30" x14ac:dyDescent="0.25">
      <c r="A2097" s="1" t="s">
        <v>4418</v>
      </c>
      <c r="B2097" s="1" t="s">
        <v>4765</v>
      </c>
      <c r="C2097" s="22" t="s">
        <v>3957</v>
      </c>
      <c r="D2097" s="13" t="s">
        <v>265</v>
      </c>
      <c r="E2097" s="13" t="s">
        <v>265</v>
      </c>
      <c r="F2097" s="11" t="s">
        <v>3836</v>
      </c>
      <c r="G2097" s="1" t="s">
        <v>3837</v>
      </c>
      <c r="H2097" s="1" t="s">
        <v>26</v>
      </c>
      <c r="I2097" s="1" t="s">
        <v>2085</v>
      </c>
      <c r="J2097" s="2">
        <v>640989</v>
      </c>
      <c r="K2097" s="2">
        <v>0</v>
      </c>
      <c r="L2097" s="2">
        <v>0</v>
      </c>
      <c r="M2097" s="2">
        <v>0</v>
      </c>
      <c r="N2097" s="6" t="str">
        <f t="shared" si="32"/>
        <v>-</v>
      </c>
      <c r="O2097" s="2">
        <v>0</v>
      </c>
      <c r="P2097" s="2">
        <v>0</v>
      </c>
    </row>
    <row r="2098" spans="1:16" ht="255" x14ac:dyDescent="0.25">
      <c r="A2098" s="1" t="s">
        <v>4418</v>
      </c>
      <c r="B2098" s="1" t="s">
        <v>4765</v>
      </c>
      <c r="C2098" s="22" t="s">
        <v>3957</v>
      </c>
      <c r="D2098" s="13" t="s">
        <v>265</v>
      </c>
      <c r="E2098" s="13" t="s">
        <v>265</v>
      </c>
      <c r="F2098" s="11" t="s">
        <v>2694</v>
      </c>
      <c r="G2098" s="1" t="s">
        <v>5445</v>
      </c>
      <c r="H2098" s="1" t="s">
        <v>95</v>
      </c>
      <c r="I2098" s="1" t="s">
        <v>839</v>
      </c>
      <c r="J2098" s="2">
        <v>2527648</v>
      </c>
      <c r="K2098" s="2">
        <v>2030651</v>
      </c>
      <c r="L2098" s="2">
        <v>2030651</v>
      </c>
      <c r="M2098" s="2">
        <v>1584446.5690000001</v>
      </c>
      <c r="N2098" s="6">
        <f t="shared" si="32"/>
        <v>0.78026532821247974</v>
      </c>
      <c r="O2098" s="2">
        <v>0</v>
      </c>
      <c r="P2098" s="2">
        <v>0</v>
      </c>
    </row>
    <row r="2099" spans="1:16" ht="45" x14ac:dyDescent="0.25">
      <c r="A2099" s="1" t="s">
        <v>4418</v>
      </c>
      <c r="B2099" s="1" t="s">
        <v>4765</v>
      </c>
      <c r="C2099" s="22" t="s">
        <v>3957</v>
      </c>
      <c r="D2099" s="13" t="s">
        <v>262</v>
      </c>
      <c r="E2099" s="13" t="s">
        <v>2450</v>
      </c>
      <c r="F2099" s="11" t="s">
        <v>3838</v>
      </c>
      <c r="G2099" s="1" t="s">
        <v>3839</v>
      </c>
      <c r="H2099" s="1" t="s">
        <v>91</v>
      </c>
      <c r="I2099" s="1" t="s">
        <v>91</v>
      </c>
      <c r="J2099" s="2">
        <v>493232</v>
      </c>
      <c r="K2099" s="2">
        <v>0</v>
      </c>
      <c r="L2099" s="2">
        <v>0</v>
      </c>
      <c r="M2099" s="2">
        <v>0</v>
      </c>
      <c r="N2099" s="6" t="str">
        <f t="shared" si="32"/>
        <v>-</v>
      </c>
      <c r="O2099" s="2">
        <v>0</v>
      </c>
      <c r="P2099" s="2">
        <v>0</v>
      </c>
    </row>
    <row r="2100" spans="1:16" ht="45" x14ac:dyDescent="0.25">
      <c r="A2100" s="1" t="s">
        <v>4418</v>
      </c>
      <c r="B2100" s="1" t="s">
        <v>4765</v>
      </c>
      <c r="C2100" s="22" t="s">
        <v>3957</v>
      </c>
      <c r="D2100" s="13" t="s">
        <v>262</v>
      </c>
      <c r="E2100" s="13" t="s">
        <v>2450</v>
      </c>
      <c r="F2100" s="11" t="s">
        <v>3840</v>
      </c>
      <c r="G2100" s="1" t="s">
        <v>3841</v>
      </c>
      <c r="H2100" s="1" t="s">
        <v>92</v>
      </c>
      <c r="I2100" s="1" t="s">
        <v>93</v>
      </c>
      <c r="J2100" s="2">
        <v>305081</v>
      </c>
      <c r="K2100" s="2">
        <v>0</v>
      </c>
      <c r="L2100" s="2">
        <v>0</v>
      </c>
      <c r="M2100" s="2">
        <v>0</v>
      </c>
      <c r="N2100" s="6" t="str">
        <f t="shared" si="32"/>
        <v>-</v>
      </c>
      <c r="O2100" s="2">
        <v>0</v>
      </c>
      <c r="P2100" s="2">
        <v>0</v>
      </c>
    </row>
    <row r="2101" spans="1:16" ht="45" x14ac:dyDescent="0.25">
      <c r="A2101" s="1" t="s">
        <v>4418</v>
      </c>
      <c r="B2101" s="1" t="s">
        <v>4765</v>
      </c>
      <c r="C2101" s="22" t="s">
        <v>3957</v>
      </c>
      <c r="D2101" s="13" t="s">
        <v>262</v>
      </c>
      <c r="E2101" s="13" t="s">
        <v>2450</v>
      </c>
      <c r="F2101" s="11" t="s">
        <v>3842</v>
      </c>
      <c r="G2101" s="1" t="s">
        <v>3843</v>
      </c>
      <c r="H2101" s="1" t="s">
        <v>92</v>
      </c>
      <c r="I2101" s="1" t="s">
        <v>93</v>
      </c>
      <c r="J2101" s="2">
        <v>243427</v>
      </c>
      <c r="K2101" s="2">
        <v>0</v>
      </c>
      <c r="L2101" s="2">
        <v>0</v>
      </c>
      <c r="M2101" s="2">
        <v>0</v>
      </c>
      <c r="N2101" s="6" t="str">
        <f t="shared" si="32"/>
        <v>-</v>
      </c>
      <c r="O2101" s="2">
        <v>0</v>
      </c>
      <c r="P2101" s="2">
        <v>0</v>
      </c>
    </row>
    <row r="2102" spans="1:16" ht="45" x14ac:dyDescent="0.25">
      <c r="A2102" s="1" t="s">
        <v>4418</v>
      </c>
      <c r="B2102" s="1" t="s">
        <v>4765</v>
      </c>
      <c r="C2102" s="22" t="s">
        <v>3957</v>
      </c>
      <c r="D2102" s="13" t="s">
        <v>262</v>
      </c>
      <c r="E2102" s="13" t="s">
        <v>2450</v>
      </c>
      <c r="F2102" s="11" t="s">
        <v>3844</v>
      </c>
      <c r="G2102" s="1" t="s">
        <v>3845</v>
      </c>
      <c r="H2102" s="1" t="s">
        <v>92</v>
      </c>
      <c r="I2102" s="1" t="s">
        <v>3367</v>
      </c>
      <c r="J2102" s="2">
        <v>243427</v>
      </c>
      <c r="K2102" s="2">
        <v>0</v>
      </c>
      <c r="L2102" s="2">
        <v>0</v>
      </c>
      <c r="M2102" s="2">
        <v>0</v>
      </c>
      <c r="N2102" s="6" t="str">
        <f t="shared" si="32"/>
        <v>-</v>
      </c>
      <c r="O2102" s="2">
        <v>0</v>
      </c>
      <c r="P2102" s="2">
        <v>0</v>
      </c>
    </row>
    <row r="2103" spans="1:16" ht="30" x14ac:dyDescent="0.25">
      <c r="A2103" s="1" t="s">
        <v>4418</v>
      </c>
      <c r="B2103" s="1" t="s">
        <v>4765</v>
      </c>
      <c r="C2103" s="22" t="s">
        <v>3957</v>
      </c>
      <c r="D2103" s="13" t="s">
        <v>265</v>
      </c>
      <c r="E2103" s="13" t="s">
        <v>265</v>
      </c>
      <c r="F2103" s="11" t="s">
        <v>2765</v>
      </c>
      <c r="G2103" s="1" t="s">
        <v>5446</v>
      </c>
      <c r="H2103" s="1" t="s">
        <v>91</v>
      </c>
      <c r="I2103" s="1" t="s">
        <v>2630</v>
      </c>
      <c r="J2103" s="2">
        <v>336758</v>
      </c>
      <c r="K2103" s="2">
        <v>494951</v>
      </c>
      <c r="L2103" s="2">
        <v>494951</v>
      </c>
      <c r="M2103" s="2">
        <v>0</v>
      </c>
      <c r="N2103" s="6">
        <f t="shared" si="32"/>
        <v>0</v>
      </c>
      <c r="O2103" s="2">
        <v>0</v>
      </c>
      <c r="P2103" s="2">
        <v>0</v>
      </c>
    </row>
    <row r="2104" spans="1:16" ht="45" x14ac:dyDescent="0.25">
      <c r="A2104" s="1" t="s">
        <v>4418</v>
      </c>
      <c r="B2104" s="1" t="s">
        <v>4765</v>
      </c>
      <c r="C2104" s="22" t="s">
        <v>3957</v>
      </c>
      <c r="D2104" s="13" t="s">
        <v>5949</v>
      </c>
      <c r="E2104" s="13" t="s">
        <v>2624</v>
      </c>
      <c r="F2104" s="11" t="s">
        <v>2766</v>
      </c>
      <c r="G2104" s="1" t="s">
        <v>5447</v>
      </c>
      <c r="H2104" s="1" t="s">
        <v>92</v>
      </c>
      <c r="I2104" s="1" t="s">
        <v>2520</v>
      </c>
      <c r="J2104" s="2">
        <v>444334</v>
      </c>
      <c r="K2104" s="2">
        <v>442177</v>
      </c>
      <c r="L2104" s="2">
        <v>442177</v>
      </c>
      <c r="M2104" s="2">
        <v>345237.50899999996</v>
      </c>
      <c r="N2104" s="6">
        <f t="shared" si="32"/>
        <v>0.78076767674483283</v>
      </c>
      <c r="O2104" s="2">
        <v>0</v>
      </c>
      <c r="P2104" s="2">
        <v>0</v>
      </c>
    </row>
    <row r="2105" spans="1:16" ht="45" x14ac:dyDescent="0.25">
      <c r="A2105" s="1" t="s">
        <v>4418</v>
      </c>
      <c r="B2105" s="1" t="s">
        <v>4765</v>
      </c>
      <c r="C2105" s="22" t="s">
        <v>3957</v>
      </c>
      <c r="D2105" s="13" t="s">
        <v>263</v>
      </c>
      <c r="E2105" s="13" t="s">
        <v>2450</v>
      </c>
      <c r="F2105" s="11" t="s">
        <v>2767</v>
      </c>
      <c r="G2105" s="1" t="s">
        <v>5448</v>
      </c>
      <c r="H2105" s="1" t="s">
        <v>816</v>
      </c>
      <c r="I2105" s="1" t="s">
        <v>2821</v>
      </c>
      <c r="J2105" s="2">
        <v>771738</v>
      </c>
      <c r="K2105" s="2">
        <v>822297</v>
      </c>
      <c r="L2105" s="2">
        <v>822297</v>
      </c>
      <c r="M2105" s="2">
        <v>716032.98499999999</v>
      </c>
      <c r="N2105" s="6">
        <f t="shared" si="32"/>
        <v>0.87077173454360157</v>
      </c>
      <c r="O2105" s="2">
        <v>0</v>
      </c>
      <c r="P2105" s="2">
        <v>0</v>
      </c>
    </row>
    <row r="2106" spans="1:16" ht="30" x14ac:dyDescent="0.25">
      <c r="A2106" s="1" t="s">
        <v>4418</v>
      </c>
      <c r="B2106" s="1" t="s">
        <v>4765</v>
      </c>
      <c r="C2106" s="22" t="s">
        <v>3957</v>
      </c>
      <c r="D2106" s="13" t="s">
        <v>265</v>
      </c>
      <c r="E2106" s="13" t="s">
        <v>265</v>
      </c>
      <c r="F2106" s="11" t="s">
        <v>5728</v>
      </c>
      <c r="G2106" s="1" t="s">
        <v>5729</v>
      </c>
      <c r="H2106" s="1" t="s">
        <v>92</v>
      </c>
      <c r="I2106" s="1" t="s">
        <v>93</v>
      </c>
      <c r="J2106" s="2">
        <v>0</v>
      </c>
      <c r="K2106" s="2">
        <v>111900</v>
      </c>
      <c r="L2106" s="2">
        <v>111900</v>
      </c>
      <c r="M2106" s="2">
        <v>0</v>
      </c>
      <c r="N2106" s="6">
        <f t="shared" si="32"/>
        <v>0</v>
      </c>
      <c r="O2106" s="2">
        <v>321253</v>
      </c>
      <c r="P2106" s="2">
        <v>0</v>
      </c>
    </row>
    <row r="2107" spans="1:16" ht="30" x14ac:dyDescent="0.25">
      <c r="A2107" s="1" t="s">
        <v>4418</v>
      </c>
      <c r="B2107" s="1" t="s">
        <v>4765</v>
      </c>
      <c r="C2107" s="22" t="s">
        <v>3957</v>
      </c>
      <c r="D2107" s="13" t="s">
        <v>265</v>
      </c>
      <c r="E2107" s="13" t="s">
        <v>265</v>
      </c>
      <c r="F2107" s="11" t="s">
        <v>4709</v>
      </c>
      <c r="G2107" s="1" t="s">
        <v>4710</v>
      </c>
      <c r="H2107" s="1" t="s">
        <v>92</v>
      </c>
      <c r="I2107" s="1" t="s">
        <v>2848</v>
      </c>
      <c r="J2107" s="2">
        <v>0</v>
      </c>
      <c r="K2107" s="2">
        <v>177485</v>
      </c>
      <c r="L2107" s="2">
        <v>177485</v>
      </c>
      <c r="M2107" s="2">
        <v>151615.77499999999</v>
      </c>
      <c r="N2107" s="6">
        <f t="shared" si="32"/>
        <v>0.85424557004817303</v>
      </c>
      <c r="O2107" s="2">
        <v>0</v>
      </c>
      <c r="P2107" s="2">
        <v>0</v>
      </c>
    </row>
    <row r="2108" spans="1:16" ht="255" x14ac:dyDescent="0.25">
      <c r="A2108" s="1" t="s">
        <v>4418</v>
      </c>
      <c r="B2108" s="1" t="s">
        <v>4765</v>
      </c>
      <c r="C2108" s="22" t="s">
        <v>3957</v>
      </c>
      <c r="D2108" s="13" t="s">
        <v>262</v>
      </c>
      <c r="E2108" s="13" t="s">
        <v>5523</v>
      </c>
      <c r="F2108" s="11" t="s">
        <v>5543</v>
      </c>
      <c r="G2108" s="1" t="s">
        <v>5544</v>
      </c>
      <c r="H2108" s="1" t="s">
        <v>95</v>
      </c>
      <c r="I2108" s="1" t="s">
        <v>839</v>
      </c>
      <c r="J2108" s="2">
        <v>0</v>
      </c>
      <c r="K2108" s="2">
        <v>294151</v>
      </c>
      <c r="L2108" s="2">
        <v>294151</v>
      </c>
      <c r="M2108" s="2">
        <v>0</v>
      </c>
      <c r="N2108" s="6">
        <f t="shared" si="32"/>
        <v>0</v>
      </c>
      <c r="O2108" s="2">
        <v>0</v>
      </c>
      <c r="P2108" s="2">
        <v>0</v>
      </c>
    </row>
    <row r="2109" spans="1:16" ht="30" x14ac:dyDescent="0.25">
      <c r="A2109" s="1" t="s">
        <v>4418</v>
      </c>
      <c r="B2109" s="1" t="s">
        <v>4765</v>
      </c>
      <c r="C2109" s="22" t="s">
        <v>3957</v>
      </c>
      <c r="D2109" s="13" t="s">
        <v>265</v>
      </c>
      <c r="E2109" s="13" t="s">
        <v>265</v>
      </c>
      <c r="F2109" s="11" t="s">
        <v>5730</v>
      </c>
      <c r="G2109" s="1" t="s">
        <v>5731</v>
      </c>
      <c r="H2109" s="1" t="s">
        <v>91</v>
      </c>
      <c r="I2109" s="1" t="s">
        <v>325</v>
      </c>
      <c r="J2109" s="2">
        <v>0</v>
      </c>
      <c r="K2109" s="2">
        <v>27000</v>
      </c>
      <c r="L2109" s="2">
        <v>27000</v>
      </c>
      <c r="M2109" s="2">
        <v>0</v>
      </c>
      <c r="N2109" s="6">
        <f t="shared" si="32"/>
        <v>0</v>
      </c>
      <c r="O2109" s="2">
        <v>189000</v>
      </c>
      <c r="P2109" s="2">
        <v>0</v>
      </c>
    </row>
    <row r="2110" spans="1:16" ht="45" x14ac:dyDescent="0.25">
      <c r="A2110" s="1" t="s">
        <v>4418</v>
      </c>
      <c r="B2110" s="1" t="s">
        <v>4766</v>
      </c>
      <c r="C2110" s="22" t="s">
        <v>3957</v>
      </c>
      <c r="D2110" s="13" t="s">
        <v>262</v>
      </c>
      <c r="E2110" s="13" t="s">
        <v>2450</v>
      </c>
      <c r="F2110" s="11" t="s">
        <v>3847</v>
      </c>
      <c r="G2110" s="1" t="s">
        <v>3848</v>
      </c>
      <c r="H2110" s="1" t="s">
        <v>98</v>
      </c>
      <c r="I2110" s="1" t="s">
        <v>205</v>
      </c>
      <c r="J2110" s="2">
        <v>2627258</v>
      </c>
      <c r="K2110" s="2">
        <v>1053400</v>
      </c>
      <c r="L2110" s="2">
        <v>1053400</v>
      </c>
      <c r="M2110" s="2">
        <v>629726.27300000004</v>
      </c>
      <c r="N2110" s="6">
        <f t="shared" si="32"/>
        <v>0.59780356274919311</v>
      </c>
      <c r="O2110" s="2">
        <v>24766</v>
      </c>
      <c r="P2110" s="2">
        <v>0</v>
      </c>
    </row>
    <row r="2111" spans="1:16" ht="45" x14ac:dyDescent="0.25">
      <c r="A2111" s="1" t="s">
        <v>4418</v>
      </c>
      <c r="B2111" s="1" t="s">
        <v>4766</v>
      </c>
      <c r="C2111" s="22" t="s">
        <v>3957</v>
      </c>
      <c r="D2111" s="13" t="s">
        <v>262</v>
      </c>
      <c r="E2111" s="13" t="s">
        <v>2450</v>
      </c>
      <c r="F2111" s="11" t="s">
        <v>4711</v>
      </c>
      <c r="G2111" s="1" t="s">
        <v>4712</v>
      </c>
      <c r="H2111" s="1" t="s">
        <v>29</v>
      </c>
      <c r="I2111" s="1" t="s">
        <v>204</v>
      </c>
      <c r="J2111" s="2">
        <v>0</v>
      </c>
      <c r="K2111" s="2">
        <v>427510</v>
      </c>
      <c r="L2111" s="2">
        <v>427510</v>
      </c>
      <c r="M2111" s="2">
        <v>0</v>
      </c>
      <c r="N2111" s="6">
        <f t="shared" si="32"/>
        <v>0</v>
      </c>
      <c r="O2111" s="2">
        <v>1757127</v>
      </c>
      <c r="P2111" s="2">
        <v>1388076</v>
      </c>
    </row>
    <row r="2112" spans="1:16" ht="30" x14ac:dyDescent="0.25">
      <c r="A2112" s="1" t="s">
        <v>4418</v>
      </c>
      <c r="B2112" s="1" t="s">
        <v>4766</v>
      </c>
      <c r="C2112" s="22" t="s">
        <v>3957</v>
      </c>
      <c r="D2112" s="13" t="s">
        <v>265</v>
      </c>
      <c r="E2112" s="13" t="s">
        <v>265</v>
      </c>
      <c r="F2112" s="11" t="s">
        <v>4713</v>
      </c>
      <c r="G2112" s="1" t="s">
        <v>4714</v>
      </c>
      <c r="H2112" s="1" t="s">
        <v>29</v>
      </c>
      <c r="I2112" s="1" t="s">
        <v>30</v>
      </c>
      <c r="J2112" s="2">
        <v>0</v>
      </c>
      <c r="K2112" s="2">
        <v>784</v>
      </c>
      <c r="L2112" s="2">
        <v>784</v>
      </c>
      <c r="M2112" s="2">
        <v>0</v>
      </c>
      <c r="N2112" s="6">
        <f t="shared" si="32"/>
        <v>0</v>
      </c>
      <c r="O2112" s="2">
        <v>0</v>
      </c>
      <c r="P2112" s="2">
        <v>0</v>
      </c>
    </row>
    <row r="2113" spans="1:16" ht="30" x14ac:dyDescent="0.25">
      <c r="A2113" s="1" t="s">
        <v>4418</v>
      </c>
      <c r="B2113" s="1" t="s">
        <v>4766</v>
      </c>
      <c r="C2113" s="22" t="s">
        <v>3957</v>
      </c>
      <c r="D2113" s="13" t="s">
        <v>265</v>
      </c>
      <c r="E2113" s="13" t="s">
        <v>265</v>
      </c>
      <c r="F2113" s="11" t="s">
        <v>1296</v>
      </c>
      <c r="G2113" s="1" t="s">
        <v>5449</v>
      </c>
      <c r="H2113" s="1" t="s">
        <v>98</v>
      </c>
      <c r="I2113" s="1" t="s">
        <v>863</v>
      </c>
      <c r="J2113" s="2">
        <v>365140</v>
      </c>
      <c r="K2113" s="2">
        <v>609255</v>
      </c>
      <c r="L2113" s="2">
        <v>609255</v>
      </c>
      <c r="M2113" s="2">
        <v>609253.598</v>
      </c>
      <c r="N2113" s="6">
        <f t="shared" si="32"/>
        <v>0.99999769882889755</v>
      </c>
      <c r="O2113" s="2">
        <v>0</v>
      </c>
      <c r="P2113" s="2">
        <v>0</v>
      </c>
    </row>
    <row r="2114" spans="1:16" ht="30" x14ac:dyDescent="0.25">
      <c r="A2114" s="1" t="s">
        <v>4418</v>
      </c>
      <c r="B2114" s="1" t="s">
        <v>4766</v>
      </c>
      <c r="C2114" s="22" t="s">
        <v>3957</v>
      </c>
      <c r="D2114" s="13" t="s">
        <v>265</v>
      </c>
      <c r="E2114" s="13" t="s">
        <v>265</v>
      </c>
      <c r="F2114" s="11" t="s">
        <v>3846</v>
      </c>
      <c r="G2114" s="1" t="s">
        <v>5450</v>
      </c>
      <c r="H2114" s="1" t="s">
        <v>29</v>
      </c>
      <c r="I2114" s="1" t="s">
        <v>459</v>
      </c>
      <c r="J2114" s="2">
        <v>443204</v>
      </c>
      <c r="K2114" s="2">
        <v>682290</v>
      </c>
      <c r="L2114" s="2">
        <v>682290</v>
      </c>
      <c r="M2114" s="2">
        <v>668210.80200000003</v>
      </c>
      <c r="N2114" s="6">
        <f t="shared" si="32"/>
        <v>0.9793647891658972</v>
      </c>
      <c r="O2114" s="2">
        <v>0</v>
      </c>
      <c r="P2114" s="2">
        <v>0</v>
      </c>
    </row>
    <row r="2115" spans="1:16" ht="30" x14ac:dyDescent="0.25">
      <c r="A2115" s="1" t="s">
        <v>4418</v>
      </c>
      <c r="B2115" s="1" t="s">
        <v>4766</v>
      </c>
      <c r="C2115" s="22" t="s">
        <v>3957</v>
      </c>
      <c r="D2115" s="13" t="s">
        <v>265</v>
      </c>
      <c r="E2115" s="13" t="s">
        <v>265</v>
      </c>
      <c r="F2115" s="11" t="s">
        <v>4715</v>
      </c>
      <c r="G2115" s="1" t="s">
        <v>4716</v>
      </c>
      <c r="H2115" s="1" t="s">
        <v>98</v>
      </c>
      <c r="I2115" s="1" t="s">
        <v>863</v>
      </c>
      <c r="J2115" s="2">
        <v>0</v>
      </c>
      <c r="K2115" s="2">
        <v>266960</v>
      </c>
      <c r="L2115" s="2">
        <v>266960</v>
      </c>
      <c r="M2115" s="2">
        <v>0</v>
      </c>
      <c r="N2115" s="6">
        <f t="shared" si="32"/>
        <v>0</v>
      </c>
      <c r="O2115" s="2">
        <v>946244</v>
      </c>
      <c r="P2115" s="2">
        <v>0</v>
      </c>
    </row>
    <row r="2116" spans="1:16" ht="30" x14ac:dyDescent="0.25">
      <c r="A2116" s="1" t="s">
        <v>4418</v>
      </c>
      <c r="B2116" s="1" t="s">
        <v>4766</v>
      </c>
      <c r="C2116" s="22" t="s">
        <v>3957</v>
      </c>
      <c r="D2116" s="13" t="s">
        <v>265</v>
      </c>
      <c r="E2116" s="13" t="s">
        <v>265</v>
      </c>
      <c r="F2116" s="11" t="s">
        <v>4469</v>
      </c>
      <c r="G2116" s="1" t="s">
        <v>4470</v>
      </c>
      <c r="H2116" s="1" t="s">
        <v>29</v>
      </c>
      <c r="I2116" s="1" t="s">
        <v>100</v>
      </c>
      <c r="J2116" s="2">
        <v>0</v>
      </c>
      <c r="K2116" s="2">
        <v>348388</v>
      </c>
      <c r="L2116" s="2">
        <v>348388</v>
      </c>
      <c r="M2116" s="2">
        <v>327759.68099999998</v>
      </c>
      <c r="N2116" s="6">
        <f t="shared" si="32"/>
        <v>0.94078923786123514</v>
      </c>
      <c r="O2116" s="2">
        <v>0</v>
      </c>
      <c r="P2116" s="2">
        <v>0</v>
      </c>
    </row>
    <row r="2117" spans="1:16" ht="30" x14ac:dyDescent="0.25">
      <c r="A2117" s="1" t="s">
        <v>4418</v>
      </c>
      <c r="B2117" s="1" t="s">
        <v>4766</v>
      </c>
      <c r="C2117" s="22" t="s">
        <v>3957</v>
      </c>
      <c r="D2117" s="13" t="s">
        <v>263</v>
      </c>
      <c r="E2117" s="13" t="s">
        <v>263</v>
      </c>
      <c r="F2117" s="11" t="s">
        <v>2936</v>
      </c>
      <c r="G2117" s="1" t="s">
        <v>2937</v>
      </c>
      <c r="H2117" s="1" t="s">
        <v>29</v>
      </c>
      <c r="I2117" s="1" t="s">
        <v>207</v>
      </c>
      <c r="J2117" s="2">
        <v>256158</v>
      </c>
      <c r="K2117" s="2">
        <v>0</v>
      </c>
      <c r="L2117" s="2">
        <v>0</v>
      </c>
      <c r="M2117" s="2">
        <v>0</v>
      </c>
      <c r="N2117" s="6" t="str">
        <f t="shared" ref="N2117:N2180" si="33">IF(K2117=0,"-",M2117/K2117)</f>
        <v>-</v>
      </c>
      <c r="O2117" s="2">
        <v>0</v>
      </c>
      <c r="P2117" s="2">
        <v>0</v>
      </c>
    </row>
    <row r="2118" spans="1:16" ht="30" x14ac:dyDescent="0.25">
      <c r="A2118" s="1" t="s">
        <v>4418</v>
      </c>
      <c r="B2118" s="1" t="s">
        <v>4766</v>
      </c>
      <c r="C2118" s="22" t="s">
        <v>3957</v>
      </c>
      <c r="D2118" s="13" t="s">
        <v>263</v>
      </c>
      <c r="E2118" s="13" t="s">
        <v>2450</v>
      </c>
      <c r="F2118" s="11" t="s">
        <v>2523</v>
      </c>
      <c r="G2118" s="1" t="s">
        <v>2524</v>
      </c>
      <c r="H2118" s="1" t="s">
        <v>98</v>
      </c>
      <c r="I2118" s="1" t="s">
        <v>881</v>
      </c>
      <c r="J2118" s="2">
        <v>61935</v>
      </c>
      <c r="K2118" s="2">
        <v>2</v>
      </c>
      <c r="L2118" s="2">
        <v>2</v>
      </c>
      <c r="M2118" s="2">
        <v>0</v>
      </c>
      <c r="N2118" s="6">
        <f t="shared" si="33"/>
        <v>0</v>
      </c>
      <c r="O2118" s="2">
        <v>476083</v>
      </c>
      <c r="P2118" s="2">
        <v>0</v>
      </c>
    </row>
    <row r="2119" spans="1:16" ht="30" x14ac:dyDescent="0.25">
      <c r="A2119" s="1" t="s">
        <v>4418</v>
      </c>
      <c r="B2119" s="1" t="s">
        <v>4766</v>
      </c>
      <c r="C2119" s="22" t="s">
        <v>3957</v>
      </c>
      <c r="D2119" s="13" t="s">
        <v>265</v>
      </c>
      <c r="E2119" s="13" t="s">
        <v>265</v>
      </c>
      <c r="F2119" s="11" t="s">
        <v>5732</v>
      </c>
      <c r="G2119" s="1" t="s">
        <v>5733</v>
      </c>
      <c r="H2119" s="1" t="s">
        <v>98</v>
      </c>
      <c r="I2119" s="1" t="s">
        <v>205</v>
      </c>
      <c r="J2119" s="2">
        <v>0</v>
      </c>
      <c r="K2119" s="2">
        <v>304</v>
      </c>
      <c r="L2119" s="2">
        <v>304</v>
      </c>
      <c r="M2119" s="2">
        <v>0</v>
      </c>
      <c r="N2119" s="6">
        <f t="shared" si="33"/>
        <v>0</v>
      </c>
      <c r="O2119" s="2">
        <v>1587229</v>
      </c>
      <c r="P2119" s="2">
        <v>0</v>
      </c>
    </row>
    <row r="2120" spans="1:16" ht="30" x14ac:dyDescent="0.25">
      <c r="A2120" s="1" t="s">
        <v>4418</v>
      </c>
      <c r="B2120" s="1" t="s">
        <v>4766</v>
      </c>
      <c r="C2120" s="22" t="s">
        <v>3957</v>
      </c>
      <c r="D2120" s="13" t="s">
        <v>265</v>
      </c>
      <c r="E2120" s="13" t="s">
        <v>265</v>
      </c>
      <c r="F2120" s="11" t="s">
        <v>1297</v>
      </c>
      <c r="G2120" s="1" t="s">
        <v>5967</v>
      </c>
      <c r="H2120" s="1" t="s">
        <v>98</v>
      </c>
      <c r="I2120" s="1" t="s">
        <v>1298</v>
      </c>
      <c r="J2120" s="2">
        <v>1527361</v>
      </c>
      <c r="K2120" s="2">
        <v>0</v>
      </c>
      <c r="L2120" s="2">
        <v>0</v>
      </c>
      <c r="M2120" s="2">
        <v>0</v>
      </c>
      <c r="N2120" s="6" t="str">
        <f t="shared" si="33"/>
        <v>-</v>
      </c>
      <c r="O2120" s="2">
        <v>0</v>
      </c>
      <c r="P2120" s="2">
        <v>0</v>
      </c>
    </row>
    <row r="2121" spans="1:16" ht="30" x14ac:dyDescent="0.25">
      <c r="A2121" s="1" t="s">
        <v>4418</v>
      </c>
      <c r="B2121" s="1" t="s">
        <v>4766</v>
      </c>
      <c r="C2121" s="22" t="s">
        <v>3957</v>
      </c>
      <c r="D2121" s="13" t="s">
        <v>265</v>
      </c>
      <c r="E2121" s="13" t="s">
        <v>265</v>
      </c>
      <c r="F2121" s="11" t="s">
        <v>2525</v>
      </c>
      <c r="G2121" s="1" t="s">
        <v>2526</v>
      </c>
      <c r="H2121" s="1" t="s">
        <v>29</v>
      </c>
      <c r="I2121" s="1" t="s">
        <v>207</v>
      </c>
      <c r="J2121" s="2">
        <v>447005</v>
      </c>
      <c r="K2121" s="2">
        <v>420514</v>
      </c>
      <c r="L2121" s="2">
        <v>420514</v>
      </c>
      <c r="M2121" s="2">
        <v>0</v>
      </c>
      <c r="N2121" s="6">
        <f t="shared" si="33"/>
        <v>0</v>
      </c>
      <c r="O2121" s="2">
        <v>0</v>
      </c>
      <c r="P2121" s="2">
        <v>0</v>
      </c>
    </row>
    <row r="2122" spans="1:16" ht="30" x14ac:dyDescent="0.25">
      <c r="A2122" s="1" t="s">
        <v>4418</v>
      </c>
      <c r="B2122" s="1" t="s">
        <v>4766</v>
      </c>
      <c r="C2122" s="22" t="s">
        <v>3957</v>
      </c>
      <c r="D2122" s="13" t="s">
        <v>263</v>
      </c>
      <c r="E2122" s="13" t="s">
        <v>263</v>
      </c>
      <c r="F2122" s="11" t="s">
        <v>1299</v>
      </c>
      <c r="G2122" s="1" t="s">
        <v>1300</v>
      </c>
      <c r="H2122" s="1" t="s">
        <v>29</v>
      </c>
      <c r="I2122" s="1" t="s">
        <v>207</v>
      </c>
      <c r="J2122" s="2">
        <v>844081</v>
      </c>
      <c r="K2122" s="2">
        <v>2249019</v>
      </c>
      <c r="L2122" s="2">
        <v>2249019</v>
      </c>
      <c r="M2122" s="2">
        <v>1885680.784</v>
      </c>
      <c r="N2122" s="6">
        <f t="shared" si="33"/>
        <v>0.83844591086158005</v>
      </c>
      <c r="O2122" s="2">
        <v>0</v>
      </c>
      <c r="P2122" s="2">
        <v>0</v>
      </c>
    </row>
    <row r="2123" spans="1:16" ht="30" x14ac:dyDescent="0.25">
      <c r="A2123" s="1" t="s">
        <v>4418</v>
      </c>
      <c r="B2123" s="1" t="s">
        <v>4766</v>
      </c>
      <c r="C2123" s="22" t="s">
        <v>3957</v>
      </c>
      <c r="D2123" s="13" t="s">
        <v>265</v>
      </c>
      <c r="E2123" s="13" t="s">
        <v>265</v>
      </c>
      <c r="F2123" s="11" t="s">
        <v>5734</v>
      </c>
      <c r="G2123" s="1" t="s">
        <v>5735</v>
      </c>
      <c r="H2123" s="1" t="s">
        <v>29</v>
      </c>
      <c r="I2123" s="1" t="s">
        <v>203</v>
      </c>
      <c r="J2123" s="2">
        <v>0</v>
      </c>
      <c r="K2123" s="2">
        <v>457</v>
      </c>
      <c r="L2123" s="2">
        <v>457</v>
      </c>
      <c r="M2123" s="2">
        <v>0</v>
      </c>
      <c r="N2123" s="6">
        <f t="shared" si="33"/>
        <v>0</v>
      </c>
      <c r="O2123" s="2">
        <v>0</v>
      </c>
      <c r="P2123" s="2">
        <v>0</v>
      </c>
    </row>
    <row r="2124" spans="1:16" ht="30" x14ac:dyDescent="0.25">
      <c r="A2124" s="1" t="s">
        <v>4418</v>
      </c>
      <c r="B2124" s="1" t="s">
        <v>4766</v>
      </c>
      <c r="C2124" s="22" t="s">
        <v>3957</v>
      </c>
      <c r="D2124" s="13" t="s">
        <v>265</v>
      </c>
      <c r="E2124" s="13" t="s">
        <v>265</v>
      </c>
      <c r="F2124" s="11" t="s">
        <v>2527</v>
      </c>
      <c r="G2124" s="1" t="s">
        <v>2528</v>
      </c>
      <c r="H2124" s="1" t="s">
        <v>98</v>
      </c>
      <c r="I2124" s="1" t="s">
        <v>2529</v>
      </c>
      <c r="J2124" s="2">
        <v>394042</v>
      </c>
      <c r="K2124" s="2">
        <v>370690</v>
      </c>
      <c r="L2124" s="2">
        <v>370690</v>
      </c>
      <c r="M2124" s="2">
        <v>0</v>
      </c>
      <c r="N2124" s="6">
        <f t="shared" si="33"/>
        <v>0</v>
      </c>
      <c r="O2124" s="2">
        <v>0</v>
      </c>
      <c r="P2124" s="2">
        <v>0</v>
      </c>
    </row>
    <row r="2125" spans="1:16" ht="30" x14ac:dyDescent="0.25">
      <c r="A2125" s="1" t="s">
        <v>4418</v>
      </c>
      <c r="B2125" s="1" t="s">
        <v>4766</v>
      </c>
      <c r="C2125" s="22" t="s">
        <v>3957</v>
      </c>
      <c r="D2125" s="13" t="s">
        <v>265</v>
      </c>
      <c r="E2125" s="13" t="s">
        <v>265</v>
      </c>
      <c r="F2125" s="11" t="s">
        <v>2089</v>
      </c>
      <c r="G2125" s="1" t="s">
        <v>5451</v>
      </c>
      <c r="H2125" s="1" t="s">
        <v>29</v>
      </c>
      <c r="I2125" s="1" t="s">
        <v>872</v>
      </c>
      <c r="J2125" s="2">
        <v>1309457</v>
      </c>
      <c r="K2125" s="2">
        <v>1231850</v>
      </c>
      <c r="L2125" s="2">
        <v>1231850</v>
      </c>
      <c r="M2125" s="2">
        <v>1231240.4550000001</v>
      </c>
      <c r="N2125" s="6">
        <f t="shared" si="33"/>
        <v>0.99950517920201332</v>
      </c>
      <c r="O2125" s="2">
        <v>1265532</v>
      </c>
      <c r="P2125" s="2">
        <v>0</v>
      </c>
    </row>
    <row r="2126" spans="1:16" ht="30" x14ac:dyDescent="0.25">
      <c r="A2126" s="1" t="s">
        <v>4418</v>
      </c>
      <c r="B2126" s="1" t="s">
        <v>4766</v>
      </c>
      <c r="C2126" s="22" t="s">
        <v>3957</v>
      </c>
      <c r="D2126" s="13" t="s">
        <v>265</v>
      </c>
      <c r="E2126" s="13" t="s">
        <v>265</v>
      </c>
      <c r="F2126" s="11" t="s">
        <v>4471</v>
      </c>
      <c r="G2126" s="1" t="s">
        <v>4472</v>
      </c>
      <c r="H2126" s="1" t="s">
        <v>29</v>
      </c>
      <c r="I2126" s="1" t="s">
        <v>204</v>
      </c>
      <c r="J2126" s="2">
        <v>0</v>
      </c>
      <c r="K2126" s="2">
        <v>269448</v>
      </c>
      <c r="L2126" s="2">
        <v>269448</v>
      </c>
      <c r="M2126" s="2">
        <v>0</v>
      </c>
      <c r="N2126" s="6">
        <f t="shared" si="33"/>
        <v>0</v>
      </c>
      <c r="O2126" s="2">
        <v>0</v>
      </c>
      <c r="P2126" s="2">
        <v>0</v>
      </c>
    </row>
    <row r="2127" spans="1:16" ht="30" x14ac:dyDescent="0.25">
      <c r="A2127" s="1" t="s">
        <v>4418</v>
      </c>
      <c r="B2127" s="1" t="s">
        <v>4766</v>
      </c>
      <c r="C2127" s="22" t="s">
        <v>3957</v>
      </c>
      <c r="D2127" s="13" t="s">
        <v>265</v>
      </c>
      <c r="E2127" s="13" t="s">
        <v>265</v>
      </c>
      <c r="F2127" s="11" t="s">
        <v>4717</v>
      </c>
      <c r="G2127" s="1" t="s">
        <v>4718</v>
      </c>
      <c r="H2127" s="1" t="s">
        <v>98</v>
      </c>
      <c r="I2127" s="1" t="s">
        <v>205</v>
      </c>
      <c r="J2127" s="2">
        <v>0</v>
      </c>
      <c r="K2127" s="2">
        <v>261617</v>
      </c>
      <c r="L2127" s="2">
        <v>261617</v>
      </c>
      <c r="M2127" s="2">
        <v>0</v>
      </c>
      <c r="N2127" s="6">
        <f t="shared" si="33"/>
        <v>0</v>
      </c>
      <c r="O2127" s="2">
        <v>932640</v>
      </c>
      <c r="P2127" s="2">
        <v>0</v>
      </c>
    </row>
    <row r="2128" spans="1:16" ht="45" x14ac:dyDescent="0.25">
      <c r="A2128" s="1" t="s">
        <v>4418</v>
      </c>
      <c r="B2128" s="1" t="s">
        <v>4766</v>
      </c>
      <c r="C2128" s="22" t="s">
        <v>3957</v>
      </c>
      <c r="D2128" s="13" t="s">
        <v>262</v>
      </c>
      <c r="E2128" s="13" t="s">
        <v>2450</v>
      </c>
      <c r="F2128" s="11" t="s">
        <v>2530</v>
      </c>
      <c r="G2128" s="1" t="s">
        <v>2531</v>
      </c>
      <c r="H2128" s="1" t="s">
        <v>29</v>
      </c>
      <c r="I2128" s="1" t="s">
        <v>30</v>
      </c>
      <c r="J2128" s="2">
        <v>714982</v>
      </c>
      <c r="K2128" s="2">
        <v>2643960</v>
      </c>
      <c r="L2128" s="2">
        <v>2643960</v>
      </c>
      <c r="M2128" s="2">
        <v>1044130.152</v>
      </c>
      <c r="N2128" s="6">
        <f t="shared" si="33"/>
        <v>0.39491147823718969</v>
      </c>
      <c r="O2128" s="2">
        <v>0</v>
      </c>
      <c r="P2128" s="2">
        <v>0</v>
      </c>
    </row>
    <row r="2129" spans="1:16" ht="30" x14ac:dyDescent="0.25">
      <c r="A2129" s="1" t="s">
        <v>4418</v>
      </c>
      <c r="B2129" s="1" t="s">
        <v>4766</v>
      </c>
      <c r="C2129" s="22" t="s">
        <v>3957</v>
      </c>
      <c r="D2129" s="13" t="s">
        <v>265</v>
      </c>
      <c r="E2129" s="13" t="s">
        <v>265</v>
      </c>
      <c r="F2129" s="11" t="s">
        <v>1301</v>
      </c>
      <c r="G2129" s="1" t="s">
        <v>5452</v>
      </c>
      <c r="H2129" s="1" t="s">
        <v>98</v>
      </c>
      <c r="I2129" s="1" t="s">
        <v>862</v>
      </c>
      <c r="J2129" s="2">
        <v>1067955</v>
      </c>
      <c r="K2129" s="2">
        <v>1426671</v>
      </c>
      <c r="L2129" s="2">
        <v>1426671</v>
      </c>
      <c r="M2129" s="2">
        <v>1079791.325</v>
      </c>
      <c r="N2129" s="6">
        <f t="shared" si="33"/>
        <v>0.75686077939482888</v>
      </c>
      <c r="O2129" s="2">
        <v>236167</v>
      </c>
      <c r="P2129" s="2">
        <v>0</v>
      </c>
    </row>
    <row r="2130" spans="1:16" ht="30" x14ac:dyDescent="0.25">
      <c r="A2130" s="1" t="s">
        <v>4418</v>
      </c>
      <c r="B2130" s="1" t="s">
        <v>4766</v>
      </c>
      <c r="C2130" s="22" t="s">
        <v>3957</v>
      </c>
      <c r="D2130" s="13" t="s">
        <v>265</v>
      </c>
      <c r="E2130" s="13" t="s">
        <v>265</v>
      </c>
      <c r="F2130" s="11" t="s">
        <v>2090</v>
      </c>
      <c r="G2130" s="1" t="s">
        <v>5453</v>
      </c>
      <c r="H2130" s="1" t="s">
        <v>29</v>
      </c>
      <c r="I2130" s="1" t="s">
        <v>1607</v>
      </c>
      <c r="J2130" s="2">
        <v>354576</v>
      </c>
      <c r="K2130" s="2">
        <v>333000</v>
      </c>
      <c r="L2130" s="2">
        <v>333000</v>
      </c>
      <c r="M2130" s="2">
        <v>331150.40600000002</v>
      </c>
      <c r="N2130" s="6">
        <f t="shared" si="33"/>
        <v>0.99444566366366371</v>
      </c>
      <c r="O2130" s="2">
        <v>28879</v>
      </c>
      <c r="P2130" s="2">
        <v>0</v>
      </c>
    </row>
    <row r="2131" spans="1:16" ht="30" x14ac:dyDescent="0.25">
      <c r="A2131" s="1" t="s">
        <v>4418</v>
      </c>
      <c r="B2131" s="1" t="s">
        <v>4766</v>
      </c>
      <c r="C2131" s="22" t="s">
        <v>3957</v>
      </c>
      <c r="D2131" s="13" t="s">
        <v>263</v>
      </c>
      <c r="E2131" s="13" t="s">
        <v>263</v>
      </c>
      <c r="F2131" s="11" t="s">
        <v>285</v>
      </c>
      <c r="G2131" s="1" t="s">
        <v>286</v>
      </c>
      <c r="H2131" s="1" t="s">
        <v>7</v>
      </c>
      <c r="I2131" s="1" t="s">
        <v>8</v>
      </c>
      <c r="J2131" s="2">
        <v>147656</v>
      </c>
      <c r="K2131" s="2">
        <v>727295</v>
      </c>
      <c r="L2131" s="2">
        <v>727295</v>
      </c>
      <c r="M2131" s="2">
        <v>212396.15600000002</v>
      </c>
      <c r="N2131" s="6">
        <f t="shared" si="33"/>
        <v>0.29203577090451605</v>
      </c>
      <c r="O2131" s="2">
        <v>0</v>
      </c>
      <c r="P2131" s="2">
        <v>0</v>
      </c>
    </row>
    <row r="2132" spans="1:16" ht="30" x14ac:dyDescent="0.25">
      <c r="A2132" s="1" t="s">
        <v>4418</v>
      </c>
      <c r="B2132" s="1" t="s">
        <v>4766</v>
      </c>
      <c r="C2132" s="22" t="s">
        <v>3957</v>
      </c>
      <c r="D2132" s="13" t="s">
        <v>265</v>
      </c>
      <c r="E2132" s="13" t="s">
        <v>265</v>
      </c>
      <c r="F2132" s="11" t="s">
        <v>4719</v>
      </c>
      <c r="G2132" s="1" t="s">
        <v>4790</v>
      </c>
      <c r="H2132" s="1" t="s">
        <v>29</v>
      </c>
      <c r="I2132" s="1" t="s">
        <v>283</v>
      </c>
      <c r="J2132" s="2">
        <v>0</v>
      </c>
      <c r="K2132" s="2">
        <v>854305</v>
      </c>
      <c r="L2132" s="2">
        <v>854305</v>
      </c>
      <c r="M2132" s="2">
        <v>289328.09399999998</v>
      </c>
      <c r="N2132" s="6">
        <f t="shared" si="33"/>
        <v>0.33867072532643494</v>
      </c>
      <c r="O2132" s="2">
        <v>961940</v>
      </c>
      <c r="P2132" s="2">
        <v>0</v>
      </c>
    </row>
    <row r="2133" spans="1:16" ht="45" x14ac:dyDescent="0.25">
      <c r="A2133" s="1" t="s">
        <v>4418</v>
      </c>
      <c r="B2133" s="1" t="s">
        <v>4766</v>
      </c>
      <c r="C2133" s="22" t="s">
        <v>3957</v>
      </c>
      <c r="D2133" s="13" t="s">
        <v>262</v>
      </c>
      <c r="E2133" s="13" t="s">
        <v>2450</v>
      </c>
      <c r="F2133" s="11" t="s">
        <v>1302</v>
      </c>
      <c r="G2133" s="1" t="s">
        <v>1303</v>
      </c>
      <c r="H2133" s="1" t="s">
        <v>7</v>
      </c>
      <c r="I2133" s="1" t="s">
        <v>8</v>
      </c>
      <c r="J2133" s="2">
        <v>4175073</v>
      </c>
      <c r="K2133" s="2">
        <v>3900020</v>
      </c>
      <c r="L2133" s="2">
        <v>3900020</v>
      </c>
      <c r="M2133" s="2">
        <v>2952639.72</v>
      </c>
      <c r="N2133" s="6">
        <f t="shared" si="33"/>
        <v>0.75708322521422977</v>
      </c>
      <c r="O2133" s="2">
        <v>7000000</v>
      </c>
      <c r="P2133" s="2">
        <v>0</v>
      </c>
    </row>
    <row r="2134" spans="1:16" ht="30" x14ac:dyDescent="0.25">
      <c r="A2134" s="1" t="s">
        <v>4418</v>
      </c>
      <c r="B2134" s="1" t="s">
        <v>4766</v>
      </c>
      <c r="C2134" s="22" t="s">
        <v>3957</v>
      </c>
      <c r="D2134" s="13" t="s">
        <v>265</v>
      </c>
      <c r="E2134" s="13" t="s">
        <v>265</v>
      </c>
      <c r="F2134" s="11" t="s">
        <v>4720</v>
      </c>
      <c r="G2134" s="1" t="s">
        <v>4721</v>
      </c>
      <c r="H2134" s="1" t="s">
        <v>98</v>
      </c>
      <c r="I2134" s="1" t="s">
        <v>205</v>
      </c>
      <c r="J2134" s="2">
        <v>0</v>
      </c>
      <c r="K2134" s="2">
        <v>79729</v>
      </c>
      <c r="L2134" s="2">
        <v>79729</v>
      </c>
      <c r="M2134" s="2">
        <v>0</v>
      </c>
      <c r="N2134" s="6">
        <f t="shared" si="33"/>
        <v>0</v>
      </c>
      <c r="O2134" s="2">
        <v>468651</v>
      </c>
      <c r="P2134" s="2">
        <v>0</v>
      </c>
    </row>
    <row r="2135" spans="1:16" ht="30" x14ac:dyDescent="0.25">
      <c r="A2135" s="1" t="s">
        <v>4418</v>
      </c>
      <c r="B2135" s="1" t="s">
        <v>4766</v>
      </c>
      <c r="C2135" s="22" t="s">
        <v>3957</v>
      </c>
      <c r="D2135" s="13" t="s">
        <v>265</v>
      </c>
      <c r="E2135" s="13" t="s">
        <v>265</v>
      </c>
      <c r="F2135" s="11" t="s">
        <v>2091</v>
      </c>
      <c r="G2135" s="1" t="s">
        <v>2092</v>
      </c>
      <c r="H2135" s="1" t="s">
        <v>7</v>
      </c>
      <c r="I2135" s="1" t="s">
        <v>8</v>
      </c>
      <c r="J2135" s="2">
        <v>4677200</v>
      </c>
      <c r="K2135" s="2">
        <v>0</v>
      </c>
      <c r="L2135" s="2">
        <v>0</v>
      </c>
      <c r="M2135" s="2">
        <v>0</v>
      </c>
      <c r="N2135" s="6" t="str">
        <f t="shared" si="33"/>
        <v>-</v>
      </c>
      <c r="O2135" s="2">
        <v>0</v>
      </c>
      <c r="P2135" s="2">
        <v>0</v>
      </c>
    </row>
    <row r="2136" spans="1:16" ht="30" x14ac:dyDescent="0.25">
      <c r="A2136" s="1" t="s">
        <v>4418</v>
      </c>
      <c r="B2136" s="1" t="s">
        <v>4766</v>
      </c>
      <c r="C2136" s="22" t="s">
        <v>3957</v>
      </c>
      <c r="D2136" s="13" t="s">
        <v>265</v>
      </c>
      <c r="E2136" s="13" t="s">
        <v>265</v>
      </c>
      <c r="F2136" s="11" t="s">
        <v>2768</v>
      </c>
      <c r="G2136" s="1" t="s">
        <v>5454</v>
      </c>
      <c r="H2136" s="1" t="s">
        <v>29</v>
      </c>
      <c r="I2136" s="1" t="s">
        <v>459</v>
      </c>
      <c r="J2136" s="2">
        <v>779479</v>
      </c>
      <c r="K2136" s="2">
        <v>733282</v>
      </c>
      <c r="L2136" s="2">
        <v>733282</v>
      </c>
      <c r="M2136" s="2">
        <v>574866.64</v>
      </c>
      <c r="N2136" s="6">
        <f t="shared" si="33"/>
        <v>0.78396393202069603</v>
      </c>
      <c r="O2136" s="2">
        <v>0</v>
      </c>
      <c r="P2136" s="2">
        <v>0</v>
      </c>
    </row>
    <row r="2137" spans="1:16" ht="30" x14ac:dyDescent="0.25">
      <c r="A2137" s="1" t="s">
        <v>4418</v>
      </c>
      <c r="B2137" s="1" t="s">
        <v>4766</v>
      </c>
      <c r="C2137" s="22" t="s">
        <v>3957</v>
      </c>
      <c r="D2137" s="13" t="s">
        <v>265</v>
      </c>
      <c r="E2137" s="13" t="s">
        <v>265</v>
      </c>
      <c r="F2137" s="11" t="s">
        <v>5736</v>
      </c>
      <c r="G2137" s="1" t="s">
        <v>5968</v>
      </c>
      <c r="H2137" s="1" t="s">
        <v>29</v>
      </c>
      <c r="I2137" s="1" t="s">
        <v>880</v>
      </c>
      <c r="J2137" s="2">
        <v>0</v>
      </c>
      <c r="K2137" s="2">
        <v>304</v>
      </c>
      <c r="L2137" s="2">
        <v>304</v>
      </c>
      <c r="M2137" s="2">
        <v>0</v>
      </c>
      <c r="N2137" s="6">
        <f t="shared" si="33"/>
        <v>0</v>
      </c>
      <c r="O2137" s="2">
        <v>1892670</v>
      </c>
      <c r="P2137" s="2">
        <v>0</v>
      </c>
    </row>
    <row r="2138" spans="1:16" ht="30" x14ac:dyDescent="0.25">
      <c r="A2138" s="1" t="s">
        <v>4418</v>
      </c>
      <c r="B2138" s="1" t="s">
        <v>4766</v>
      </c>
      <c r="C2138" s="22" t="s">
        <v>3957</v>
      </c>
      <c r="D2138" s="13" t="s">
        <v>265</v>
      </c>
      <c r="E2138" s="13" t="s">
        <v>265</v>
      </c>
      <c r="F2138" s="11" t="s">
        <v>2695</v>
      </c>
      <c r="G2138" s="1" t="s">
        <v>5455</v>
      </c>
      <c r="H2138" s="1" t="s">
        <v>7</v>
      </c>
      <c r="I2138" s="1" t="s">
        <v>8</v>
      </c>
      <c r="J2138" s="2">
        <v>790872</v>
      </c>
      <c r="K2138" s="2">
        <v>1016450</v>
      </c>
      <c r="L2138" s="2">
        <v>1016450</v>
      </c>
      <c r="M2138" s="2">
        <v>518329.15600000002</v>
      </c>
      <c r="N2138" s="6">
        <f t="shared" si="33"/>
        <v>0.50994063259383149</v>
      </c>
      <c r="O2138" s="2">
        <v>845015</v>
      </c>
      <c r="P2138" s="2">
        <v>11156</v>
      </c>
    </row>
    <row r="2139" spans="1:16" ht="30" x14ac:dyDescent="0.25">
      <c r="A2139" s="1" t="s">
        <v>4418</v>
      </c>
      <c r="B2139" s="1" t="s">
        <v>31</v>
      </c>
      <c r="C2139" s="22" t="s">
        <v>3957</v>
      </c>
      <c r="D2139" s="13" t="s">
        <v>265</v>
      </c>
      <c r="E2139" s="13" t="s">
        <v>265</v>
      </c>
      <c r="F2139" s="11" t="s">
        <v>4473</v>
      </c>
      <c r="G2139" s="1" t="s">
        <v>4474</v>
      </c>
      <c r="H2139" s="1" t="s">
        <v>32</v>
      </c>
      <c r="I2139" s="1" t="s">
        <v>216</v>
      </c>
      <c r="J2139" s="2">
        <v>0</v>
      </c>
      <c r="K2139" s="2">
        <v>174548</v>
      </c>
      <c r="L2139" s="2">
        <v>174548</v>
      </c>
      <c r="M2139" s="2">
        <v>0</v>
      </c>
      <c r="N2139" s="6">
        <f t="shared" si="33"/>
        <v>0</v>
      </c>
      <c r="O2139" s="2">
        <v>38685</v>
      </c>
      <c r="P2139" s="2">
        <v>0</v>
      </c>
    </row>
    <row r="2140" spans="1:16" ht="45" x14ac:dyDescent="0.25">
      <c r="A2140" s="1" t="s">
        <v>4418</v>
      </c>
      <c r="B2140" s="1" t="s">
        <v>31</v>
      </c>
      <c r="C2140" s="22" t="s">
        <v>3957</v>
      </c>
      <c r="D2140" s="13" t="s">
        <v>262</v>
      </c>
      <c r="E2140" s="13" t="s">
        <v>2450</v>
      </c>
      <c r="F2140" s="11" t="s">
        <v>2532</v>
      </c>
      <c r="G2140" s="1" t="s">
        <v>2533</v>
      </c>
      <c r="H2140" s="1" t="s">
        <v>7</v>
      </c>
      <c r="I2140" s="1" t="s">
        <v>8</v>
      </c>
      <c r="J2140" s="2">
        <v>50051</v>
      </c>
      <c r="K2140" s="2">
        <v>4092261</v>
      </c>
      <c r="L2140" s="2">
        <v>4092261</v>
      </c>
      <c r="M2140" s="2">
        <v>1660249.03</v>
      </c>
      <c r="N2140" s="6">
        <f t="shared" si="33"/>
        <v>0.4057045799375944</v>
      </c>
      <c r="O2140" s="2">
        <v>0</v>
      </c>
      <c r="P2140" s="2">
        <v>0</v>
      </c>
    </row>
    <row r="2141" spans="1:16" ht="30" x14ac:dyDescent="0.25">
      <c r="A2141" s="1" t="s">
        <v>4418</v>
      </c>
      <c r="B2141" s="1" t="s">
        <v>31</v>
      </c>
      <c r="C2141" s="22" t="s">
        <v>3957</v>
      </c>
      <c r="D2141" s="13" t="s">
        <v>265</v>
      </c>
      <c r="E2141" s="13" t="s">
        <v>265</v>
      </c>
      <c r="F2141" s="11" t="s">
        <v>2534</v>
      </c>
      <c r="G2141" s="1" t="s">
        <v>5456</v>
      </c>
      <c r="H2141" s="1" t="s">
        <v>32</v>
      </c>
      <c r="I2141" s="1" t="s">
        <v>216</v>
      </c>
      <c r="J2141" s="2">
        <v>478186</v>
      </c>
      <c r="K2141" s="2">
        <v>822425</v>
      </c>
      <c r="L2141" s="2">
        <v>822425</v>
      </c>
      <c r="M2141" s="2">
        <v>552243.49800000002</v>
      </c>
      <c r="N2141" s="6">
        <f t="shared" si="33"/>
        <v>0.67148189561358185</v>
      </c>
      <c r="O2141" s="2">
        <v>0</v>
      </c>
      <c r="P2141" s="2">
        <v>0</v>
      </c>
    </row>
    <row r="2142" spans="1:16" ht="30" x14ac:dyDescent="0.25">
      <c r="A2142" s="1" t="s">
        <v>4418</v>
      </c>
      <c r="B2142" s="1" t="s">
        <v>31</v>
      </c>
      <c r="C2142" s="22" t="s">
        <v>3957</v>
      </c>
      <c r="D2142" s="13" t="s">
        <v>265</v>
      </c>
      <c r="E2142" s="13" t="s">
        <v>265</v>
      </c>
      <c r="F2142" s="11" t="s">
        <v>4475</v>
      </c>
      <c r="G2142" s="1" t="s">
        <v>4476</v>
      </c>
      <c r="H2142" s="1" t="s">
        <v>32</v>
      </c>
      <c r="I2142" s="1" t="s">
        <v>32</v>
      </c>
      <c r="J2142" s="2">
        <v>0</v>
      </c>
      <c r="K2142" s="2">
        <v>444447</v>
      </c>
      <c r="L2142" s="2">
        <v>444447</v>
      </c>
      <c r="M2142" s="2">
        <v>235926.236</v>
      </c>
      <c r="N2142" s="6">
        <f t="shared" si="33"/>
        <v>0.53083097872187235</v>
      </c>
      <c r="O2142" s="2">
        <v>0</v>
      </c>
      <c r="P2142" s="2">
        <v>0</v>
      </c>
    </row>
    <row r="2143" spans="1:16" ht="30" x14ac:dyDescent="0.25">
      <c r="A2143" s="1" t="s">
        <v>4418</v>
      </c>
      <c r="B2143" s="1" t="s">
        <v>31</v>
      </c>
      <c r="C2143" s="22" t="s">
        <v>3957</v>
      </c>
      <c r="D2143" s="13" t="s">
        <v>263</v>
      </c>
      <c r="E2143" s="13" t="s">
        <v>263</v>
      </c>
      <c r="F2143" s="11" t="s">
        <v>4477</v>
      </c>
      <c r="G2143" s="1" t="s">
        <v>4478</v>
      </c>
      <c r="H2143" s="1" t="s">
        <v>32</v>
      </c>
      <c r="I2143" s="1" t="s">
        <v>32</v>
      </c>
      <c r="J2143" s="2">
        <v>0</v>
      </c>
      <c r="K2143" s="2">
        <v>722149</v>
      </c>
      <c r="L2143" s="2">
        <v>722149</v>
      </c>
      <c r="M2143" s="2">
        <v>722146.81700000004</v>
      </c>
      <c r="N2143" s="6">
        <f t="shared" si="33"/>
        <v>0.99999697707813762</v>
      </c>
      <c r="O2143" s="2">
        <v>0</v>
      </c>
      <c r="P2143" s="2">
        <v>0</v>
      </c>
    </row>
    <row r="2144" spans="1:16" ht="45" x14ac:dyDescent="0.25">
      <c r="A2144" s="1" t="s">
        <v>4418</v>
      </c>
      <c r="B2144" s="1" t="s">
        <v>31</v>
      </c>
      <c r="C2144" s="22" t="s">
        <v>3957</v>
      </c>
      <c r="D2144" s="13" t="s">
        <v>262</v>
      </c>
      <c r="E2144" s="13" t="s">
        <v>2450</v>
      </c>
      <c r="F2144" s="11" t="s">
        <v>1304</v>
      </c>
      <c r="G2144" s="1" t="s">
        <v>1305</v>
      </c>
      <c r="H2144" s="1" t="s">
        <v>7</v>
      </c>
      <c r="I2144" s="1" t="s">
        <v>8</v>
      </c>
      <c r="J2144" s="2">
        <v>3173672</v>
      </c>
      <c r="K2144" s="2">
        <v>2889393</v>
      </c>
      <c r="L2144" s="2">
        <v>2889393</v>
      </c>
      <c r="M2144" s="2">
        <v>1214429.6370000001</v>
      </c>
      <c r="N2144" s="6">
        <f t="shared" si="33"/>
        <v>0.42030614630823848</v>
      </c>
      <c r="O2144" s="2">
        <v>3235000</v>
      </c>
      <c r="P2144" s="2">
        <v>0</v>
      </c>
    </row>
    <row r="2145" spans="1:16" ht="30" x14ac:dyDescent="0.25">
      <c r="A2145" s="1" t="s">
        <v>4418</v>
      </c>
      <c r="B2145" s="1" t="s">
        <v>31</v>
      </c>
      <c r="C2145" s="22" t="s">
        <v>3957</v>
      </c>
      <c r="D2145" s="13" t="s">
        <v>265</v>
      </c>
      <c r="E2145" s="13" t="s">
        <v>265</v>
      </c>
      <c r="F2145" s="11" t="s">
        <v>2744</v>
      </c>
      <c r="G2145" s="1" t="s">
        <v>2745</v>
      </c>
      <c r="H2145" s="1" t="s">
        <v>211</v>
      </c>
      <c r="I2145" s="1" t="s">
        <v>215</v>
      </c>
      <c r="J2145" s="2">
        <v>865883</v>
      </c>
      <c r="K2145" s="2">
        <v>1543857</v>
      </c>
      <c r="L2145" s="2">
        <v>1543857</v>
      </c>
      <c r="M2145" s="2">
        <v>966477.0290000001</v>
      </c>
      <c r="N2145" s="6">
        <f t="shared" si="33"/>
        <v>0.62601460433187794</v>
      </c>
      <c r="O2145" s="2">
        <v>0</v>
      </c>
      <c r="P2145" s="2">
        <v>0</v>
      </c>
    </row>
    <row r="2146" spans="1:16" ht="30" x14ac:dyDescent="0.25">
      <c r="A2146" s="1" t="s">
        <v>4418</v>
      </c>
      <c r="B2146" s="1" t="s">
        <v>31</v>
      </c>
      <c r="C2146" s="22" t="s">
        <v>3957</v>
      </c>
      <c r="D2146" s="13" t="s">
        <v>265</v>
      </c>
      <c r="E2146" s="13" t="s">
        <v>265</v>
      </c>
      <c r="F2146" s="11" t="s">
        <v>3851</v>
      </c>
      <c r="G2146" s="1" t="s">
        <v>3852</v>
      </c>
      <c r="H2146" s="1" t="s">
        <v>211</v>
      </c>
      <c r="I2146" s="1" t="s">
        <v>288</v>
      </c>
      <c r="J2146" s="2">
        <v>970621</v>
      </c>
      <c r="K2146" s="2">
        <v>1028452</v>
      </c>
      <c r="L2146" s="2">
        <v>1028452</v>
      </c>
      <c r="M2146" s="2">
        <v>888613.32700000005</v>
      </c>
      <c r="N2146" s="6">
        <f t="shared" si="33"/>
        <v>0.86402994694939583</v>
      </c>
      <c r="O2146" s="2">
        <v>0</v>
      </c>
      <c r="P2146" s="2">
        <v>0</v>
      </c>
    </row>
    <row r="2147" spans="1:16" ht="45" x14ac:dyDescent="0.25">
      <c r="A2147" s="1" t="s">
        <v>4418</v>
      </c>
      <c r="B2147" s="1" t="s">
        <v>31</v>
      </c>
      <c r="C2147" s="22" t="s">
        <v>3957</v>
      </c>
      <c r="D2147" s="13" t="s">
        <v>263</v>
      </c>
      <c r="E2147" s="13" t="s">
        <v>263</v>
      </c>
      <c r="F2147" s="11" t="s">
        <v>3849</v>
      </c>
      <c r="G2147" s="1" t="s">
        <v>3850</v>
      </c>
      <c r="H2147" s="1" t="s">
        <v>7</v>
      </c>
      <c r="I2147" s="1" t="s">
        <v>8</v>
      </c>
      <c r="J2147" s="2">
        <v>3720500</v>
      </c>
      <c r="K2147" s="2">
        <v>0</v>
      </c>
      <c r="L2147" s="2">
        <v>0</v>
      </c>
      <c r="M2147" s="2">
        <v>0</v>
      </c>
      <c r="N2147" s="6" t="str">
        <f t="shared" si="33"/>
        <v>-</v>
      </c>
      <c r="O2147" s="2">
        <v>0</v>
      </c>
      <c r="P2147" s="2">
        <v>0</v>
      </c>
    </row>
    <row r="2148" spans="1:16" ht="30" x14ac:dyDescent="0.25">
      <c r="A2148" s="1" t="s">
        <v>4418</v>
      </c>
      <c r="B2148" s="1" t="s">
        <v>31</v>
      </c>
      <c r="C2148" s="22" t="s">
        <v>3957</v>
      </c>
      <c r="D2148" s="13" t="s">
        <v>265</v>
      </c>
      <c r="E2148" s="13" t="s">
        <v>265</v>
      </c>
      <c r="F2148" s="11" t="s">
        <v>4479</v>
      </c>
      <c r="G2148" s="1" t="s">
        <v>4480</v>
      </c>
      <c r="H2148" s="1" t="s">
        <v>32</v>
      </c>
      <c r="I2148" s="1" t="s">
        <v>327</v>
      </c>
      <c r="J2148" s="2">
        <v>0</v>
      </c>
      <c r="K2148" s="2">
        <v>238713</v>
      </c>
      <c r="L2148" s="2">
        <v>238713</v>
      </c>
      <c r="M2148" s="2">
        <v>37700.916000000005</v>
      </c>
      <c r="N2148" s="6">
        <f t="shared" si="33"/>
        <v>0.15793407145819457</v>
      </c>
      <c r="O2148" s="2">
        <v>0</v>
      </c>
      <c r="P2148" s="2">
        <v>0</v>
      </c>
    </row>
    <row r="2149" spans="1:16" ht="30" x14ac:dyDescent="0.25">
      <c r="A2149" s="1" t="s">
        <v>4418</v>
      </c>
      <c r="B2149" s="1" t="s">
        <v>31</v>
      </c>
      <c r="C2149" s="22" t="s">
        <v>3957</v>
      </c>
      <c r="D2149" s="13" t="s">
        <v>265</v>
      </c>
      <c r="E2149" s="13" t="s">
        <v>265</v>
      </c>
      <c r="F2149" s="11" t="s">
        <v>2535</v>
      </c>
      <c r="G2149" s="1" t="s">
        <v>5457</v>
      </c>
      <c r="H2149" s="1" t="s">
        <v>32</v>
      </c>
      <c r="I2149" s="1" t="s">
        <v>216</v>
      </c>
      <c r="J2149" s="2">
        <v>255169</v>
      </c>
      <c r="K2149" s="2">
        <v>358240</v>
      </c>
      <c r="L2149" s="2">
        <v>358240</v>
      </c>
      <c r="M2149" s="2">
        <v>0</v>
      </c>
      <c r="N2149" s="6">
        <f t="shared" si="33"/>
        <v>0</v>
      </c>
      <c r="O2149" s="2">
        <v>5612968</v>
      </c>
      <c r="P2149" s="2">
        <v>0</v>
      </c>
    </row>
    <row r="2150" spans="1:16" ht="30" x14ac:dyDescent="0.25">
      <c r="A2150" s="1" t="s">
        <v>4418</v>
      </c>
      <c r="B2150" s="1" t="s">
        <v>31</v>
      </c>
      <c r="C2150" s="22" t="s">
        <v>3957</v>
      </c>
      <c r="D2150" s="13" t="s">
        <v>265</v>
      </c>
      <c r="E2150" s="13" t="s">
        <v>265</v>
      </c>
      <c r="F2150" s="11" t="s">
        <v>4722</v>
      </c>
      <c r="G2150" s="1" t="s">
        <v>4723</v>
      </c>
      <c r="H2150" s="1" t="s">
        <v>32</v>
      </c>
      <c r="I2150" s="1" t="s">
        <v>327</v>
      </c>
      <c r="J2150" s="2">
        <v>0</v>
      </c>
      <c r="K2150" s="2">
        <v>136574</v>
      </c>
      <c r="L2150" s="2">
        <v>136574</v>
      </c>
      <c r="M2150" s="2">
        <v>136572.40400000001</v>
      </c>
      <c r="N2150" s="6">
        <f t="shared" si="33"/>
        <v>0.99998831402756017</v>
      </c>
      <c r="O2150" s="2">
        <v>0</v>
      </c>
      <c r="P2150" s="2">
        <v>0</v>
      </c>
    </row>
    <row r="2151" spans="1:16" ht="30" x14ac:dyDescent="0.25">
      <c r="A2151" s="1" t="s">
        <v>4418</v>
      </c>
      <c r="B2151" s="1" t="s">
        <v>31</v>
      </c>
      <c r="C2151" s="22" t="s">
        <v>3957</v>
      </c>
      <c r="D2151" s="13" t="s">
        <v>265</v>
      </c>
      <c r="E2151" s="13" t="s">
        <v>265</v>
      </c>
      <c r="F2151" s="11" t="s">
        <v>4724</v>
      </c>
      <c r="G2151" s="1" t="s">
        <v>4725</v>
      </c>
      <c r="H2151" s="1" t="s">
        <v>32</v>
      </c>
      <c r="I2151" s="1" t="s">
        <v>32</v>
      </c>
      <c r="J2151" s="2">
        <v>0</v>
      </c>
      <c r="K2151" s="2">
        <v>31039</v>
      </c>
      <c r="L2151" s="2">
        <v>31039</v>
      </c>
      <c r="M2151" s="2">
        <v>31037.498</v>
      </c>
      <c r="N2151" s="6">
        <f t="shared" si="33"/>
        <v>0.99995160926576243</v>
      </c>
      <c r="O2151" s="2">
        <v>0</v>
      </c>
      <c r="P2151" s="2">
        <v>0</v>
      </c>
    </row>
    <row r="2152" spans="1:16" ht="30" x14ac:dyDescent="0.25">
      <c r="A2152" s="1" t="s">
        <v>4418</v>
      </c>
      <c r="B2152" s="1" t="s">
        <v>31</v>
      </c>
      <c r="C2152" s="22" t="s">
        <v>3957</v>
      </c>
      <c r="D2152" s="13" t="s">
        <v>265</v>
      </c>
      <c r="E2152" s="13" t="s">
        <v>265</v>
      </c>
      <c r="F2152" s="11" t="s">
        <v>2536</v>
      </c>
      <c r="G2152" s="1" t="s">
        <v>5458</v>
      </c>
      <c r="H2152" s="1" t="s">
        <v>32</v>
      </c>
      <c r="I2152" s="1" t="s">
        <v>2537</v>
      </c>
      <c r="J2152" s="2">
        <v>604807</v>
      </c>
      <c r="K2152" s="2">
        <v>772719</v>
      </c>
      <c r="L2152" s="2">
        <v>772719</v>
      </c>
      <c r="M2152" s="2">
        <v>647912.76099999994</v>
      </c>
      <c r="N2152" s="6">
        <f t="shared" si="33"/>
        <v>0.83848431447913141</v>
      </c>
      <c r="O2152" s="2">
        <v>0</v>
      </c>
      <c r="P2152" s="2">
        <v>0</v>
      </c>
    </row>
    <row r="2153" spans="1:16" ht="30" x14ac:dyDescent="0.25">
      <c r="A2153" s="1" t="s">
        <v>4418</v>
      </c>
      <c r="B2153" s="1" t="s">
        <v>31</v>
      </c>
      <c r="C2153" s="22" t="s">
        <v>3957</v>
      </c>
      <c r="D2153" s="13" t="s">
        <v>265</v>
      </c>
      <c r="E2153" s="13" t="s">
        <v>265</v>
      </c>
      <c r="F2153" s="11" t="s">
        <v>2538</v>
      </c>
      <c r="G2153" s="1" t="s">
        <v>5459</v>
      </c>
      <c r="H2153" s="1" t="s">
        <v>32</v>
      </c>
      <c r="I2153" s="1" t="s">
        <v>216</v>
      </c>
      <c r="J2153" s="2">
        <v>1023006</v>
      </c>
      <c r="K2153" s="2">
        <v>800669</v>
      </c>
      <c r="L2153" s="2">
        <v>800669</v>
      </c>
      <c r="M2153" s="2">
        <v>230573.94899999999</v>
      </c>
      <c r="N2153" s="6">
        <f t="shared" si="33"/>
        <v>0.28797661580503303</v>
      </c>
      <c r="O2153" s="2">
        <v>108923</v>
      </c>
      <c r="P2153" s="2">
        <v>0</v>
      </c>
    </row>
    <row r="2154" spans="1:16" ht="30" x14ac:dyDescent="0.25">
      <c r="A2154" s="1" t="s">
        <v>4418</v>
      </c>
      <c r="B2154" s="1" t="s">
        <v>31</v>
      </c>
      <c r="C2154" s="22" t="s">
        <v>3957</v>
      </c>
      <c r="D2154" s="13" t="s">
        <v>265</v>
      </c>
      <c r="E2154" s="13" t="s">
        <v>265</v>
      </c>
      <c r="F2154" s="11" t="s">
        <v>2539</v>
      </c>
      <c r="G2154" s="1" t="s">
        <v>5460</v>
      </c>
      <c r="H2154" s="1" t="s">
        <v>211</v>
      </c>
      <c r="I2154" s="1" t="s">
        <v>287</v>
      </c>
      <c r="J2154" s="2">
        <v>681595</v>
      </c>
      <c r="K2154" s="2">
        <v>1063881</v>
      </c>
      <c r="L2154" s="2">
        <v>1063881</v>
      </c>
      <c r="M2154" s="2">
        <v>603014.70299999998</v>
      </c>
      <c r="N2154" s="6">
        <f t="shared" si="33"/>
        <v>0.56680653475341691</v>
      </c>
      <c r="O2154" s="2">
        <v>0</v>
      </c>
      <c r="P2154" s="2">
        <v>0</v>
      </c>
    </row>
    <row r="2155" spans="1:16" ht="30" x14ac:dyDescent="0.25">
      <c r="A2155" s="1" t="s">
        <v>4418</v>
      </c>
      <c r="B2155" s="1" t="s">
        <v>31</v>
      </c>
      <c r="C2155" s="22" t="s">
        <v>3957</v>
      </c>
      <c r="D2155" s="13" t="s">
        <v>265</v>
      </c>
      <c r="E2155" s="13" t="s">
        <v>265</v>
      </c>
      <c r="F2155" s="11" t="s">
        <v>2540</v>
      </c>
      <c r="G2155" s="1" t="s">
        <v>5461</v>
      </c>
      <c r="H2155" s="1" t="s">
        <v>32</v>
      </c>
      <c r="I2155" s="1" t="s">
        <v>216</v>
      </c>
      <c r="J2155" s="2">
        <v>456157</v>
      </c>
      <c r="K2155" s="2">
        <v>286350</v>
      </c>
      <c r="L2155" s="2">
        <v>286350</v>
      </c>
      <c r="M2155" s="2">
        <v>191621.96400000001</v>
      </c>
      <c r="N2155" s="6">
        <f t="shared" si="33"/>
        <v>0.6691879308538502</v>
      </c>
      <c r="O2155" s="2">
        <v>0</v>
      </c>
      <c r="P2155" s="2">
        <v>0</v>
      </c>
    </row>
    <row r="2156" spans="1:16" ht="30" x14ac:dyDescent="0.25">
      <c r="A2156" s="1" t="s">
        <v>4418</v>
      </c>
      <c r="B2156" s="1" t="s">
        <v>31</v>
      </c>
      <c r="C2156" s="22" t="s">
        <v>3957</v>
      </c>
      <c r="D2156" s="13" t="s">
        <v>265</v>
      </c>
      <c r="E2156" s="13" t="s">
        <v>265</v>
      </c>
      <c r="F2156" s="11" t="s">
        <v>2608</v>
      </c>
      <c r="G2156" s="1" t="s">
        <v>2609</v>
      </c>
      <c r="H2156" s="1" t="s">
        <v>211</v>
      </c>
      <c r="I2156" s="1" t="s">
        <v>288</v>
      </c>
      <c r="J2156" s="2">
        <v>62595</v>
      </c>
      <c r="K2156" s="2">
        <v>393597</v>
      </c>
      <c r="L2156" s="2">
        <v>393597</v>
      </c>
      <c r="M2156" s="2">
        <v>0</v>
      </c>
      <c r="N2156" s="6">
        <f t="shared" si="33"/>
        <v>0</v>
      </c>
      <c r="O2156" s="2">
        <v>1290109</v>
      </c>
      <c r="P2156" s="2">
        <v>0</v>
      </c>
    </row>
    <row r="2157" spans="1:16" ht="30" x14ac:dyDescent="0.25">
      <c r="A2157" s="1" t="s">
        <v>4418</v>
      </c>
      <c r="B2157" s="1" t="s">
        <v>31</v>
      </c>
      <c r="C2157" s="22" t="s">
        <v>3957</v>
      </c>
      <c r="D2157" s="13" t="s">
        <v>265</v>
      </c>
      <c r="E2157" s="13" t="s">
        <v>265</v>
      </c>
      <c r="F2157" s="11" t="s">
        <v>2696</v>
      </c>
      <c r="G2157" s="1" t="s">
        <v>5462</v>
      </c>
      <c r="H2157" s="1" t="s">
        <v>102</v>
      </c>
      <c r="I2157" s="1" t="s">
        <v>2697</v>
      </c>
      <c r="J2157" s="2">
        <v>1959606</v>
      </c>
      <c r="K2157" s="2">
        <v>2604829</v>
      </c>
      <c r="L2157" s="2">
        <v>2604829</v>
      </c>
      <c r="M2157" s="2">
        <v>1930755.395</v>
      </c>
      <c r="N2157" s="6">
        <f t="shared" si="33"/>
        <v>0.74122155235526022</v>
      </c>
      <c r="O2157" s="2">
        <v>0</v>
      </c>
      <c r="P2157" s="2">
        <v>0</v>
      </c>
    </row>
    <row r="2158" spans="1:16" ht="45" x14ac:dyDescent="0.25">
      <c r="A2158" s="1" t="s">
        <v>4418</v>
      </c>
      <c r="B2158" s="1" t="s">
        <v>31</v>
      </c>
      <c r="C2158" s="22" t="s">
        <v>3957</v>
      </c>
      <c r="D2158" s="13" t="s">
        <v>262</v>
      </c>
      <c r="E2158" s="13" t="s">
        <v>2450</v>
      </c>
      <c r="F2158" s="11" t="s">
        <v>4726</v>
      </c>
      <c r="G2158" s="1" t="s">
        <v>4791</v>
      </c>
      <c r="H2158" s="1" t="s">
        <v>211</v>
      </c>
      <c r="I2158" s="1" t="s">
        <v>212</v>
      </c>
      <c r="J2158" s="2">
        <v>0</v>
      </c>
      <c r="K2158" s="2">
        <v>641379</v>
      </c>
      <c r="L2158" s="2">
        <v>641379</v>
      </c>
      <c r="M2158" s="2">
        <v>362089.837</v>
      </c>
      <c r="N2158" s="6">
        <f t="shared" si="33"/>
        <v>0.56454894376024156</v>
      </c>
      <c r="O2158" s="2">
        <v>707103</v>
      </c>
      <c r="P2158" s="2">
        <v>0</v>
      </c>
    </row>
    <row r="2159" spans="1:16" ht="45" x14ac:dyDescent="0.25">
      <c r="A2159" s="1" t="s">
        <v>4418</v>
      </c>
      <c r="B2159" s="1" t="s">
        <v>31</v>
      </c>
      <c r="C2159" s="22" t="s">
        <v>3957</v>
      </c>
      <c r="D2159" s="13" t="s">
        <v>262</v>
      </c>
      <c r="E2159" s="13" t="s">
        <v>2450</v>
      </c>
      <c r="F2159" s="11" t="s">
        <v>4727</v>
      </c>
      <c r="G2159" s="1" t="s">
        <v>4792</v>
      </c>
      <c r="H2159" s="1" t="s">
        <v>211</v>
      </c>
      <c r="I2159" s="1" t="s">
        <v>212</v>
      </c>
      <c r="J2159" s="2">
        <v>0</v>
      </c>
      <c r="K2159" s="2">
        <v>1210402</v>
      </c>
      <c r="L2159" s="2">
        <v>1210402</v>
      </c>
      <c r="M2159" s="2">
        <v>480029.08300000004</v>
      </c>
      <c r="N2159" s="6">
        <f t="shared" si="33"/>
        <v>0.39658649192582301</v>
      </c>
      <c r="O2159" s="2">
        <v>1412934</v>
      </c>
      <c r="P2159" s="2">
        <v>0</v>
      </c>
    </row>
    <row r="2160" spans="1:16" ht="45" x14ac:dyDescent="0.25">
      <c r="A2160" s="1" t="s">
        <v>4418</v>
      </c>
      <c r="B2160" s="1" t="s">
        <v>31</v>
      </c>
      <c r="C2160" s="22" t="s">
        <v>3957</v>
      </c>
      <c r="D2160" s="13" t="s">
        <v>262</v>
      </c>
      <c r="E2160" s="13" t="s">
        <v>2450</v>
      </c>
      <c r="F2160" s="11" t="s">
        <v>4728</v>
      </c>
      <c r="G2160" s="1" t="s">
        <v>4793</v>
      </c>
      <c r="H2160" s="1" t="s">
        <v>32</v>
      </c>
      <c r="I2160" s="1" t="s">
        <v>944</v>
      </c>
      <c r="J2160" s="2">
        <v>0</v>
      </c>
      <c r="K2160" s="2">
        <v>560309</v>
      </c>
      <c r="L2160" s="2">
        <v>560309</v>
      </c>
      <c r="M2160" s="2">
        <v>202457.03399999999</v>
      </c>
      <c r="N2160" s="6">
        <f t="shared" si="33"/>
        <v>0.36133104055083887</v>
      </c>
      <c r="O2160" s="2">
        <v>610078</v>
      </c>
      <c r="P2160" s="2">
        <v>0</v>
      </c>
    </row>
    <row r="2161" spans="1:16" ht="30" x14ac:dyDescent="0.25">
      <c r="A2161" s="1" t="s">
        <v>4418</v>
      </c>
      <c r="B2161" s="1" t="s">
        <v>31</v>
      </c>
      <c r="C2161" s="22" t="s">
        <v>3957</v>
      </c>
      <c r="D2161" s="13" t="s">
        <v>265</v>
      </c>
      <c r="E2161" s="13" t="s">
        <v>265</v>
      </c>
      <c r="F2161" s="11" t="s">
        <v>4729</v>
      </c>
      <c r="G2161" s="1" t="s">
        <v>4730</v>
      </c>
      <c r="H2161" s="1" t="s">
        <v>32</v>
      </c>
      <c r="I2161" s="1" t="s">
        <v>2537</v>
      </c>
      <c r="J2161" s="2">
        <v>0</v>
      </c>
      <c r="K2161" s="2">
        <v>276097</v>
      </c>
      <c r="L2161" s="2">
        <v>276097</v>
      </c>
      <c r="M2161" s="2">
        <v>0</v>
      </c>
      <c r="N2161" s="6">
        <f t="shared" si="33"/>
        <v>0</v>
      </c>
      <c r="O2161" s="2">
        <v>801107</v>
      </c>
      <c r="P2161" s="2">
        <v>0</v>
      </c>
    </row>
    <row r="2162" spans="1:16" ht="45" x14ac:dyDescent="0.25">
      <c r="A2162" s="1" t="s">
        <v>4418</v>
      </c>
      <c r="B2162" s="1" t="s">
        <v>31</v>
      </c>
      <c r="C2162" s="22" t="s">
        <v>3957</v>
      </c>
      <c r="D2162" s="13" t="s">
        <v>262</v>
      </c>
      <c r="E2162" s="13" t="s">
        <v>2450</v>
      </c>
      <c r="F2162" s="11" t="s">
        <v>4731</v>
      </c>
      <c r="G2162" s="1" t="s">
        <v>4732</v>
      </c>
      <c r="H2162" s="1" t="s">
        <v>32</v>
      </c>
      <c r="I2162" s="1" t="s">
        <v>2537</v>
      </c>
      <c r="J2162" s="2">
        <v>0</v>
      </c>
      <c r="K2162" s="2">
        <v>564672</v>
      </c>
      <c r="L2162" s="2">
        <v>564672</v>
      </c>
      <c r="M2162" s="2">
        <v>459715.16499999998</v>
      </c>
      <c r="N2162" s="6">
        <f t="shared" si="33"/>
        <v>0.81412778568797461</v>
      </c>
      <c r="O2162" s="2">
        <v>1248608</v>
      </c>
      <c r="P2162" s="2">
        <v>0</v>
      </c>
    </row>
    <row r="2163" spans="1:16" ht="30" x14ac:dyDescent="0.25">
      <c r="A2163" s="1" t="s">
        <v>4418</v>
      </c>
      <c r="B2163" s="1" t="s">
        <v>31</v>
      </c>
      <c r="C2163" s="22" t="s">
        <v>3957</v>
      </c>
      <c r="D2163" s="13" t="s">
        <v>265</v>
      </c>
      <c r="E2163" s="13" t="s">
        <v>265</v>
      </c>
      <c r="F2163" s="11" t="s">
        <v>4733</v>
      </c>
      <c r="G2163" s="1" t="s">
        <v>4734</v>
      </c>
      <c r="H2163" s="1" t="s">
        <v>211</v>
      </c>
      <c r="I2163" s="1" t="s">
        <v>287</v>
      </c>
      <c r="J2163" s="2">
        <v>0</v>
      </c>
      <c r="K2163" s="2">
        <v>323080</v>
      </c>
      <c r="L2163" s="2">
        <v>323080</v>
      </c>
      <c r="M2163" s="2">
        <v>0</v>
      </c>
      <c r="N2163" s="6">
        <f t="shared" si="33"/>
        <v>0</v>
      </c>
      <c r="O2163" s="2">
        <v>506766</v>
      </c>
      <c r="P2163" s="2">
        <v>0</v>
      </c>
    </row>
    <row r="2164" spans="1:16" ht="30" x14ac:dyDescent="0.25">
      <c r="A2164" s="1" t="s">
        <v>4418</v>
      </c>
      <c r="B2164" s="1" t="s">
        <v>31</v>
      </c>
      <c r="C2164" s="22" t="s">
        <v>3957</v>
      </c>
      <c r="D2164" s="13" t="s">
        <v>263</v>
      </c>
      <c r="E2164" s="13" t="s">
        <v>2450</v>
      </c>
      <c r="F2164" s="11" t="s">
        <v>5039</v>
      </c>
      <c r="G2164" s="1" t="s">
        <v>5040</v>
      </c>
      <c r="H2164" s="1" t="s">
        <v>32</v>
      </c>
      <c r="I2164" s="1" t="s">
        <v>327</v>
      </c>
      <c r="J2164" s="2">
        <v>0</v>
      </c>
      <c r="K2164" s="2">
        <v>343500</v>
      </c>
      <c r="L2164" s="2">
        <v>343500</v>
      </c>
      <c r="M2164" s="2">
        <v>0</v>
      </c>
      <c r="N2164" s="6">
        <f t="shared" si="33"/>
        <v>0</v>
      </c>
      <c r="O2164" s="2">
        <v>2046338</v>
      </c>
      <c r="P2164" s="2">
        <v>0</v>
      </c>
    </row>
    <row r="2165" spans="1:16" ht="30" x14ac:dyDescent="0.25">
      <c r="A2165" s="1" t="s">
        <v>4418</v>
      </c>
      <c r="B2165" s="1" t="s">
        <v>31</v>
      </c>
      <c r="C2165" s="22" t="s">
        <v>3957</v>
      </c>
      <c r="D2165" s="13" t="s">
        <v>265</v>
      </c>
      <c r="E2165" s="13" t="s">
        <v>265</v>
      </c>
      <c r="F2165" s="11" t="s">
        <v>5737</v>
      </c>
      <c r="G2165" s="1" t="s">
        <v>5738</v>
      </c>
      <c r="H2165" s="1" t="s">
        <v>211</v>
      </c>
      <c r="I2165" s="1" t="s">
        <v>215</v>
      </c>
      <c r="J2165" s="2">
        <v>0</v>
      </c>
      <c r="K2165" s="2">
        <v>10</v>
      </c>
      <c r="L2165" s="2">
        <v>10</v>
      </c>
      <c r="M2165" s="2">
        <v>0</v>
      </c>
      <c r="N2165" s="6">
        <f t="shared" si="33"/>
        <v>0</v>
      </c>
      <c r="O2165" s="2">
        <v>949772</v>
      </c>
      <c r="P2165" s="2">
        <v>0</v>
      </c>
    </row>
    <row r="2166" spans="1:16" ht="30" x14ac:dyDescent="0.25">
      <c r="A2166" s="1" t="s">
        <v>4418</v>
      </c>
      <c r="B2166" s="1" t="s">
        <v>31</v>
      </c>
      <c r="C2166" s="22" t="s">
        <v>3957</v>
      </c>
      <c r="D2166" s="13" t="s">
        <v>265</v>
      </c>
      <c r="E2166" s="13" t="s">
        <v>265</v>
      </c>
      <c r="F2166" s="11" t="s">
        <v>5739</v>
      </c>
      <c r="G2166" s="1" t="s">
        <v>5740</v>
      </c>
      <c r="H2166" s="1" t="s">
        <v>32</v>
      </c>
      <c r="I2166" s="1" t="s">
        <v>216</v>
      </c>
      <c r="J2166" s="2">
        <v>0</v>
      </c>
      <c r="K2166" s="2">
        <v>10</v>
      </c>
      <c r="L2166" s="2">
        <v>10</v>
      </c>
      <c r="M2166" s="2">
        <v>0</v>
      </c>
      <c r="N2166" s="6">
        <f t="shared" si="33"/>
        <v>0</v>
      </c>
      <c r="O2166" s="2">
        <v>1187919</v>
      </c>
      <c r="P2166" s="2">
        <v>0</v>
      </c>
    </row>
    <row r="2167" spans="1:16" ht="30" x14ac:dyDescent="0.25">
      <c r="A2167" s="1" t="s">
        <v>4418</v>
      </c>
      <c r="B2167" s="1" t="s">
        <v>31</v>
      </c>
      <c r="C2167" s="22" t="s">
        <v>3957</v>
      </c>
      <c r="D2167" s="13" t="s">
        <v>265</v>
      </c>
      <c r="E2167" s="13" t="s">
        <v>265</v>
      </c>
      <c r="F2167" s="11" t="s">
        <v>5741</v>
      </c>
      <c r="G2167" s="1" t="s">
        <v>5742</v>
      </c>
      <c r="H2167" s="1" t="s">
        <v>211</v>
      </c>
      <c r="I2167" s="1" t="s">
        <v>287</v>
      </c>
      <c r="J2167" s="2">
        <v>0</v>
      </c>
      <c r="K2167" s="2">
        <v>10</v>
      </c>
      <c r="L2167" s="2">
        <v>10</v>
      </c>
      <c r="M2167" s="2">
        <v>0</v>
      </c>
      <c r="N2167" s="6">
        <f t="shared" si="33"/>
        <v>0</v>
      </c>
      <c r="O2167" s="2">
        <v>1032044</v>
      </c>
      <c r="P2167" s="2">
        <v>0</v>
      </c>
    </row>
    <row r="2168" spans="1:16" ht="30" x14ac:dyDescent="0.25">
      <c r="A2168" s="1" t="s">
        <v>4418</v>
      </c>
      <c r="B2168" s="1" t="s">
        <v>31</v>
      </c>
      <c r="C2168" s="22" t="s">
        <v>3957</v>
      </c>
      <c r="D2168" s="13" t="s">
        <v>265</v>
      </c>
      <c r="E2168" s="13" t="s">
        <v>265</v>
      </c>
      <c r="F2168" s="11" t="s">
        <v>5743</v>
      </c>
      <c r="G2168" s="1" t="s">
        <v>5969</v>
      </c>
      <c r="H2168" s="1" t="s">
        <v>32</v>
      </c>
      <c r="I2168" s="1" t="s">
        <v>101</v>
      </c>
      <c r="J2168" s="2">
        <v>0</v>
      </c>
      <c r="K2168" s="2">
        <v>10</v>
      </c>
      <c r="L2168" s="2">
        <v>10</v>
      </c>
      <c r="M2168" s="2">
        <v>0</v>
      </c>
      <c r="N2168" s="6">
        <f t="shared" si="33"/>
        <v>0</v>
      </c>
      <c r="O2168" s="2">
        <v>1483605</v>
      </c>
      <c r="P2168" s="2">
        <v>0</v>
      </c>
    </row>
    <row r="2169" spans="1:16" ht="30" x14ac:dyDescent="0.25">
      <c r="A2169" s="1" t="s">
        <v>4418</v>
      </c>
      <c r="B2169" s="1" t="s">
        <v>31</v>
      </c>
      <c r="C2169" s="22" t="s">
        <v>3957</v>
      </c>
      <c r="D2169" s="13" t="s">
        <v>265</v>
      </c>
      <c r="E2169" s="13" t="s">
        <v>265</v>
      </c>
      <c r="F2169" s="11" t="s">
        <v>5744</v>
      </c>
      <c r="G2169" s="1" t="s">
        <v>5970</v>
      </c>
      <c r="H2169" s="1" t="s">
        <v>32</v>
      </c>
      <c r="I2169" s="1" t="s">
        <v>2537</v>
      </c>
      <c r="J2169" s="2">
        <v>0</v>
      </c>
      <c r="K2169" s="2">
        <v>10</v>
      </c>
      <c r="L2169" s="2">
        <v>10</v>
      </c>
      <c r="M2169" s="2">
        <v>0</v>
      </c>
      <c r="N2169" s="6">
        <f t="shared" si="33"/>
        <v>0</v>
      </c>
      <c r="O2169" s="2">
        <v>2161232</v>
      </c>
      <c r="P2169" s="2">
        <v>0</v>
      </c>
    </row>
    <row r="2170" spans="1:16" ht="30" x14ac:dyDescent="0.25">
      <c r="A2170" s="1" t="s">
        <v>4418</v>
      </c>
      <c r="B2170" s="1" t="s">
        <v>31</v>
      </c>
      <c r="C2170" s="22" t="s">
        <v>3957</v>
      </c>
      <c r="D2170" s="13" t="s">
        <v>263</v>
      </c>
      <c r="E2170" s="13" t="s">
        <v>2450</v>
      </c>
      <c r="F2170" s="11" t="s">
        <v>5745</v>
      </c>
      <c r="G2170" s="1" t="s">
        <v>5971</v>
      </c>
      <c r="H2170" s="1" t="s">
        <v>211</v>
      </c>
      <c r="I2170" s="1" t="s">
        <v>215</v>
      </c>
      <c r="J2170" s="2">
        <v>0</v>
      </c>
      <c r="K2170" s="2">
        <v>10</v>
      </c>
      <c r="L2170" s="2">
        <v>10</v>
      </c>
      <c r="M2170" s="2">
        <v>0</v>
      </c>
      <c r="N2170" s="6">
        <f t="shared" si="33"/>
        <v>0</v>
      </c>
      <c r="O2170" s="2">
        <v>1958393</v>
      </c>
      <c r="P2170" s="2">
        <v>0</v>
      </c>
    </row>
    <row r="2171" spans="1:16" ht="30" x14ac:dyDescent="0.25">
      <c r="A2171" s="1" t="s">
        <v>4418</v>
      </c>
      <c r="B2171" s="1" t="s">
        <v>31</v>
      </c>
      <c r="C2171" s="22" t="s">
        <v>3957</v>
      </c>
      <c r="D2171" s="13" t="s">
        <v>263</v>
      </c>
      <c r="E2171" s="13" t="s">
        <v>263</v>
      </c>
      <c r="F2171" s="11" t="s">
        <v>5746</v>
      </c>
      <c r="G2171" s="1" t="s">
        <v>5972</v>
      </c>
      <c r="H2171" s="1" t="s">
        <v>32</v>
      </c>
      <c r="I2171" s="1" t="s">
        <v>4272</v>
      </c>
      <c r="J2171" s="2">
        <v>0</v>
      </c>
      <c r="K2171" s="2">
        <v>10</v>
      </c>
      <c r="L2171" s="2">
        <v>10</v>
      </c>
      <c r="M2171" s="2">
        <v>0</v>
      </c>
      <c r="N2171" s="6">
        <f t="shared" si="33"/>
        <v>0</v>
      </c>
      <c r="O2171" s="2">
        <v>1496367</v>
      </c>
      <c r="P2171" s="2">
        <v>0</v>
      </c>
    </row>
    <row r="2172" spans="1:16" ht="30" x14ac:dyDescent="0.25">
      <c r="A2172" s="1" t="s">
        <v>4418</v>
      </c>
      <c r="B2172" s="1" t="s">
        <v>33</v>
      </c>
      <c r="C2172" s="22" t="s">
        <v>3957</v>
      </c>
      <c r="D2172" s="13" t="s">
        <v>263</v>
      </c>
      <c r="E2172" s="13" t="s">
        <v>263</v>
      </c>
      <c r="F2172" s="11" t="s">
        <v>289</v>
      </c>
      <c r="G2172" s="1" t="s">
        <v>1306</v>
      </c>
      <c r="H2172" s="1" t="s">
        <v>7</v>
      </c>
      <c r="I2172" s="1" t="s">
        <v>8</v>
      </c>
      <c r="J2172" s="2">
        <v>4405419</v>
      </c>
      <c r="K2172" s="2">
        <v>3599054</v>
      </c>
      <c r="L2172" s="2">
        <v>3599054</v>
      </c>
      <c r="M2172" s="2">
        <v>1804289.2690000001</v>
      </c>
      <c r="N2172" s="6">
        <f t="shared" si="33"/>
        <v>0.50132320020761012</v>
      </c>
      <c r="O2172" s="2">
        <v>0</v>
      </c>
      <c r="P2172" s="2">
        <v>0</v>
      </c>
    </row>
    <row r="2173" spans="1:16" ht="30" x14ac:dyDescent="0.25">
      <c r="A2173" s="1" t="s">
        <v>4418</v>
      </c>
      <c r="B2173" s="1" t="s">
        <v>33</v>
      </c>
      <c r="C2173" s="22" t="s">
        <v>3957</v>
      </c>
      <c r="D2173" s="13" t="s">
        <v>265</v>
      </c>
      <c r="E2173" s="13" t="s">
        <v>265</v>
      </c>
      <c r="F2173" s="11" t="s">
        <v>4735</v>
      </c>
      <c r="G2173" s="1" t="s">
        <v>4794</v>
      </c>
      <c r="H2173" s="1" t="s">
        <v>106</v>
      </c>
      <c r="I2173" s="1" t="s">
        <v>2093</v>
      </c>
      <c r="J2173" s="2">
        <v>0</v>
      </c>
      <c r="K2173" s="2">
        <v>1130000</v>
      </c>
      <c r="L2173" s="2">
        <v>1130000</v>
      </c>
      <c r="M2173" s="2">
        <v>769052.56499999994</v>
      </c>
      <c r="N2173" s="6">
        <f t="shared" si="33"/>
        <v>0.68057749115044242</v>
      </c>
      <c r="O2173" s="2">
        <v>1612980</v>
      </c>
      <c r="P2173" s="2">
        <v>0</v>
      </c>
    </row>
    <row r="2174" spans="1:16" ht="30" x14ac:dyDescent="0.25">
      <c r="A2174" s="1" t="s">
        <v>4418</v>
      </c>
      <c r="B2174" s="1" t="s">
        <v>33</v>
      </c>
      <c r="C2174" s="22" t="s">
        <v>3957</v>
      </c>
      <c r="D2174" s="13" t="s">
        <v>265</v>
      </c>
      <c r="E2174" s="13" t="s">
        <v>265</v>
      </c>
      <c r="F2174" s="11" t="s">
        <v>2541</v>
      </c>
      <c r="G2174" s="1" t="s">
        <v>5463</v>
      </c>
      <c r="H2174" s="1" t="s">
        <v>103</v>
      </c>
      <c r="I2174" s="1" t="s">
        <v>258</v>
      </c>
      <c r="J2174" s="2">
        <v>575501</v>
      </c>
      <c r="K2174" s="2">
        <v>948923</v>
      </c>
      <c r="L2174" s="2">
        <v>948923</v>
      </c>
      <c r="M2174" s="2">
        <v>626333.49</v>
      </c>
      <c r="N2174" s="6">
        <f t="shared" si="33"/>
        <v>0.66004669504269575</v>
      </c>
      <c r="O2174" s="2">
        <v>0</v>
      </c>
      <c r="P2174" s="2">
        <v>0</v>
      </c>
    </row>
    <row r="2175" spans="1:16" ht="30" x14ac:dyDescent="0.25">
      <c r="A2175" s="1" t="s">
        <v>4418</v>
      </c>
      <c r="B2175" s="1" t="s">
        <v>33</v>
      </c>
      <c r="C2175" s="22" t="s">
        <v>3957</v>
      </c>
      <c r="D2175" s="13" t="s">
        <v>263</v>
      </c>
      <c r="E2175" s="13" t="s">
        <v>263</v>
      </c>
      <c r="F2175" s="11" t="s">
        <v>2631</v>
      </c>
      <c r="G2175" s="1" t="s">
        <v>5464</v>
      </c>
      <c r="H2175" s="1" t="s">
        <v>227</v>
      </c>
      <c r="I2175" s="1" t="s">
        <v>1005</v>
      </c>
      <c r="J2175" s="2">
        <v>2389707</v>
      </c>
      <c r="K2175" s="2">
        <v>2486580</v>
      </c>
      <c r="L2175" s="2">
        <v>2486580</v>
      </c>
      <c r="M2175" s="2">
        <v>1916291.6329999999</v>
      </c>
      <c r="N2175" s="6">
        <f t="shared" si="33"/>
        <v>0.77065352130235099</v>
      </c>
      <c r="O2175" s="2">
        <v>0</v>
      </c>
      <c r="P2175" s="2">
        <v>0</v>
      </c>
    </row>
    <row r="2176" spans="1:16" ht="30" x14ac:dyDescent="0.25">
      <c r="A2176" s="1" t="s">
        <v>4418</v>
      </c>
      <c r="B2176" s="1" t="s">
        <v>33</v>
      </c>
      <c r="C2176" s="22" t="s">
        <v>3957</v>
      </c>
      <c r="D2176" s="13" t="s">
        <v>263</v>
      </c>
      <c r="E2176" s="13" t="s">
        <v>263</v>
      </c>
      <c r="F2176" s="11" t="s">
        <v>2632</v>
      </c>
      <c r="G2176" s="1" t="s">
        <v>5465</v>
      </c>
      <c r="H2176" s="1" t="s">
        <v>34</v>
      </c>
      <c r="I2176" s="1" t="s">
        <v>2261</v>
      </c>
      <c r="J2176" s="2">
        <v>1502295</v>
      </c>
      <c r="K2176" s="2">
        <v>1424708</v>
      </c>
      <c r="L2176" s="2">
        <v>1424708</v>
      </c>
      <c r="M2176" s="2">
        <v>875751.74100000004</v>
      </c>
      <c r="N2176" s="6">
        <f t="shared" si="33"/>
        <v>0.61468858250251979</v>
      </c>
      <c r="O2176" s="2">
        <v>87201</v>
      </c>
      <c r="P2176" s="2">
        <v>0</v>
      </c>
    </row>
    <row r="2177" spans="1:16" ht="30" x14ac:dyDescent="0.25">
      <c r="A2177" s="1" t="s">
        <v>4418</v>
      </c>
      <c r="B2177" s="1" t="s">
        <v>33</v>
      </c>
      <c r="C2177" s="22" t="s">
        <v>3957</v>
      </c>
      <c r="D2177" s="13" t="s">
        <v>265</v>
      </c>
      <c r="E2177" s="13" t="s">
        <v>265</v>
      </c>
      <c r="F2177" s="11" t="s">
        <v>2633</v>
      </c>
      <c r="G2177" s="1" t="s">
        <v>5466</v>
      </c>
      <c r="H2177" s="1" t="s">
        <v>103</v>
      </c>
      <c r="I2177" s="1" t="s">
        <v>104</v>
      </c>
      <c r="J2177" s="2">
        <v>1201190</v>
      </c>
      <c r="K2177" s="2">
        <v>1695000</v>
      </c>
      <c r="L2177" s="2">
        <v>1695000</v>
      </c>
      <c r="M2177" s="2">
        <v>1694991.885</v>
      </c>
      <c r="N2177" s="6">
        <f t="shared" si="33"/>
        <v>0.99999521238938049</v>
      </c>
      <c r="O2177" s="2">
        <v>1020956</v>
      </c>
      <c r="P2177" s="2">
        <v>0</v>
      </c>
    </row>
    <row r="2178" spans="1:16" ht="30" x14ac:dyDescent="0.25">
      <c r="A2178" s="1" t="s">
        <v>4418</v>
      </c>
      <c r="B2178" s="1" t="s">
        <v>33</v>
      </c>
      <c r="C2178" s="22" t="s">
        <v>3957</v>
      </c>
      <c r="D2178" s="13" t="s">
        <v>265</v>
      </c>
      <c r="E2178" s="13" t="s">
        <v>265</v>
      </c>
      <c r="F2178" s="11" t="s">
        <v>4481</v>
      </c>
      <c r="G2178" s="1" t="s">
        <v>4482</v>
      </c>
      <c r="H2178" s="1" t="s">
        <v>34</v>
      </c>
      <c r="I2178" s="1" t="s">
        <v>35</v>
      </c>
      <c r="J2178" s="2">
        <v>0</v>
      </c>
      <c r="K2178" s="2">
        <v>787982</v>
      </c>
      <c r="L2178" s="2">
        <v>787982</v>
      </c>
      <c r="M2178" s="2">
        <v>448084.19200000004</v>
      </c>
      <c r="N2178" s="6">
        <f t="shared" si="33"/>
        <v>0.56864775083694807</v>
      </c>
      <c r="O2178" s="2">
        <v>0</v>
      </c>
      <c r="P2178" s="2">
        <v>0</v>
      </c>
    </row>
    <row r="2179" spans="1:16" ht="30" x14ac:dyDescent="0.25">
      <c r="A2179" s="1" t="s">
        <v>4418</v>
      </c>
      <c r="B2179" s="1" t="s">
        <v>33</v>
      </c>
      <c r="C2179" s="22" t="s">
        <v>3957</v>
      </c>
      <c r="D2179" s="13" t="s">
        <v>265</v>
      </c>
      <c r="E2179" s="13" t="s">
        <v>265</v>
      </c>
      <c r="F2179" s="11" t="s">
        <v>2542</v>
      </c>
      <c r="G2179" s="1" t="s">
        <v>5467</v>
      </c>
      <c r="H2179" s="1" t="s">
        <v>103</v>
      </c>
      <c r="I2179" s="1" t="s">
        <v>251</v>
      </c>
      <c r="J2179" s="2">
        <v>877194</v>
      </c>
      <c r="K2179" s="2">
        <v>1211682</v>
      </c>
      <c r="L2179" s="2">
        <v>1211682</v>
      </c>
      <c r="M2179" s="2">
        <v>763669.49399999995</v>
      </c>
      <c r="N2179" s="6">
        <f t="shared" si="33"/>
        <v>0.63025570570496214</v>
      </c>
      <c r="O2179" s="2">
        <v>62858</v>
      </c>
      <c r="P2179" s="2">
        <v>0</v>
      </c>
    </row>
    <row r="2180" spans="1:16" ht="45" x14ac:dyDescent="0.25">
      <c r="A2180" s="1" t="s">
        <v>4418</v>
      </c>
      <c r="B2180" s="1" t="s">
        <v>33</v>
      </c>
      <c r="C2180" s="22" t="s">
        <v>3957</v>
      </c>
      <c r="D2180" s="13" t="s">
        <v>262</v>
      </c>
      <c r="E2180" s="13" t="s">
        <v>2450</v>
      </c>
      <c r="F2180" s="11" t="s">
        <v>1307</v>
      </c>
      <c r="G2180" s="1" t="s">
        <v>1308</v>
      </c>
      <c r="H2180" s="1" t="s">
        <v>7</v>
      </c>
      <c r="I2180" s="1" t="s">
        <v>8</v>
      </c>
      <c r="J2180" s="2">
        <v>1444386</v>
      </c>
      <c r="K2180" s="2">
        <v>2287470</v>
      </c>
      <c r="L2180" s="2">
        <v>2287470</v>
      </c>
      <c r="M2180" s="2">
        <v>1497488.004</v>
      </c>
      <c r="N2180" s="6">
        <f t="shared" si="33"/>
        <v>0.65464815013967392</v>
      </c>
      <c r="O2180" s="2">
        <v>1392000</v>
      </c>
      <c r="P2180" s="2">
        <v>0</v>
      </c>
    </row>
    <row r="2181" spans="1:16" ht="30" x14ac:dyDescent="0.25">
      <c r="A2181" s="1" t="s">
        <v>4418</v>
      </c>
      <c r="B2181" s="1" t="s">
        <v>33</v>
      </c>
      <c r="C2181" s="22" t="s">
        <v>3957</v>
      </c>
      <c r="D2181" s="13" t="s">
        <v>265</v>
      </c>
      <c r="E2181" s="13" t="s">
        <v>265</v>
      </c>
      <c r="F2181" s="11" t="s">
        <v>5586</v>
      </c>
      <c r="G2181" s="1" t="s">
        <v>5587</v>
      </c>
      <c r="H2181" s="1" t="s">
        <v>34</v>
      </c>
      <c r="I2181" s="1" t="s">
        <v>329</v>
      </c>
      <c r="J2181" s="2">
        <v>0</v>
      </c>
      <c r="K2181" s="2">
        <v>7009</v>
      </c>
      <c r="L2181" s="2">
        <v>7009</v>
      </c>
      <c r="M2181" s="2">
        <v>0</v>
      </c>
      <c r="N2181" s="6">
        <f t="shared" ref="N2181:N2244" si="34">IF(K2181=0,"-",M2181/K2181)</f>
        <v>0</v>
      </c>
      <c r="O2181" s="2">
        <v>0</v>
      </c>
      <c r="P2181" s="2">
        <v>0</v>
      </c>
    </row>
    <row r="2182" spans="1:16" ht="30" x14ac:dyDescent="0.25">
      <c r="A2182" s="1" t="s">
        <v>4418</v>
      </c>
      <c r="B2182" s="1" t="s">
        <v>33</v>
      </c>
      <c r="C2182" s="22" t="s">
        <v>3957</v>
      </c>
      <c r="D2182" s="13" t="s">
        <v>265</v>
      </c>
      <c r="E2182" s="13" t="s">
        <v>265</v>
      </c>
      <c r="F2182" s="11" t="s">
        <v>5588</v>
      </c>
      <c r="G2182" s="1" t="s">
        <v>5589</v>
      </c>
      <c r="H2182" s="1" t="s">
        <v>103</v>
      </c>
      <c r="I2182" s="1" t="s">
        <v>331</v>
      </c>
      <c r="J2182" s="2">
        <v>0</v>
      </c>
      <c r="K2182" s="2">
        <v>10017</v>
      </c>
      <c r="L2182" s="2">
        <v>10017</v>
      </c>
      <c r="M2182" s="2">
        <v>0</v>
      </c>
      <c r="N2182" s="6">
        <f t="shared" si="34"/>
        <v>0</v>
      </c>
      <c r="O2182" s="2">
        <v>0</v>
      </c>
      <c r="P2182" s="2">
        <v>0</v>
      </c>
    </row>
    <row r="2183" spans="1:16" ht="30" x14ac:dyDescent="0.25">
      <c r="A2183" s="1" t="s">
        <v>4418</v>
      </c>
      <c r="B2183" s="1" t="s">
        <v>33</v>
      </c>
      <c r="C2183" s="22" t="s">
        <v>3957</v>
      </c>
      <c r="D2183" s="13" t="s">
        <v>265</v>
      </c>
      <c r="E2183" s="13" t="s">
        <v>265</v>
      </c>
      <c r="F2183" s="11" t="s">
        <v>2543</v>
      </c>
      <c r="G2183" s="1" t="s">
        <v>5468</v>
      </c>
      <c r="H2183" s="1" t="s">
        <v>103</v>
      </c>
      <c r="I2183" s="1" t="s">
        <v>221</v>
      </c>
      <c r="J2183" s="2">
        <v>285845</v>
      </c>
      <c r="K2183" s="2">
        <v>11716</v>
      </c>
      <c r="L2183" s="2">
        <v>11716</v>
      </c>
      <c r="M2183" s="2">
        <v>11714.915000000001</v>
      </c>
      <c r="N2183" s="6">
        <f t="shared" si="34"/>
        <v>0.99990739160122921</v>
      </c>
      <c r="O2183" s="2">
        <v>0</v>
      </c>
      <c r="P2183" s="2">
        <v>0</v>
      </c>
    </row>
    <row r="2184" spans="1:16" ht="30" x14ac:dyDescent="0.25">
      <c r="A2184" s="1" t="s">
        <v>4418</v>
      </c>
      <c r="B2184" s="1" t="s">
        <v>33</v>
      </c>
      <c r="C2184" s="22" t="s">
        <v>3957</v>
      </c>
      <c r="D2184" s="13" t="s">
        <v>265</v>
      </c>
      <c r="E2184" s="13" t="s">
        <v>265</v>
      </c>
      <c r="F2184" s="11" t="s">
        <v>2544</v>
      </c>
      <c r="G2184" s="1" t="s">
        <v>5469</v>
      </c>
      <c r="H2184" s="1" t="s">
        <v>34</v>
      </c>
      <c r="I2184" s="1" t="s">
        <v>329</v>
      </c>
      <c r="J2184" s="2">
        <v>479092</v>
      </c>
      <c r="K2184" s="2">
        <v>612861</v>
      </c>
      <c r="L2184" s="2">
        <v>612861</v>
      </c>
      <c r="M2184" s="2">
        <v>409034.36900000001</v>
      </c>
      <c r="N2184" s="6">
        <f t="shared" si="34"/>
        <v>0.66741784678744442</v>
      </c>
      <c r="O2184" s="2">
        <v>0</v>
      </c>
      <c r="P2184" s="2">
        <v>0</v>
      </c>
    </row>
    <row r="2185" spans="1:16" ht="30" x14ac:dyDescent="0.25">
      <c r="A2185" s="1" t="s">
        <v>4418</v>
      </c>
      <c r="B2185" s="1" t="s">
        <v>33</v>
      </c>
      <c r="C2185" s="22" t="s">
        <v>3957</v>
      </c>
      <c r="D2185" s="13" t="s">
        <v>265</v>
      </c>
      <c r="E2185" s="13" t="s">
        <v>265</v>
      </c>
      <c r="F2185" s="11" t="s">
        <v>2545</v>
      </c>
      <c r="G2185" s="1" t="s">
        <v>5470</v>
      </c>
      <c r="H2185" s="1" t="s">
        <v>103</v>
      </c>
      <c r="I2185" s="1" t="s">
        <v>328</v>
      </c>
      <c r="J2185" s="2">
        <v>963328</v>
      </c>
      <c r="K2185" s="2">
        <v>1452729</v>
      </c>
      <c r="L2185" s="2">
        <v>1452729</v>
      </c>
      <c r="M2185" s="2">
        <v>1315711.713</v>
      </c>
      <c r="N2185" s="6">
        <f t="shared" si="34"/>
        <v>0.90568283072754796</v>
      </c>
      <c r="O2185" s="2">
        <v>0</v>
      </c>
      <c r="P2185" s="2">
        <v>0</v>
      </c>
    </row>
    <row r="2186" spans="1:16" ht="45" x14ac:dyDescent="0.25">
      <c r="A2186" s="1" t="s">
        <v>4418</v>
      </c>
      <c r="B2186" s="1" t="s">
        <v>33</v>
      </c>
      <c r="C2186" s="22" t="s">
        <v>3957</v>
      </c>
      <c r="D2186" s="13" t="s">
        <v>262</v>
      </c>
      <c r="E2186" s="13" t="s">
        <v>2450</v>
      </c>
      <c r="F2186" s="11" t="s">
        <v>4736</v>
      </c>
      <c r="G2186" s="1" t="s">
        <v>4737</v>
      </c>
      <c r="H2186" s="1" t="s">
        <v>103</v>
      </c>
      <c r="I2186" s="1" t="s">
        <v>331</v>
      </c>
      <c r="J2186" s="2">
        <v>0</v>
      </c>
      <c r="K2186" s="2">
        <v>330000</v>
      </c>
      <c r="L2186" s="2">
        <v>330000</v>
      </c>
      <c r="M2186" s="2">
        <v>0</v>
      </c>
      <c r="N2186" s="6">
        <f t="shared" si="34"/>
        <v>0</v>
      </c>
      <c r="O2186" s="2">
        <v>1299450</v>
      </c>
      <c r="P2186" s="2">
        <v>0</v>
      </c>
    </row>
    <row r="2187" spans="1:16" ht="30" x14ac:dyDescent="0.25">
      <c r="A2187" s="1" t="s">
        <v>4418</v>
      </c>
      <c r="B2187" s="1" t="s">
        <v>33</v>
      </c>
      <c r="C2187" s="22" t="s">
        <v>3957</v>
      </c>
      <c r="D2187" s="13" t="s">
        <v>265</v>
      </c>
      <c r="E2187" s="13" t="s">
        <v>265</v>
      </c>
      <c r="F2187" s="11" t="s">
        <v>4738</v>
      </c>
      <c r="G2187" s="1" t="s">
        <v>4739</v>
      </c>
      <c r="H2187" s="1" t="s">
        <v>103</v>
      </c>
      <c r="I2187" s="1" t="s">
        <v>258</v>
      </c>
      <c r="J2187" s="2">
        <v>0</v>
      </c>
      <c r="K2187" s="2">
        <v>330000</v>
      </c>
      <c r="L2187" s="2">
        <v>330000</v>
      </c>
      <c r="M2187" s="2">
        <v>0</v>
      </c>
      <c r="N2187" s="6">
        <f t="shared" si="34"/>
        <v>0</v>
      </c>
      <c r="O2187" s="2">
        <v>1605892</v>
      </c>
      <c r="P2187" s="2">
        <v>0</v>
      </c>
    </row>
    <row r="2188" spans="1:16" ht="30" x14ac:dyDescent="0.25">
      <c r="A2188" s="1" t="s">
        <v>4418</v>
      </c>
      <c r="B2188" s="1" t="s">
        <v>33</v>
      </c>
      <c r="C2188" s="22" t="s">
        <v>3957</v>
      </c>
      <c r="D2188" s="13" t="s">
        <v>265</v>
      </c>
      <c r="E2188" s="13" t="s">
        <v>265</v>
      </c>
      <c r="F2188" s="11" t="s">
        <v>2634</v>
      </c>
      <c r="G2188" s="1" t="s">
        <v>5471</v>
      </c>
      <c r="H2188" s="1" t="s">
        <v>34</v>
      </c>
      <c r="I2188" s="1" t="s">
        <v>224</v>
      </c>
      <c r="J2188" s="2">
        <v>1345282</v>
      </c>
      <c r="K2188" s="2">
        <v>1429654</v>
      </c>
      <c r="L2188" s="2">
        <v>1429654</v>
      </c>
      <c r="M2188" s="2">
        <v>921433.22199999995</v>
      </c>
      <c r="N2188" s="6">
        <f t="shared" si="34"/>
        <v>0.64451484205269238</v>
      </c>
      <c r="O2188" s="2">
        <v>0</v>
      </c>
      <c r="P2188" s="2">
        <v>0</v>
      </c>
    </row>
    <row r="2189" spans="1:16" ht="30" x14ac:dyDescent="0.25">
      <c r="A2189" s="1" t="s">
        <v>4418</v>
      </c>
      <c r="B2189" s="1" t="s">
        <v>33</v>
      </c>
      <c r="C2189" s="22" t="s">
        <v>3957</v>
      </c>
      <c r="D2189" s="13" t="s">
        <v>265</v>
      </c>
      <c r="E2189" s="13" t="s">
        <v>265</v>
      </c>
      <c r="F2189" s="11" t="s">
        <v>2635</v>
      </c>
      <c r="G2189" s="1" t="s">
        <v>5472</v>
      </c>
      <c r="H2189" s="1" t="s">
        <v>106</v>
      </c>
      <c r="I2189" s="1" t="s">
        <v>106</v>
      </c>
      <c r="J2189" s="2">
        <v>2672665</v>
      </c>
      <c r="K2189" s="2">
        <v>2860000</v>
      </c>
      <c r="L2189" s="2">
        <v>2860000</v>
      </c>
      <c r="M2189" s="2">
        <v>2389145.159</v>
      </c>
      <c r="N2189" s="6">
        <f t="shared" si="34"/>
        <v>0.8353654402097902</v>
      </c>
      <c r="O2189" s="2">
        <v>2200000</v>
      </c>
      <c r="P2189" s="2">
        <v>590938</v>
      </c>
    </row>
    <row r="2190" spans="1:16" ht="30" x14ac:dyDescent="0.25">
      <c r="A2190" s="1" t="s">
        <v>4418</v>
      </c>
      <c r="B2190" s="1" t="s">
        <v>33</v>
      </c>
      <c r="C2190" s="22" t="s">
        <v>3957</v>
      </c>
      <c r="D2190" s="13" t="s">
        <v>265</v>
      </c>
      <c r="E2190" s="13" t="s">
        <v>265</v>
      </c>
      <c r="F2190" s="11" t="s">
        <v>5747</v>
      </c>
      <c r="G2190" s="1" t="s">
        <v>5973</v>
      </c>
      <c r="H2190" s="1" t="s">
        <v>103</v>
      </c>
      <c r="I2190" s="1" t="s">
        <v>5748</v>
      </c>
      <c r="J2190" s="2">
        <v>0</v>
      </c>
      <c r="K2190" s="2">
        <v>84295</v>
      </c>
      <c r="L2190" s="2">
        <v>84295</v>
      </c>
      <c r="M2190" s="2">
        <v>8409.0779999999995</v>
      </c>
      <c r="N2190" s="6">
        <f t="shared" si="34"/>
        <v>9.9757731775312886E-2</v>
      </c>
      <c r="O2190" s="2">
        <v>0</v>
      </c>
      <c r="P2190" s="2">
        <v>0</v>
      </c>
    </row>
    <row r="2191" spans="1:16" ht="30" x14ac:dyDescent="0.25">
      <c r="A2191" s="1" t="s">
        <v>4418</v>
      </c>
      <c r="B2191" s="1" t="s">
        <v>33</v>
      </c>
      <c r="C2191" s="22" t="s">
        <v>3957</v>
      </c>
      <c r="D2191" s="13" t="s">
        <v>265</v>
      </c>
      <c r="E2191" s="13" t="s">
        <v>265</v>
      </c>
      <c r="F2191" s="11" t="s">
        <v>5041</v>
      </c>
      <c r="G2191" s="1" t="s">
        <v>5042</v>
      </c>
      <c r="H2191" s="1" t="s">
        <v>106</v>
      </c>
      <c r="I2191" s="1" t="s">
        <v>2292</v>
      </c>
      <c r="J2191" s="2">
        <v>0</v>
      </c>
      <c r="K2191" s="2">
        <v>343500</v>
      </c>
      <c r="L2191" s="2">
        <v>343500</v>
      </c>
      <c r="M2191" s="2">
        <v>278658.59000000003</v>
      </c>
      <c r="N2191" s="6">
        <f t="shared" si="34"/>
        <v>0.81123315866084433</v>
      </c>
      <c r="O2191" s="2">
        <v>1608522</v>
      </c>
      <c r="P2191" s="2">
        <v>0</v>
      </c>
    </row>
    <row r="2192" spans="1:16" ht="45" x14ac:dyDescent="0.25">
      <c r="A2192" s="1" t="s">
        <v>4418</v>
      </c>
      <c r="B2192" s="1" t="s">
        <v>33</v>
      </c>
      <c r="C2192" s="22" t="s">
        <v>3957</v>
      </c>
      <c r="D2192" s="13" t="s">
        <v>265</v>
      </c>
      <c r="E2192" s="13" t="s">
        <v>265</v>
      </c>
      <c r="F2192" s="11" t="s">
        <v>4483</v>
      </c>
      <c r="G2192" s="1" t="s">
        <v>4484</v>
      </c>
      <c r="H2192" s="1" t="s">
        <v>1008</v>
      </c>
      <c r="I2192" s="1" t="s">
        <v>4485</v>
      </c>
      <c r="J2192" s="2">
        <v>0</v>
      </c>
      <c r="K2192" s="2">
        <v>361428</v>
      </c>
      <c r="L2192" s="2">
        <v>361428</v>
      </c>
      <c r="M2192" s="2">
        <v>333734.74300000002</v>
      </c>
      <c r="N2192" s="6">
        <f t="shared" si="34"/>
        <v>0.92337821917505014</v>
      </c>
      <c r="O2192" s="2">
        <v>0</v>
      </c>
      <c r="P2192" s="2">
        <v>0</v>
      </c>
    </row>
    <row r="2193" spans="1:16" ht="30" x14ac:dyDescent="0.25">
      <c r="A2193" s="1" t="s">
        <v>4418</v>
      </c>
      <c r="B2193" s="1" t="s">
        <v>33</v>
      </c>
      <c r="C2193" s="22" t="s">
        <v>3957</v>
      </c>
      <c r="D2193" s="13" t="s">
        <v>265</v>
      </c>
      <c r="E2193" s="13" t="s">
        <v>265</v>
      </c>
      <c r="F2193" s="11" t="s">
        <v>5043</v>
      </c>
      <c r="G2193" s="1" t="s">
        <v>5044</v>
      </c>
      <c r="H2193" s="1" t="s">
        <v>34</v>
      </c>
      <c r="I2193" s="1" t="s">
        <v>4746</v>
      </c>
      <c r="J2193" s="2">
        <v>0</v>
      </c>
      <c r="K2193" s="2">
        <v>330000</v>
      </c>
      <c r="L2193" s="2">
        <v>330000</v>
      </c>
      <c r="M2193" s="2">
        <v>47903.773000000001</v>
      </c>
      <c r="N2193" s="6">
        <f t="shared" si="34"/>
        <v>0.14516294848484848</v>
      </c>
      <c r="O2193" s="2">
        <v>2022698</v>
      </c>
      <c r="P2193" s="2">
        <v>0</v>
      </c>
    </row>
    <row r="2194" spans="1:16" ht="45" x14ac:dyDescent="0.25">
      <c r="A2194" s="1" t="s">
        <v>4418</v>
      </c>
      <c r="B2194" s="1" t="s">
        <v>33</v>
      </c>
      <c r="C2194" s="22" t="s">
        <v>3957</v>
      </c>
      <c r="D2194" s="13" t="s">
        <v>5949</v>
      </c>
      <c r="E2194" s="13" t="s">
        <v>4649</v>
      </c>
      <c r="F2194" s="11" t="s">
        <v>4740</v>
      </c>
      <c r="G2194" s="1" t="s">
        <v>4741</v>
      </c>
      <c r="H2194" s="1" t="s">
        <v>34</v>
      </c>
      <c r="I2194" s="1" t="s">
        <v>329</v>
      </c>
      <c r="J2194" s="2">
        <v>0</v>
      </c>
      <c r="K2194" s="2">
        <v>49136</v>
      </c>
      <c r="L2194" s="2">
        <v>49136</v>
      </c>
      <c r="M2194" s="2">
        <v>47980.800000000003</v>
      </c>
      <c r="N2194" s="6">
        <f t="shared" si="34"/>
        <v>0.97648974275480305</v>
      </c>
      <c r="O2194" s="2">
        <v>0</v>
      </c>
      <c r="P2194" s="2">
        <v>0</v>
      </c>
    </row>
    <row r="2195" spans="1:16" ht="45" x14ac:dyDescent="0.25">
      <c r="A2195" s="1" t="s">
        <v>4418</v>
      </c>
      <c r="B2195" s="1" t="s">
        <v>33</v>
      </c>
      <c r="C2195" s="22" t="s">
        <v>3957</v>
      </c>
      <c r="D2195" s="13" t="s">
        <v>5949</v>
      </c>
      <c r="E2195" s="13" t="s">
        <v>4649</v>
      </c>
      <c r="F2195" s="11" t="s">
        <v>4742</v>
      </c>
      <c r="G2195" s="1" t="s">
        <v>4743</v>
      </c>
      <c r="H2195" s="1" t="s">
        <v>34</v>
      </c>
      <c r="I2195" s="1" t="s">
        <v>224</v>
      </c>
      <c r="J2195" s="2">
        <v>0</v>
      </c>
      <c r="K2195" s="2">
        <v>156204</v>
      </c>
      <c r="L2195" s="2">
        <v>156204</v>
      </c>
      <c r="M2195" s="2">
        <v>152532.95600000001</v>
      </c>
      <c r="N2195" s="6">
        <f t="shared" si="34"/>
        <v>0.97649839952882134</v>
      </c>
      <c r="O2195" s="2">
        <v>0</v>
      </c>
      <c r="P2195" s="2">
        <v>0</v>
      </c>
    </row>
    <row r="2196" spans="1:16" ht="45" x14ac:dyDescent="0.25">
      <c r="A2196" s="1" t="s">
        <v>4418</v>
      </c>
      <c r="B2196" s="1" t="s">
        <v>33</v>
      </c>
      <c r="C2196" s="22" t="s">
        <v>3957</v>
      </c>
      <c r="D2196" s="13" t="s">
        <v>5949</v>
      </c>
      <c r="E2196" s="13" t="s">
        <v>4649</v>
      </c>
      <c r="F2196" s="11" t="s">
        <v>4744</v>
      </c>
      <c r="G2196" s="1" t="s">
        <v>4745</v>
      </c>
      <c r="H2196" s="1" t="s">
        <v>34</v>
      </c>
      <c r="I2196" s="1" t="s">
        <v>4746</v>
      </c>
      <c r="J2196" s="2">
        <v>0</v>
      </c>
      <c r="K2196" s="2">
        <v>60055</v>
      </c>
      <c r="L2196" s="2">
        <v>60055</v>
      </c>
      <c r="M2196" s="2">
        <v>58643.199999999997</v>
      </c>
      <c r="N2196" s="6">
        <f t="shared" si="34"/>
        <v>0.97649154941303795</v>
      </c>
      <c r="O2196" s="2">
        <v>0</v>
      </c>
      <c r="P2196" s="2">
        <v>0</v>
      </c>
    </row>
    <row r="2197" spans="1:16" ht="30" x14ac:dyDescent="0.25">
      <c r="A2197" s="1" t="s">
        <v>4418</v>
      </c>
      <c r="B2197" s="1" t="s">
        <v>36</v>
      </c>
      <c r="C2197" s="22" t="s">
        <v>3957</v>
      </c>
      <c r="D2197" s="13" t="s">
        <v>265</v>
      </c>
      <c r="E2197" s="13" t="s">
        <v>265</v>
      </c>
      <c r="F2197" s="11" t="s">
        <v>1309</v>
      </c>
      <c r="G2197" s="1" t="s">
        <v>3853</v>
      </c>
      <c r="H2197" s="1" t="s">
        <v>110</v>
      </c>
      <c r="I2197" s="1" t="s">
        <v>110</v>
      </c>
      <c r="J2197" s="2">
        <v>581410</v>
      </c>
      <c r="K2197" s="2">
        <v>972543</v>
      </c>
      <c r="L2197" s="2">
        <v>972543</v>
      </c>
      <c r="M2197" s="2">
        <v>604562.80799999996</v>
      </c>
      <c r="N2197" s="6">
        <f t="shared" si="34"/>
        <v>0.62163092840110923</v>
      </c>
      <c r="O2197" s="2">
        <v>0</v>
      </c>
      <c r="P2197" s="2">
        <v>0</v>
      </c>
    </row>
    <row r="2198" spans="1:16" ht="30" x14ac:dyDescent="0.25">
      <c r="A2198" s="1" t="s">
        <v>4418</v>
      </c>
      <c r="B2198" s="1" t="s">
        <v>36</v>
      </c>
      <c r="C2198" s="22" t="s">
        <v>3957</v>
      </c>
      <c r="D2198" s="13" t="s">
        <v>265</v>
      </c>
      <c r="E2198" s="13" t="s">
        <v>265</v>
      </c>
      <c r="F2198" s="11" t="s">
        <v>1310</v>
      </c>
      <c r="G2198" s="1" t="s">
        <v>2094</v>
      </c>
      <c r="H2198" s="1" t="s">
        <v>110</v>
      </c>
      <c r="I2198" s="1" t="s">
        <v>110</v>
      </c>
      <c r="J2198" s="2">
        <v>1663909</v>
      </c>
      <c r="K2198" s="2">
        <v>2517330</v>
      </c>
      <c r="L2198" s="2">
        <v>2517330</v>
      </c>
      <c r="M2198" s="2">
        <v>1931054.325</v>
      </c>
      <c r="N2198" s="6">
        <f t="shared" si="34"/>
        <v>0.76710416393559844</v>
      </c>
      <c r="O2198" s="2">
        <v>478343</v>
      </c>
      <c r="P2198" s="2">
        <v>0</v>
      </c>
    </row>
    <row r="2199" spans="1:16" ht="30" x14ac:dyDescent="0.25">
      <c r="A2199" s="1" t="s">
        <v>4418</v>
      </c>
      <c r="B2199" s="1" t="s">
        <v>36</v>
      </c>
      <c r="C2199" s="22" t="s">
        <v>3957</v>
      </c>
      <c r="D2199" s="13" t="s">
        <v>263</v>
      </c>
      <c r="E2199" s="13" t="s">
        <v>263</v>
      </c>
      <c r="F2199" s="11" t="s">
        <v>1311</v>
      </c>
      <c r="G2199" s="1" t="s">
        <v>1312</v>
      </c>
      <c r="H2199" s="1" t="s">
        <v>7</v>
      </c>
      <c r="I2199" s="1" t="s">
        <v>8</v>
      </c>
      <c r="J2199" s="2">
        <v>1720500</v>
      </c>
      <c r="K2199" s="2">
        <v>1700418</v>
      </c>
      <c r="L2199" s="2">
        <v>1700418</v>
      </c>
      <c r="M2199" s="2">
        <v>1157492.0279999999</v>
      </c>
      <c r="N2199" s="6">
        <f t="shared" si="34"/>
        <v>0.68071028888191021</v>
      </c>
      <c r="O2199" s="2">
        <v>0</v>
      </c>
      <c r="P2199" s="2">
        <v>0</v>
      </c>
    </row>
    <row r="2200" spans="1:16" ht="45" x14ac:dyDescent="0.25">
      <c r="A2200" s="1" t="s">
        <v>4418</v>
      </c>
      <c r="B2200" s="1" t="s">
        <v>36</v>
      </c>
      <c r="C2200" s="22" t="s">
        <v>3957</v>
      </c>
      <c r="D2200" s="13" t="s">
        <v>262</v>
      </c>
      <c r="E2200" s="13" t="s">
        <v>2450</v>
      </c>
      <c r="F2200" s="11" t="s">
        <v>4486</v>
      </c>
      <c r="G2200" s="1" t="s">
        <v>4487</v>
      </c>
      <c r="H2200" s="1" t="s">
        <v>7</v>
      </c>
      <c r="I2200" s="1" t="s">
        <v>8</v>
      </c>
      <c r="J2200" s="2">
        <v>0</v>
      </c>
      <c r="K2200" s="2">
        <v>320575</v>
      </c>
      <c r="L2200" s="2">
        <v>320575</v>
      </c>
      <c r="M2200" s="2">
        <v>221551.2</v>
      </c>
      <c r="N2200" s="6">
        <f t="shared" si="34"/>
        <v>0.69110566950011698</v>
      </c>
      <c r="O2200" s="2">
        <v>0</v>
      </c>
      <c r="P2200" s="2">
        <v>0</v>
      </c>
    </row>
    <row r="2201" spans="1:16" ht="30" x14ac:dyDescent="0.25">
      <c r="A2201" s="1" t="s">
        <v>4418</v>
      </c>
      <c r="B2201" s="1" t="s">
        <v>36</v>
      </c>
      <c r="C2201" s="22" t="s">
        <v>3957</v>
      </c>
      <c r="D2201" s="13" t="s">
        <v>263</v>
      </c>
      <c r="E2201" s="13" t="s">
        <v>2450</v>
      </c>
      <c r="F2201" s="11" t="s">
        <v>4747</v>
      </c>
      <c r="G2201" s="1" t="s">
        <v>4748</v>
      </c>
      <c r="H2201" s="1" t="s">
        <v>334</v>
      </c>
      <c r="I2201" s="1" t="s">
        <v>1051</v>
      </c>
      <c r="J2201" s="2">
        <v>0</v>
      </c>
      <c r="K2201" s="2">
        <v>890001</v>
      </c>
      <c r="L2201" s="2">
        <v>890001</v>
      </c>
      <c r="M2201" s="2">
        <v>0</v>
      </c>
      <c r="N2201" s="6">
        <f t="shared" si="34"/>
        <v>0</v>
      </c>
      <c r="O2201" s="2">
        <v>3161381</v>
      </c>
      <c r="P2201" s="2">
        <v>2268906</v>
      </c>
    </row>
    <row r="2202" spans="1:16" ht="45" x14ac:dyDescent="0.25">
      <c r="A2202" s="1" t="s">
        <v>4418</v>
      </c>
      <c r="B2202" s="1" t="s">
        <v>36</v>
      </c>
      <c r="C2202" s="22" t="s">
        <v>3957</v>
      </c>
      <c r="D2202" s="13" t="s">
        <v>262</v>
      </c>
      <c r="E2202" s="13" t="s">
        <v>2450</v>
      </c>
      <c r="F2202" s="11" t="s">
        <v>2698</v>
      </c>
      <c r="G2202" s="1" t="s">
        <v>5473</v>
      </c>
      <c r="H2202" s="1" t="s">
        <v>110</v>
      </c>
      <c r="I2202" s="1" t="s">
        <v>110</v>
      </c>
      <c r="J2202" s="2">
        <v>976440</v>
      </c>
      <c r="K2202" s="2">
        <v>1579949</v>
      </c>
      <c r="L2202" s="2">
        <v>1579949</v>
      </c>
      <c r="M2202" s="2">
        <v>1426013.7609999999</v>
      </c>
      <c r="N2202" s="6">
        <f t="shared" si="34"/>
        <v>0.90256948863539266</v>
      </c>
      <c r="O2202" s="2">
        <v>0</v>
      </c>
      <c r="P2202" s="2">
        <v>0</v>
      </c>
    </row>
    <row r="2203" spans="1:16" ht="30" x14ac:dyDescent="0.25">
      <c r="A2203" s="1" t="s">
        <v>4418</v>
      </c>
      <c r="B2203" s="1" t="s">
        <v>36</v>
      </c>
      <c r="C2203" s="22" t="s">
        <v>3957</v>
      </c>
      <c r="D2203" s="13" t="s">
        <v>2095</v>
      </c>
      <c r="E2203" s="13" t="s">
        <v>2095</v>
      </c>
      <c r="F2203" s="11" t="s">
        <v>3854</v>
      </c>
      <c r="G2203" s="1" t="s">
        <v>3855</v>
      </c>
      <c r="H2203" s="1" t="s">
        <v>7</v>
      </c>
      <c r="I2203" s="1" t="s">
        <v>8</v>
      </c>
      <c r="J2203" s="2">
        <v>1594500</v>
      </c>
      <c r="K2203" s="2">
        <v>0</v>
      </c>
      <c r="L2203" s="2">
        <v>0</v>
      </c>
      <c r="M2203" s="2">
        <v>0</v>
      </c>
      <c r="N2203" s="6" t="str">
        <f t="shared" si="34"/>
        <v>-</v>
      </c>
      <c r="O2203" s="2">
        <v>0</v>
      </c>
      <c r="P2203" s="2">
        <v>0</v>
      </c>
    </row>
    <row r="2204" spans="1:16" ht="30" x14ac:dyDescent="0.25">
      <c r="A2204" s="1" t="s">
        <v>4418</v>
      </c>
      <c r="B2204" s="1" t="s">
        <v>4767</v>
      </c>
      <c r="C2204" s="22" t="s">
        <v>3957</v>
      </c>
      <c r="D2204" s="13" t="s">
        <v>265</v>
      </c>
      <c r="E2204" s="13" t="s">
        <v>265</v>
      </c>
      <c r="F2204" s="11" t="s">
        <v>4749</v>
      </c>
      <c r="G2204" s="1" t="s">
        <v>4750</v>
      </c>
      <c r="H2204" s="1" t="s">
        <v>7</v>
      </c>
      <c r="I2204" s="1" t="s">
        <v>8</v>
      </c>
      <c r="J2204" s="2">
        <v>0</v>
      </c>
      <c r="K2204" s="2">
        <v>436500</v>
      </c>
      <c r="L2204" s="2">
        <v>436500</v>
      </c>
      <c r="M2204" s="2">
        <v>20456.913</v>
      </c>
      <c r="N2204" s="6">
        <f t="shared" si="34"/>
        <v>4.6865780068728526E-2</v>
      </c>
      <c r="O2204" s="2">
        <v>200000</v>
      </c>
      <c r="P2204" s="2">
        <v>0</v>
      </c>
    </row>
    <row r="2205" spans="1:16" ht="45" x14ac:dyDescent="0.25">
      <c r="A2205" s="1" t="s">
        <v>4418</v>
      </c>
      <c r="B2205" s="1" t="s">
        <v>4767</v>
      </c>
      <c r="C2205" s="22" t="s">
        <v>3957</v>
      </c>
      <c r="D2205" s="13" t="s">
        <v>262</v>
      </c>
      <c r="E2205" s="13" t="s">
        <v>2450</v>
      </c>
      <c r="F2205" s="11" t="s">
        <v>4488</v>
      </c>
      <c r="G2205" s="1" t="s">
        <v>4489</v>
      </c>
      <c r="H2205" s="1" t="s">
        <v>7</v>
      </c>
      <c r="I2205" s="1" t="s">
        <v>8</v>
      </c>
      <c r="J2205" s="2">
        <v>0</v>
      </c>
      <c r="K2205" s="2">
        <v>29576</v>
      </c>
      <c r="L2205" s="2">
        <v>29576</v>
      </c>
      <c r="M2205" s="2">
        <v>23575.262999999999</v>
      </c>
      <c r="N2205" s="6">
        <f t="shared" si="34"/>
        <v>0.79710789153367589</v>
      </c>
      <c r="O2205" s="2">
        <v>1490000</v>
      </c>
      <c r="P2205" s="2">
        <v>0</v>
      </c>
    </row>
    <row r="2206" spans="1:16" ht="30" x14ac:dyDescent="0.25">
      <c r="A2206" s="1" t="s">
        <v>4418</v>
      </c>
      <c r="B2206" s="1" t="s">
        <v>4767</v>
      </c>
      <c r="C2206" s="22" t="s">
        <v>3957</v>
      </c>
      <c r="D2206" s="13" t="s">
        <v>265</v>
      </c>
      <c r="E2206" s="13" t="s">
        <v>265</v>
      </c>
      <c r="F2206" s="11" t="s">
        <v>2938</v>
      </c>
      <c r="G2206" s="1" t="s">
        <v>2939</v>
      </c>
      <c r="H2206" s="1" t="s">
        <v>239</v>
      </c>
      <c r="I2206" s="1" t="s">
        <v>240</v>
      </c>
      <c r="J2206" s="2">
        <v>156048</v>
      </c>
      <c r="K2206" s="2">
        <v>0</v>
      </c>
      <c r="L2206" s="2">
        <v>0</v>
      </c>
      <c r="M2206" s="2">
        <v>0</v>
      </c>
      <c r="N2206" s="6" t="str">
        <f t="shared" si="34"/>
        <v>-</v>
      </c>
      <c r="O2206" s="2">
        <v>0</v>
      </c>
      <c r="P2206" s="2">
        <v>0</v>
      </c>
    </row>
    <row r="2207" spans="1:16" ht="30" x14ac:dyDescent="0.25">
      <c r="A2207" s="1" t="s">
        <v>4418</v>
      </c>
      <c r="B2207" s="1" t="s">
        <v>4767</v>
      </c>
      <c r="C2207" s="22" t="s">
        <v>3957</v>
      </c>
      <c r="D2207" s="13" t="s">
        <v>265</v>
      </c>
      <c r="E2207" s="13" t="s">
        <v>265</v>
      </c>
      <c r="F2207" s="11" t="s">
        <v>2940</v>
      </c>
      <c r="G2207" s="1" t="s">
        <v>3856</v>
      </c>
      <c r="H2207" s="1" t="s">
        <v>236</v>
      </c>
      <c r="I2207" s="1" t="s">
        <v>237</v>
      </c>
      <c r="J2207" s="2">
        <v>155304</v>
      </c>
      <c r="K2207" s="2">
        <v>0</v>
      </c>
      <c r="L2207" s="2">
        <v>0</v>
      </c>
      <c r="M2207" s="2">
        <v>0</v>
      </c>
      <c r="N2207" s="6" t="str">
        <f t="shared" si="34"/>
        <v>-</v>
      </c>
      <c r="O2207" s="2">
        <v>0</v>
      </c>
      <c r="P2207" s="2">
        <v>0</v>
      </c>
    </row>
    <row r="2208" spans="1:16" ht="30" x14ac:dyDescent="0.25">
      <c r="A2208" s="1" t="s">
        <v>4418</v>
      </c>
      <c r="B2208" s="1" t="s">
        <v>4767</v>
      </c>
      <c r="C2208" s="22" t="s">
        <v>3957</v>
      </c>
      <c r="D2208" s="13" t="s">
        <v>265</v>
      </c>
      <c r="E2208" s="13" t="s">
        <v>265</v>
      </c>
      <c r="F2208" s="11" t="s">
        <v>3857</v>
      </c>
      <c r="G2208" s="1" t="s">
        <v>5974</v>
      </c>
      <c r="H2208" s="1" t="s">
        <v>239</v>
      </c>
      <c r="I2208" s="1" t="s">
        <v>240</v>
      </c>
      <c r="J2208" s="2">
        <v>154773</v>
      </c>
      <c r="K2208" s="2">
        <v>0</v>
      </c>
      <c r="L2208" s="2">
        <v>0</v>
      </c>
      <c r="M2208" s="2">
        <v>0</v>
      </c>
      <c r="N2208" s="6" t="str">
        <f t="shared" si="34"/>
        <v>-</v>
      </c>
      <c r="O2208" s="2">
        <v>0</v>
      </c>
      <c r="P2208" s="2">
        <v>0</v>
      </c>
    </row>
    <row r="2209" spans="1:16" ht="30" x14ac:dyDescent="0.25">
      <c r="A2209" s="1" t="s">
        <v>4418</v>
      </c>
      <c r="B2209" s="1" t="s">
        <v>4767</v>
      </c>
      <c r="C2209" s="22" t="s">
        <v>3957</v>
      </c>
      <c r="D2209" s="13" t="s">
        <v>265</v>
      </c>
      <c r="E2209" s="13" t="s">
        <v>265</v>
      </c>
      <c r="F2209" s="11" t="s">
        <v>3858</v>
      </c>
      <c r="G2209" s="1" t="s">
        <v>3859</v>
      </c>
      <c r="H2209" s="1" t="s">
        <v>239</v>
      </c>
      <c r="I2209" s="1" t="s">
        <v>240</v>
      </c>
      <c r="J2209" s="2">
        <v>154773</v>
      </c>
      <c r="K2209" s="2">
        <v>0</v>
      </c>
      <c r="L2209" s="2">
        <v>0</v>
      </c>
      <c r="M2209" s="2">
        <v>0</v>
      </c>
      <c r="N2209" s="6" t="str">
        <f t="shared" si="34"/>
        <v>-</v>
      </c>
      <c r="O2209" s="2">
        <v>0</v>
      </c>
      <c r="P2209" s="2">
        <v>0</v>
      </c>
    </row>
    <row r="2210" spans="1:16" ht="30" x14ac:dyDescent="0.25">
      <c r="A2210" s="1" t="s">
        <v>4418</v>
      </c>
      <c r="B2210" s="1" t="s">
        <v>4767</v>
      </c>
      <c r="C2210" s="22" t="s">
        <v>3957</v>
      </c>
      <c r="D2210" s="13" t="s">
        <v>265</v>
      </c>
      <c r="E2210" s="13" t="s">
        <v>265</v>
      </c>
      <c r="F2210" s="11" t="s">
        <v>3860</v>
      </c>
      <c r="G2210" s="1" t="s">
        <v>3861</v>
      </c>
      <c r="H2210" s="1" t="s">
        <v>239</v>
      </c>
      <c r="I2210" s="1" t="s">
        <v>240</v>
      </c>
      <c r="J2210" s="2">
        <v>106938</v>
      </c>
      <c r="K2210" s="2">
        <v>0</v>
      </c>
      <c r="L2210" s="2">
        <v>0</v>
      </c>
      <c r="M2210" s="2">
        <v>0</v>
      </c>
      <c r="N2210" s="6" t="str">
        <f t="shared" si="34"/>
        <v>-</v>
      </c>
      <c r="O2210" s="2">
        <v>0</v>
      </c>
      <c r="P2210" s="2">
        <v>0</v>
      </c>
    </row>
    <row r="2211" spans="1:16" ht="135" x14ac:dyDescent="0.25">
      <c r="A2211" s="1" t="s">
        <v>4418</v>
      </c>
      <c r="B2211" s="1" t="s">
        <v>4767</v>
      </c>
      <c r="C2211" s="22" t="s">
        <v>3957</v>
      </c>
      <c r="D2211" s="13" t="s">
        <v>262</v>
      </c>
      <c r="E2211" s="13" t="s">
        <v>2450</v>
      </c>
      <c r="F2211" s="11" t="s">
        <v>3864</v>
      </c>
      <c r="G2211" s="1" t="s">
        <v>3865</v>
      </c>
      <c r="H2211" s="1" t="s">
        <v>1104</v>
      </c>
      <c r="I2211" s="1" t="s">
        <v>1105</v>
      </c>
      <c r="J2211" s="2">
        <v>138764</v>
      </c>
      <c r="K2211" s="2">
        <v>0</v>
      </c>
      <c r="L2211" s="2">
        <v>0</v>
      </c>
      <c r="M2211" s="2">
        <v>0</v>
      </c>
      <c r="N2211" s="6" t="str">
        <f t="shared" si="34"/>
        <v>-</v>
      </c>
      <c r="O2211" s="2">
        <v>0</v>
      </c>
      <c r="P2211" s="2">
        <v>0</v>
      </c>
    </row>
    <row r="2212" spans="1:16" ht="45" x14ac:dyDescent="0.25">
      <c r="A2212" s="1" t="s">
        <v>4418</v>
      </c>
      <c r="B2212" s="1" t="s">
        <v>4767</v>
      </c>
      <c r="C2212" s="22" t="s">
        <v>3957</v>
      </c>
      <c r="D2212" s="13" t="s">
        <v>265</v>
      </c>
      <c r="E2212" s="13" t="s">
        <v>265</v>
      </c>
      <c r="F2212" s="11" t="s">
        <v>3862</v>
      </c>
      <c r="G2212" s="1" t="s">
        <v>3863</v>
      </c>
      <c r="H2212" s="1" t="s">
        <v>39</v>
      </c>
      <c r="I2212" s="1" t="s">
        <v>2096</v>
      </c>
      <c r="J2212" s="2">
        <v>319394</v>
      </c>
      <c r="K2212" s="2">
        <v>0</v>
      </c>
      <c r="L2212" s="2">
        <v>0</v>
      </c>
      <c r="M2212" s="2">
        <v>0</v>
      </c>
      <c r="N2212" s="6" t="str">
        <f t="shared" si="34"/>
        <v>-</v>
      </c>
      <c r="O2212" s="2">
        <v>0</v>
      </c>
      <c r="P2212" s="2">
        <v>0</v>
      </c>
    </row>
    <row r="2213" spans="1:16" ht="30" x14ac:dyDescent="0.25">
      <c r="A2213" s="1" t="s">
        <v>4418</v>
      </c>
      <c r="B2213" s="1" t="s">
        <v>3965</v>
      </c>
      <c r="C2213" s="22" t="s">
        <v>3958</v>
      </c>
      <c r="D2213" s="13" t="s">
        <v>2932</v>
      </c>
      <c r="E2213" s="13" t="s">
        <v>2932</v>
      </c>
      <c r="F2213" s="11" t="s">
        <v>5749</v>
      </c>
      <c r="G2213" s="1" t="s">
        <v>5975</v>
      </c>
      <c r="H2213" s="1" t="s">
        <v>7</v>
      </c>
      <c r="I2213" s="1" t="s">
        <v>8</v>
      </c>
      <c r="J2213" s="2">
        <v>0</v>
      </c>
      <c r="K2213" s="2">
        <v>1500</v>
      </c>
      <c r="L2213" s="2">
        <v>1500</v>
      </c>
      <c r="M2213" s="2">
        <v>0</v>
      </c>
      <c r="N2213" s="6">
        <f t="shared" si="34"/>
        <v>0</v>
      </c>
      <c r="O2213" s="2">
        <v>583445</v>
      </c>
      <c r="P2213" s="2">
        <v>0</v>
      </c>
    </row>
    <row r="2214" spans="1:16" ht="30" x14ac:dyDescent="0.25">
      <c r="A2214" s="1" t="s">
        <v>4418</v>
      </c>
      <c r="B2214" s="1" t="s">
        <v>3965</v>
      </c>
      <c r="C2214" s="22" t="s">
        <v>3957</v>
      </c>
      <c r="D2214" s="13" t="s">
        <v>1313</v>
      </c>
      <c r="E2214" s="13" t="s">
        <v>1313</v>
      </c>
      <c r="F2214" s="11" t="s">
        <v>1314</v>
      </c>
      <c r="G2214" s="1" t="s">
        <v>1315</v>
      </c>
      <c r="H2214" s="1" t="s">
        <v>7</v>
      </c>
      <c r="I2214" s="1" t="s">
        <v>8</v>
      </c>
      <c r="J2214" s="2">
        <v>3102822</v>
      </c>
      <c r="K2214" s="2">
        <v>2102823</v>
      </c>
      <c r="L2214" s="2">
        <v>2102823</v>
      </c>
      <c r="M2214" s="2">
        <v>1340590.017</v>
      </c>
      <c r="N2214" s="6">
        <f t="shared" si="34"/>
        <v>0.63751919063088047</v>
      </c>
      <c r="O2214" s="2">
        <v>0</v>
      </c>
      <c r="P2214" s="2">
        <v>0</v>
      </c>
    </row>
    <row r="2215" spans="1:16" ht="45" x14ac:dyDescent="0.25">
      <c r="A2215" s="1" t="s">
        <v>4418</v>
      </c>
      <c r="B2215" s="1" t="s">
        <v>3965</v>
      </c>
      <c r="C2215" s="22" t="s">
        <v>3957</v>
      </c>
      <c r="D2215" s="13" t="s">
        <v>262</v>
      </c>
      <c r="E2215" s="13" t="s">
        <v>2450</v>
      </c>
      <c r="F2215" s="11" t="s">
        <v>3866</v>
      </c>
      <c r="G2215" s="1" t="s">
        <v>5976</v>
      </c>
      <c r="H2215" s="1" t="s">
        <v>7</v>
      </c>
      <c r="I2215" s="1" t="s">
        <v>8</v>
      </c>
      <c r="J2215" s="2">
        <v>45489544</v>
      </c>
      <c r="K2215" s="2">
        <v>0</v>
      </c>
      <c r="L2215" s="2">
        <v>0</v>
      </c>
      <c r="M2215" s="2">
        <v>0</v>
      </c>
      <c r="N2215" s="6" t="str">
        <f t="shared" si="34"/>
        <v>-</v>
      </c>
      <c r="O2215" s="2">
        <v>0</v>
      </c>
      <c r="P2215" s="2">
        <v>0</v>
      </c>
    </row>
    <row r="2216" spans="1:16" ht="30" x14ac:dyDescent="0.25">
      <c r="A2216" s="1" t="s">
        <v>4490</v>
      </c>
      <c r="B2216" s="1" t="s">
        <v>41</v>
      </c>
      <c r="C2216" s="22" t="s">
        <v>3957</v>
      </c>
      <c r="D2216" s="13" t="s">
        <v>290</v>
      </c>
      <c r="E2216" s="13" t="s">
        <v>2451</v>
      </c>
      <c r="F2216" s="11" t="s">
        <v>1316</v>
      </c>
      <c r="G2216" s="1" t="s">
        <v>1317</v>
      </c>
      <c r="H2216" s="1" t="s">
        <v>43</v>
      </c>
      <c r="I2216" s="1" t="s">
        <v>43</v>
      </c>
      <c r="J2216" s="2">
        <v>987572</v>
      </c>
      <c r="K2216" s="2">
        <v>1215212</v>
      </c>
      <c r="L2216" s="2">
        <v>1215212</v>
      </c>
      <c r="M2216" s="2">
        <v>797348.62900000007</v>
      </c>
      <c r="N2216" s="6">
        <f t="shared" si="34"/>
        <v>0.65613952874066428</v>
      </c>
      <c r="O2216" s="2">
        <v>629468</v>
      </c>
      <c r="P2216" s="2">
        <v>0</v>
      </c>
    </row>
    <row r="2217" spans="1:16" ht="30" x14ac:dyDescent="0.25">
      <c r="A2217" s="1" t="s">
        <v>4490</v>
      </c>
      <c r="B2217" s="1" t="s">
        <v>41</v>
      </c>
      <c r="C2217" s="22" t="s">
        <v>3957</v>
      </c>
      <c r="D2217" s="13" t="s">
        <v>290</v>
      </c>
      <c r="E2217" s="13" t="s">
        <v>2452</v>
      </c>
      <c r="F2217" s="11" t="s">
        <v>5045</v>
      </c>
      <c r="G2217" s="1" t="s">
        <v>5046</v>
      </c>
      <c r="H2217" s="1" t="s">
        <v>43</v>
      </c>
      <c r="I2217" s="1" t="s">
        <v>43</v>
      </c>
      <c r="J2217" s="2">
        <v>0</v>
      </c>
      <c r="K2217" s="2">
        <v>36000</v>
      </c>
      <c r="L2217" s="2">
        <v>36000</v>
      </c>
      <c r="M2217" s="2">
        <v>35561.160000000003</v>
      </c>
      <c r="N2217" s="6">
        <f t="shared" si="34"/>
        <v>0.98781000000000008</v>
      </c>
      <c r="O2217" s="2">
        <v>0</v>
      </c>
      <c r="P2217" s="2">
        <v>0</v>
      </c>
    </row>
    <row r="2218" spans="1:16" ht="30" x14ac:dyDescent="0.25">
      <c r="A2218" s="1" t="s">
        <v>4490</v>
      </c>
      <c r="B2218" s="1" t="s">
        <v>12</v>
      </c>
      <c r="C2218" s="22" t="s">
        <v>3957</v>
      </c>
      <c r="D2218" s="13" t="s">
        <v>290</v>
      </c>
      <c r="E2218" s="13" t="s">
        <v>2451</v>
      </c>
      <c r="F2218" s="11" t="s">
        <v>1318</v>
      </c>
      <c r="G2218" s="1" t="s">
        <v>1319</v>
      </c>
      <c r="H2218" s="1" t="s">
        <v>14</v>
      </c>
      <c r="I2218" s="1" t="s">
        <v>14</v>
      </c>
      <c r="J2218" s="2">
        <v>634055</v>
      </c>
      <c r="K2218" s="2">
        <v>1145333</v>
      </c>
      <c r="L2218" s="2">
        <v>1145333</v>
      </c>
      <c r="M2218" s="2">
        <v>162677.568</v>
      </c>
      <c r="N2218" s="6">
        <f t="shared" si="34"/>
        <v>0.14203517055738374</v>
      </c>
      <c r="O2218" s="2">
        <v>264495</v>
      </c>
      <c r="P2218" s="2">
        <v>0</v>
      </c>
    </row>
    <row r="2219" spans="1:16" ht="45" x14ac:dyDescent="0.25">
      <c r="A2219" s="1" t="s">
        <v>4490</v>
      </c>
      <c r="B2219" s="1" t="s">
        <v>12</v>
      </c>
      <c r="C2219" s="22" t="s">
        <v>3957</v>
      </c>
      <c r="D2219" s="13" t="s">
        <v>291</v>
      </c>
      <c r="E2219" s="13" t="s">
        <v>2451</v>
      </c>
      <c r="F2219" s="11" t="s">
        <v>1320</v>
      </c>
      <c r="G2219" s="1" t="s">
        <v>1321</v>
      </c>
      <c r="H2219" s="1" t="s">
        <v>127</v>
      </c>
      <c r="I2219" s="1" t="s">
        <v>1665</v>
      </c>
      <c r="J2219" s="2">
        <v>551490</v>
      </c>
      <c r="K2219" s="2">
        <v>634596</v>
      </c>
      <c r="L2219" s="2">
        <v>634596</v>
      </c>
      <c r="M2219" s="2">
        <v>409144.46500000003</v>
      </c>
      <c r="N2219" s="6">
        <f t="shared" si="34"/>
        <v>0.64473218394064891</v>
      </c>
      <c r="O2219" s="2">
        <v>893867</v>
      </c>
      <c r="P2219" s="2">
        <v>1136313</v>
      </c>
    </row>
    <row r="2220" spans="1:16" ht="30" x14ac:dyDescent="0.25">
      <c r="A2220" s="1" t="s">
        <v>4490</v>
      </c>
      <c r="B2220" s="1" t="s">
        <v>12</v>
      </c>
      <c r="C2220" s="22" t="s">
        <v>3957</v>
      </c>
      <c r="D2220" s="13" t="s">
        <v>291</v>
      </c>
      <c r="E2220" s="13" t="s">
        <v>2452</v>
      </c>
      <c r="F2220" s="11" t="s">
        <v>2294</v>
      </c>
      <c r="G2220" s="1" t="s">
        <v>2295</v>
      </c>
      <c r="H2220" s="1" t="s">
        <v>14</v>
      </c>
      <c r="I2220" s="1" t="s">
        <v>14</v>
      </c>
      <c r="J2220" s="2">
        <v>2339</v>
      </c>
      <c r="K2220" s="2">
        <v>5000</v>
      </c>
      <c r="L2220" s="2">
        <v>5000</v>
      </c>
      <c r="M2220" s="2">
        <v>0</v>
      </c>
      <c r="N2220" s="6">
        <f t="shared" si="34"/>
        <v>0</v>
      </c>
      <c r="O2220" s="2">
        <v>0</v>
      </c>
      <c r="P2220" s="2">
        <v>0</v>
      </c>
    </row>
    <row r="2221" spans="1:16" ht="30" x14ac:dyDescent="0.25">
      <c r="A2221" s="1" t="s">
        <v>4490</v>
      </c>
      <c r="B2221" s="1" t="s">
        <v>12</v>
      </c>
      <c r="C2221" s="22" t="s">
        <v>3957</v>
      </c>
      <c r="D2221" s="13" t="s">
        <v>291</v>
      </c>
      <c r="E2221" s="13" t="s">
        <v>2452</v>
      </c>
      <c r="F2221" s="11" t="s">
        <v>5750</v>
      </c>
      <c r="G2221" s="1" t="s">
        <v>5751</v>
      </c>
      <c r="H2221" s="1" t="s">
        <v>14</v>
      </c>
      <c r="I2221" s="1" t="s">
        <v>14</v>
      </c>
      <c r="J2221" s="2">
        <v>0</v>
      </c>
      <c r="K2221" s="2">
        <v>605415</v>
      </c>
      <c r="L2221" s="2">
        <v>605415</v>
      </c>
      <c r="M2221" s="2">
        <v>0</v>
      </c>
      <c r="N2221" s="6">
        <f t="shared" si="34"/>
        <v>0</v>
      </c>
      <c r="O2221" s="2">
        <v>0</v>
      </c>
      <c r="P2221" s="2">
        <v>0</v>
      </c>
    </row>
    <row r="2222" spans="1:16" ht="30" x14ac:dyDescent="0.25">
      <c r="A2222" s="1" t="s">
        <v>4490</v>
      </c>
      <c r="B2222" s="1" t="s">
        <v>12</v>
      </c>
      <c r="C2222" s="22" t="s">
        <v>3957</v>
      </c>
      <c r="D2222" s="13" t="s">
        <v>1393</v>
      </c>
      <c r="E2222" s="13" t="s">
        <v>2455</v>
      </c>
      <c r="F2222" s="11" t="s">
        <v>2851</v>
      </c>
      <c r="G2222" s="1" t="s">
        <v>2852</v>
      </c>
      <c r="H2222" s="1" t="s">
        <v>14</v>
      </c>
      <c r="I2222" s="1" t="s">
        <v>8</v>
      </c>
      <c r="J2222" s="2">
        <v>100985</v>
      </c>
      <c r="K2222" s="2">
        <v>117429</v>
      </c>
      <c r="L2222" s="2">
        <v>117429</v>
      </c>
      <c r="M2222" s="2">
        <v>0</v>
      </c>
      <c r="N2222" s="6">
        <f t="shared" si="34"/>
        <v>0</v>
      </c>
      <c r="O2222" s="2">
        <v>119429</v>
      </c>
      <c r="P2222" s="2">
        <v>0</v>
      </c>
    </row>
    <row r="2223" spans="1:16" ht="30" x14ac:dyDescent="0.25">
      <c r="A2223" s="1" t="s">
        <v>4490</v>
      </c>
      <c r="B2223" s="1" t="s">
        <v>12</v>
      </c>
      <c r="C2223" s="22" t="s">
        <v>3957</v>
      </c>
      <c r="D2223" s="13" t="s">
        <v>121</v>
      </c>
      <c r="E2223" s="13" t="s">
        <v>2451</v>
      </c>
      <c r="F2223" s="11" t="s">
        <v>3867</v>
      </c>
      <c r="G2223" s="1" t="s">
        <v>3868</v>
      </c>
      <c r="H2223" s="1" t="s">
        <v>14</v>
      </c>
      <c r="I2223" s="1" t="s">
        <v>49</v>
      </c>
      <c r="J2223" s="2">
        <v>129048</v>
      </c>
      <c r="K2223" s="2">
        <v>0</v>
      </c>
      <c r="L2223" s="2">
        <v>0</v>
      </c>
      <c r="M2223" s="2">
        <v>0</v>
      </c>
      <c r="N2223" s="6" t="str">
        <f t="shared" si="34"/>
        <v>-</v>
      </c>
      <c r="O2223" s="2">
        <v>0</v>
      </c>
      <c r="P2223" s="2">
        <v>0</v>
      </c>
    </row>
    <row r="2224" spans="1:16" ht="30" x14ac:dyDescent="0.25">
      <c r="A2224" s="1" t="s">
        <v>4490</v>
      </c>
      <c r="B2224" s="1" t="s">
        <v>50</v>
      </c>
      <c r="C2224" s="22" t="s">
        <v>3957</v>
      </c>
      <c r="D2224" s="13" t="s">
        <v>290</v>
      </c>
      <c r="E2224" s="13" t="s">
        <v>2451</v>
      </c>
      <c r="F2224" s="11" t="s">
        <v>1322</v>
      </c>
      <c r="G2224" s="1" t="s">
        <v>1323</v>
      </c>
      <c r="H2224" s="1" t="s">
        <v>51</v>
      </c>
      <c r="I2224" s="1" t="s">
        <v>51</v>
      </c>
      <c r="J2224" s="2">
        <v>355168</v>
      </c>
      <c r="K2224" s="2">
        <v>368537</v>
      </c>
      <c r="L2224" s="2">
        <v>368537</v>
      </c>
      <c r="M2224" s="2">
        <v>301273.21600000001</v>
      </c>
      <c r="N2224" s="6">
        <f t="shared" si="34"/>
        <v>0.81748431229428797</v>
      </c>
      <c r="O2224" s="2">
        <v>307776</v>
      </c>
      <c r="P2224" s="2">
        <v>106176</v>
      </c>
    </row>
    <row r="2225" spans="1:16" ht="30" x14ac:dyDescent="0.25">
      <c r="A2225" s="1" t="s">
        <v>4490</v>
      </c>
      <c r="B2225" s="1" t="s">
        <v>50</v>
      </c>
      <c r="C2225" s="22" t="s">
        <v>3957</v>
      </c>
      <c r="D2225" s="13" t="s">
        <v>290</v>
      </c>
      <c r="E2225" s="13" t="s">
        <v>2451</v>
      </c>
      <c r="F2225" s="11" t="s">
        <v>1324</v>
      </c>
      <c r="G2225" s="1" t="s">
        <v>1325</v>
      </c>
      <c r="H2225" s="1" t="s">
        <v>132</v>
      </c>
      <c r="I2225" s="1" t="s">
        <v>264</v>
      </c>
      <c r="J2225" s="2">
        <v>1146907</v>
      </c>
      <c r="K2225" s="2">
        <v>369137</v>
      </c>
      <c r="L2225" s="2">
        <v>369137</v>
      </c>
      <c r="M2225" s="2">
        <v>301764.19299999997</v>
      </c>
      <c r="N2225" s="6">
        <f t="shared" si="34"/>
        <v>0.81748562999645114</v>
      </c>
      <c r="O2225" s="2">
        <v>307776</v>
      </c>
      <c r="P2225" s="2">
        <v>106176</v>
      </c>
    </row>
    <row r="2226" spans="1:16" ht="30" x14ac:dyDescent="0.25">
      <c r="A2226" s="1" t="s">
        <v>4490</v>
      </c>
      <c r="B2226" s="1" t="s">
        <v>50</v>
      </c>
      <c r="C2226" s="22" t="s">
        <v>3957</v>
      </c>
      <c r="D2226" s="13" t="s">
        <v>291</v>
      </c>
      <c r="E2226" s="13" t="s">
        <v>2451</v>
      </c>
      <c r="F2226" s="11" t="s">
        <v>1326</v>
      </c>
      <c r="G2226" s="1" t="s">
        <v>1327</v>
      </c>
      <c r="H2226" s="1" t="s">
        <v>314</v>
      </c>
      <c r="I2226" s="1" t="s">
        <v>1666</v>
      </c>
      <c r="J2226" s="2">
        <v>507791</v>
      </c>
      <c r="K2226" s="2">
        <v>592967</v>
      </c>
      <c r="L2226" s="2">
        <v>592967</v>
      </c>
      <c r="M2226" s="2">
        <v>396855.01400000002</v>
      </c>
      <c r="N2226" s="6">
        <f t="shared" si="34"/>
        <v>0.66926998298387608</v>
      </c>
      <c r="O2226" s="2">
        <v>2479470</v>
      </c>
      <c r="P2226" s="2">
        <v>2514325</v>
      </c>
    </row>
    <row r="2227" spans="1:16" ht="30" x14ac:dyDescent="0.25">
      <c r="A2227" s="1" t="s">
        <v>4490</v>
      </c>
      <c r="B2227" s="1" t="s">
        <v>50</v>
      </c>
      <c r="C2227" s="22" t="s">
        <v>3957</v>
      </c>
      <c r="D2227" s="13" t="s">
        <v>291</v>
      </c>
      <c r="E2227" s="13" t="s">
        <v>2452</v>
      </c>
      <c r="F2227" s="11" t="s">
        <v>2296</v>
      </c>
      <c r="G2227" s="1" t="s">
        <v>2297</v>
      </c>
      <c r="H2227" s="1" t="s">
        <v>51</v>
      </c>
      <c r="I2227" s="1" t="s">
        <v>51</v>
      </c>
      <c r="J2227" s="2">
        <v>2339</v>
      </c>
      <c r="K2227" s="2">
        <v>5000</v>
      </c>
      <c r="L2227" s="2">
        <v>5000</v>
      </c>
      <c r="M2227" s="2">
        <v>0</v>
      </c>
      <c r="N2227" s="6">
        <f t="shared" si="34"/>
        <v>0</v>
      </c>
      <c r="O2227" s="2">
        <v>0</v>
      </c>
      <c r="P2227" s="2">
        <v>0</v>
      </c>
    </row>
    <row r="2228" spans="1:16" ht="30" x14ac:dyDescent="0.25">
      <c r="A2228" s="1" t="s">
        <v>4490</v>
      </c>
      <c r="B2228" s="1" t="s">
        <v>50</v>
      </c>
      <c r="C2228" s="22" t="s">
        <v>3957</v>
      </c>
      <c r="D2228" s="13" t="s">
        <v>1328</v>
      </c>
      <c r="E2228" s="13" t="s">
        <v>1362</v>
      </c>
      <c r="F2228" s="11" t="s">
        <v>1329</v>
      </c>
      <c r="G2228" s="1" t="s">
        <v>1330</v>
      </c>
      <c r="H2228" s="1" t="s">
        <v>51</v>
      </c>
      <c r="I2228" s="1" t="s">
        <v>51</v>
      </c>
      <c r="J2228" s="2">
        <v>1202445</v>
      </c>
      <c r="K2228" s="2">
        <v>1178107</v>
      </c>
      <c r="L2228" s="2">
        <v>1178107</v>
      </c>
      <c r="M2228" s="2">
        <v>949190.701</v>
      </c>
      <c r="N2228" s="6">
        <f t="shared" si="34"/>
        <v>0.80569141937022704</v>
      </c>
      <c r="O2228" s="2">
        <v>844080</v>
      </c>
      <c r="P2228" s="2">
        <v>0</v>
      </c>
    </row>
    <row r="2229" spans="1:16" ht="30" x14ac:dyDescent="0.25">
      <c r="A2229" s="1" t="s">
        <v>4490</v>
      </c>
      <c r="B2229" s="1" t="s">
        <v>50</v>
      </c>
      <c r="C2229" s="22" t="s">
        <v>3957</v>
      </c>
      <c r="D2229" s="13" t="s">
        <v>290</v>
      </c>
      <c r="E2229" s="13" t="s">
        <v>2453</v>
      </c>
      <c r="F2229" s="11" t="s">
        <v>1331</v>
      </c>
      <c r="G2229" s="1" t="s">
        <v>1332</v>
      </c>
      <c r="H2229" s="1" t="s">
        <v>51</v>
      </c>
      <c r="I2229" s="1" t="s">
        <v>51</v>
      </c>
      <c r="J2229" s="2">
        <v>352276</v>
      </c>
      <c r="K2229" s="2">
        <v>355097</v>
      </c>
      <c r="L2229" s="2">
        <v>355097</v>
      </c>
      <c r="M2229" s="2">
        <v>355096.8</v>
      </c>
      <c r="N2229" s="6">
        <f t="shared" si="34"/>
        <v>0.99999943677361391</v>
      </c>
      <c r="O2229" s="2">
        <v>346004</v>
      </c>
      <c r="P2229" s="2">
        <v>346004</v>
      </c>
    </row>
    <row r="2230" spans="1:16" ht="30" x14ac:dyDescent="0.25">
      <c r="A2230" s="1" t="s">
        <v>4490</v>
      </c>
      <c r="B2230" s="1" t="s">
        <v>50</v>
      </c>
      <c r="C2230" s="22" t="s">
        <v>3957</v>
      </c>
      <c r="D2230" s="13" t="s">
        <v>291</v>
      </c>
      <c r="E2230" s="13" t="s">
        <v>2451</v>
      </c>
      <c r="F2230" s="11" t="s">
        <v>1333</v>
      </c>
      <c r="G2230" s="1" t="s">
        <v>1334</v>
      </c>
      <c r="H2230" s="1" t="s">
        <v>314</v>
      </c>
      <c r="I2230" s="1" t="s">
        <v>1667</v>
      </c>
      <c r="J2230" s="2">
        <v>738150</v>
      </c>
      <c r="K2230" s="2">
        <v>1174605</v>
      </c>
      <c r="L2230" s="2">
        <v>1174605</v>
      </c>
      <c r="M2230" s="2">
        <v>536283.39199999999</v>
      </c>
      <c r="N2230" s="6">
        <f t="shared" si="34"/>
        <v>0.45656488095998227</v>
      </c>
      <c r="O2230" s="2">
        <v>1374697</v>
      </c>
      <c r="P2230" s="2">
        <v>890780</v>
      </c>
    </row>
    <row r="2231" spans="1:16" ht="30" x14ac:dyDescent="0.25">
      <c r="A2231" s="1" t="s">
        <v>4490</v>
      </c>
      <c r="B2231" s="1" t="s">
        <v>50</v>
      </c>
      <c r="C2231" s="22" t="s">
        <v>3957</v>
      </c>
      <c r="D2231" s="13" t="s">
        <v>291</v>
      </c>
      <c r="E2231" s="13" t="s">
        <v>2452</v>
      </c>
      <c r="F2231" s="11" t="s">
        <v>5752</v>
      </c>
      <c r="G2231" s="1" t="s">
        <v>5753</v>
      </c>
      <c r="H2231" s="1" t="s">
        <v>51</v>
      </c>
      <c r="I2231" s="1" t="s">
        <v>51</v>
      </c>
      <c r="J2231" s="2">
        <v>0</v>
      </c>
      <c r="K2231" s="2">
        <v>1799970</v>
      </c>
      <c r="L2231" s="2">
        <v>1799970</v>
      </c>
      <c r="M2231" s="2">
        <v>0</v>
      </c>
      <c r="N2231" s="6">
        <f t="shared" si="34"/>
        <v>0</v>
      </c>
      <c r="O2231" s="2">
        <v>0</v>
      </c>
      <c r="P2231" s="2">
        <v>0</v>
      </c>
    </row>
    <row r="2232" spans="1:16" ht="30" x14ac:dyDescent="0.25">
      <c r="A2232" s="1" t="s">
        <v>4490</v>
      </c>
      <c r="B2232" s="1" t="s">
        <v>50</v>
      </c>
      <c r="C2232" s="22" t="s">
        <v>3957</v>
      </c>
      <c r="D2232" s="13" t="s">
        <v>291</v>
      </c>
      <c r="E2232" s="13" t="s">
        <v>2452</v>
      </c>
      <c r="F2232" s="11" t="s">
        <v>3869</v>
      </c>
      <c r="G2232" s="1" t="s">
        <v>3870</v>
      </c>
      <c r="H2232" s="1" t="s">
        <v>314</v>
      </c>
      <c r="I2232" s="1" t="s">
        <v>1667</v>
      </c>
      <c r="J2232" s="2">
        <v>2043200</v>
      </c>
      <c r="K2232" s="2">
        <v>2139620</v>
      </c>
      <c r="L2232" s="2">
        <v>2139620</v>
      </c>
      <c r="M2232" s="2">
        <v>0</v>
      </c>
      <c r="N2232" s="6">
        <f t="shared" si="34"/>
        <v>0</v>
      </c>
      <c r="O2232" s="2">
        <v>0</v>
      </c>
      <c r="P2232" s="2">
        <v>0</v>
      </c>
    </row>
    <row r="2233" spans="1:16" ht="30" x14ac:dyDescent="0.25">
      <c r="A2233" s="1" t="s">
        <v>4490</v>
      </c>
      <c r="B2233" s="1" t="s">
        <v>50</v>
      </c>
      <c r="C2233" s="22" t="s">
        <v>3957</v>
      </c>
      <c r="D2233" s="13" t="s">
        <v>291</v>
      </c>
      <c r="E2233" s="13" t="s">
        <v>2454</v>
      </c>
      <c r="F2233" s="11" t="s">
        <v>2298</v>
      </c>
      <c r="G2233" s="1" t="s">
        <v>2299</v>
      </c>
      <c r="H2233" s="1" t="s">
        <v>314</v>
      </c>
      <c r="I2233" s="1" t="s">
        <v>1667</v>
      </c>
      <c r="J2233" s="2">
        <v>23386</v>
      </c>
      <c r="K2233" s="2">
        <v>116000</v>
      </c>
      <c r="L2233" s="2">
        <v>116000</v>
      </c>
      <c r="M2233" s="2">
        <v>228.74600000000001</v>
      </c>
      <c r="N2233" s="6">
        <f t="shared" si="34"/>
        <v>1.9719482758620691E-3</v>
      </c>
      <c r="O2233" s="2">
        <v>0</v>
      </c>
      <c r="P2233" s="2">
        <v>0</v>
      </c>
    </row>
    <row r="2234" spans="1:16" ht="30" x14ac:dyDescent="0.25">
      <c r="A2234" s="1" t="s">
        <v>4490</v>
      </c>
      <c r="B2234" s="1" t="s">
        <v>50</v>
      </c>
      <c r="C2234" s="22" t="s">
        <v>3957</v>
      </c>
      <c r="D2234" s="13" t="s">
        <v>290</v>
      </c>
      <c r="E2234" s="13" t="s">
        <v>2451</v>
      </c>
      <c r="F2234" s="11" t="s">
        <v>4751</v>
      </c>
      <c r="G2234" s="1" t="s">
        <v>4752</v>
      </c>
      <c r="H2234" s="1" t="s">
        <v>132</v>
      </c>
      <c r="I2234" s="1" t="s">
        <v>264</v>
      </c>
      <c r="J2234" s="2">
        <v>0</v>
      </c>
      <c r="K2234" s="2">
        <v>421413</v>
      </c>
      <c r="L2234" s="2">
        <v>421413</v>
      </c>
      <c r="M2234" s="2">
        <v>0</v>
      </c>
      <c r="N2234" s="6">
        <f t="shared" si="34"/>
        <v>0</v>
      </c>
      <c r="O2234" s="2">
        <v>1172117</v>
      </c>
      <c r="P2234" s="2">
        <v>1623637</v>
      </c>
    </row>
    <row r="2235" spans="1:16" ht="30" x14ac:dyDescent="0.25">
      <c r="A2235" s="1" t="s">
        <v>4490</v>
      </c>
      <c r="B2235" s="1" t="s">
        <v>50</v>
      </c>
      <c r="C2235" s="22" t="s">
        <v>3957</v>
      </c>
      <c r="D2235" s="13" t="s">
        <v>291</v>
      </c>
      <c r="E2235" s="13" t="s">
        <v>2455</v>
      </c>
      <c r="F2235" s="11" t="s">
        <v>3871</v>
      </c>
      <c r="G2235" s="1" t="s">
        <v>5977</v>
      </c>
      <c r="H2235" s="1" t="s">
        <v>314</v>
      </c>
      <c r="I2235" s="1" t="s">
        <v>1666</v>
      </c>
      <c r="J2235" s="2">
        <v>1580810</v>
      </c>
      <c r="K2235" s="2">
        <v>0</v>
      </c>
      <c r="L2235" s="2">
        <v>0</v>
      </c>
      <c r="M2235" s="2">
        <v>0</v>
      </c>
      <c r="N2235" s="6" t="str">
        <f t="shared" si="34"/>
        <v>-</v>
      </c>
      <c r="O2235" s="2">
        <v>0</v>
      </c>
      <c r="P2235" s="2">
        <v>0</v>
      </c>
    </row>
    <row r="2236" spans="1:16" ht="30" x14ac:dyDescent="0.25">
      <c r="A2236" s="1" t="s">
        <v>4490</v>
      </c>
      <c r="B2236" s="1" t="s">
        <v>19</v>
      </c>
      <c r="C2236" s="22" t="s">
        <v>3957</v>
      </c>
      <c r="D2236" s="13" t="s">
        <v>290</v>
      </c>
      <c r="E2236" s="13" t="s">
        <v>2451</v>
      </c>
      <c r="F2236" s="11" t="s">
        <v>1335</v>
      </c>
      <c r="G2236" s="1" t="s">
        <v>1336</v>
      </c>
      <c r="H2236" s="1" t="s">
        <v>20</v>
      </c>
      <c r="I2236" s="1" t="s">
        <v>1162</v>
      </c>
      <c r="J2236" s="2">
        <v>294740</v>
      </c>
      <c r="K2236" s="2">
        <v>352971</v>
      </c>
      <c r="L2236" s="2">
        <v>352971</v>
      </c>
      <c r="M2236" s="2">
        <v>165452.33499999999</v>
      </c>
      <c r="N2236" s="6">
        <f t="shared" si="34"/>
        <v>0.46874200713373049</v>
      </c>
      <c r="O2236" s="2">
        <v>264495</v>
      </c>
      <c r="P2236" s="2">
        <v>0</v>
      </c>
    </row>
    <row r="2237" spans="1:16" ht="30" x14ac:dyDescent="0.25">
      <c r="A2237" s="1" t="s">
        <v>4490</v>
      </c>
      <c r="B2237" s="1" t="s">
        <v>19</v>
      </c>
      <c r="C2237" s="22" t="s">
        <v>3957</v>
      </c>
      <c r="D2237" s="13" t="s">
        <v>294</v>
      </c>
      <c r="E2237" s="13" t="s">
        <v>2451</v>
      </c>
      <c r="F2237" s="11" t="s">
        <v>1337</v>
      </c>
      <c r="G2237" s="1" t="s">
        <v>1338</v>
      </c>
      <c r="H2237" s="1" t="s">
        <v>379</v>
      </c>
      <c r="I2237" s="1" t="s">
        <v>1668</v>
      </c>
      <c r="J2237" s="2">
        <v>328764</v>
      </c>
      <c r="K2237" s="2">
        <v>673224</v>
      </c>
      <c r="L2237" s="2">
        <v>673224</v>
      </c>
      <c r="M2237" s="2">
        <v>263807.85600000003</v>
      </c>
      <c r="N2237" s="6">
        <f t="shared" si="34"/>
        <v>0.39185747388684899</v>
      </c>
      <c r="O2237" s="2">
        <v>1704678</v>
      </c>
      <c r="P2237" s="2">
        <v>1405710</v>
      </c>
    </row>
    <row r="2238" spans="1:16" ht="30" x14ac:dyDescent="0.25">
      <c r="A2238" s="1" t="s">
        <v>4490</v>
      </c>
      <c r="B2238" s="1" t="s">
        <v>19</v>
      </c>
      <c r="C2238" s="22" t="s">
        <v>3957</v>
      </c>
      <c r="D2238" s="13" t="s">
        <v>294</v>
      </c>
      <c r="E2238" s="13" t="s">
        <v>2455</v>
      </c>
      <c r="F2238" s="11" t="s">
        <v>2300</v>
      </c>
      <c r="G2238" s="1" t="s">
        <v>2301</v>
      </c>
      <c r="H2238" s="1" t="s">
        <v>7</v>
      </c>
      <c r="I2238" s="1" t="s">
        <v>8</v>
      </c>
      <c r="J2238" s="2">
        <v>2339</v>
      </c>
      <c r="K2238" s="2">
        <v>2200</v>
      </c>
      <c r="L2238" s="2">
        <v>2200</v>
      </c>
      <c r="M2238" s="2">
        <v>0</v>
      </c>
      <c r="N2238" s="6">
        <f t="shared" si="34"/>
        <v>0</v>
      </c>
      <c r="O2238" s="2">
        <v>0</v>
      </c>
      <c r="P2238" s="2">
        <v>0</v>
      </c>
    </row>
    <row r="2239" spans="1:16" ht="30" x14ac:dyDescent="0.25">
      <c r="A2239" s="1" t="s">
        <v>4490</v>
      </c>
      <c r="B2239" s="1" t="s">
        <v>19</v>
      </c>
      <c r="C2239" s="22" t="s">
        <v>3957</v>
      </c>
      <c r="D2239" s="13" t="s">
        <v>294</v>
      </c>
      <c r="E2239" s="13" t="s">
        <v>2452</v>
      </c>
      <c r="F2239" s="11" t="s">
        <v>5474</v>
      </c>
      <c r="G2239" s="1" t="s">
        <v>5475</v>
      </c>
      <c r="H2239" s="1" t="s">
        <v>379</v>
      </c>
      <c r="I2239" s="1" t="s">
        <v>1668</v>
      </c>
      <c r="J2239" s="2">
        <v>0</v>
      </c>
      <c r="K2239" s="2">
        <v>30395251</v>
      </c>
      <c r="L2239" s="2">
        <v>30395251</v>
      </c>
      <c r="M2239" s="2">
        <v>0</v>
      </c>
      <c r="N2239" s="6">
        <f t="shared" si="34"/>
        <v>0</v>
      </c>
      <c r="O2239" s="2">
        <v>48591876</v>
      </c>
      <c r="P2239" s="2">
        <v>1382401</v>
      </c>
    </row>
    <row r="2240" spans="1:16" ht="30" x14ac:dyDescent="0.25">
      <c r="A2240" s="1" t="s">
        <v>4490</v>
      </c>
      <c r="B2240" s="1" t="s">
        <v>55</v>
      </c>
      <c r="C2240" s="22" t="s">
        <v>3957</v>
      </c>
      <c r="D2240" s="13" t="s">
        <v>294</v>
      </c>
      <c r="E2240" s="13" t="s">
        <v>2451</v>
      </c>
      <c r="F2240" s="11" t="s">
        <v>1339</v>
      </c>
      <c r="G2240" s="1" t="s">
        <v>1340</v>
      </c>
      <c r="H2240" s="1" t="s">
        <v>1341</v>
      </c>
      <c r="I2240" s="1" t="s">
        <v>1342</v>
      </c>
      <c r="J2240" s="2">
        <v>393512</v>
      </c>
      <c r="K2240" s="2">
        <v>470574</v>
      </c>
      <c r="L2240" s="2">
        <v>470574</v>
      </c>
      <c r="M2240" s="2">
        <v>383748.10399999999</v>
      </c>
      <c r="N2240" s="6">
        <f t="shared" si="34"/>
        <v>0.81548938955403394</v>
      </c>
      <c r="O2240" s="2">
        <v>288897</v>
      </c>
      <c r="P2240" s="2">
        <v>0</v>
      </c>
    </row>
    <row r="2241" spans="1:16" ht="30" x14ac:dyDescent="0.25">
      <c r="A2241" s="1" t="s">
        <v>4490</v>
      </c>
      <c r="B2241" s="1" t="s">
        <v>55</v>
      </c>
      <c r="C2241" s="22" t="s">
        <v>3957</v>
      </c>
      <c r="D2241" s="13" t="s">
        <v>290</v>
      </c>
      <c r="E2241" s="13" t="s">
        <v>2451</v>
      </c>
      <c r="F2241" s="11" t="s">
        <v>1343</v>
      </c>
      <c r="G2241" s="1" t="s">
        <v>1344</v>
      </c>
      <c r="H2241" s="1" t="s">
        <v>57</v>
      </c>
      <c r="I2241" s="1" t="s">
        <v>58</v>
      </c>
      <c r="J2241" s="2">
        <v>1173611</v>
      </c>
      <c r="K2241" s="2">
        <v>1223248</v>
      </c>
      <c r="L2241" s="2">
        <v>1223248</v>
      </c>
      <c r="M2241" s="2">
        <v>813581.67</v>
      </c>
      <c r="N2241" s="6">
        <f t="shared" si="34"/>
        <v>0.66509953010346234</v>
      </c>
      <c r="O2241" s="2">
        <v>1503678</v>
      </c>
      <c r="P2241" s="2">
        <v>1272103</v>
      </c>
    </row>
    <row r="2242" spans="1:16" ht="30" x14ac:dyDescent="0.25">
      <c r="A2242" s="1" t="s">
        <v>4490</v>
      </c>
      <c r="B2242" s="1" t="s">
        <v>55</v>
      </c>
      <c r="C2242" s="22" t="s">
        <v>3957</v>
      </c>
      <c r="D2242" s="13" t="s">
        <v>294</v>
      </c>
      <c r="E2242" s="13" t="s">
        <v>2455</v>
      </c>
      <c r="F2242" s="11" t="s">
        <v>1345</v>
      </c>
      <c r="G2242" s="1" t="s">
        <v>1346</v>
      </c>
      <c r="H2242" s="1" t="s">
        <v>7</v>
      </c>
      <c r="I2242" s="1" t="s">
        <v>8</v>
      </c>
      <c r="J2242" s="2">
        <v>17795547</v>
      </c>
      <c r="K2242" s="2">
        <v>32000</v>
      </c>
      <c r="L2242" s="2">
        <v>32000</v>
      </c>
      <c r="M2242" s="2">
        <v>0</v>
      </c>
      <c r="N2242" s="6">
        <f t="shared" si="34"/>
        <v>0</v>
      </c>
      <c r="O2242" s="2">
        <v>0</v>
      </c>
      <c r="P2242" s="2">
        <v>0</v>
      </c>
    </row>
    <row r="2243" spans="1:16" ht="30" x14ac:dyDescent="0.25">
      <c r="A2243" s="1" t="s">
        <v>4490</v>
      </c>
      <c r="B2243" s="1" t="s">
        <v>55</v>
      </c>
      <c r="C2243" s="22" t="s">
        <v>3957</v>
      </c>
      <c r="D2243" s="13" t="s">
        <v>291</v>
      </c>
      <c r="E2243" s="13" t="s">
        <v>2451</v>
      </c>
      <c r="F2243" s="11" t="s">
        <v>1347</v>
      </c>
      <c r="G2243" s="1" t="s">
        <v>1348</v>
      </c>
      <c r="H2243" s="1" t="s">
        <v>381</v>
      </c>
      <c r="I2243" s="1" t="s">
        <v>1669</v>
      </c>
      <c r="J2243" s="2">
        <v>325100</v>
      </c>
      <c r="K2243" s="2">
        <v>353621</v>
      </c>
      <c r="L2243" s="2">
        <v>353621</v>
      </c>
      <c r="M2243" s="2">
        <v>220551.30100000001</v>
      </c>
      <c r="N2243" s="6">
        <f t="shared" si="34"/>
        <v>0.62369401421295678</v>
      </c>
      <c r="O2243" s="2">
        <v>288897</v>
      </c>
      <c r="P2243" s="2">
        <v>0</v>
      </c>
    </row>
    <row r="2244" spans="1:16" ht="30" x14ac:dyDescent="0.25">
      <c r="A2244" s="1" t="s">
        <v>4490</v>
      </c>
      <c r="B2244" s="1" t="s">
        <v>55</v>
      </c>
      <c r="C2244" s="22" t="s">
        <v>3957</v>
      </c>
      <c r="D2244" s="13" t="s">
        <v>291</v>
      </c>
      <c r="E2244" s="13" t="s">
        <v>2452</v>
      </c>
      <c r="F2244" s="11" t="s">
        <v>2302</v>
      </c>
      <c r="G2244" s="1" t="s">
        <v>2303</v>
      </c>
      <c r="H2244" s="1" t="s">
        <v>7</v>
      </c>
      <c r="I2244" s="1" t="s">
        <v>8</v>
      </c>
      <c r="J2244" s="2">
        <v>4677</v>
      </c>
      <c r="K2244" s="2">
        <v>32200</v>
      </c>
      <c r="L2244" s="2">
        <v>32200</v>
      </c>
      <c r="M2244" s="2">
        <v>0</v>
      </c>
      <c r="N2244" s="6">
        <f t="shared" si="34"/>
        <v>0</v>
      </c>
      <c r="O2244" s="2">
        <v>0</v>
      </c>
      <c r="P2244" s="2">
        <v>0</v>
      </c>
    </row>
    <row r="2245" spans="1:16" ht="30" x14ac:dyDescent="0.25">
      <c r="A2245" s="1" t="s">
        <v>4490</v>
      </c>
      <c r="B2245" s="1" t="s">
        <v>55</v>
      </c>
      <c r="C2245" s="22" t="s">
        <v>3957</v>
      </c>
      <c r="D2245" s="13" t="s">
        <v>291</v>
      </c>
      <c r="E2245" s="13" t="s">
        <v>2452</v>
      </c>
      <c r="F2245" s="11" t="s">
        <v>1349</v>
      </c>
      <c r="G2245" s="1" t="s">
        <v>1350</v>
      </c>
      <c r="H2245" s="1" t="s">
        <v>381</v>
      </c>
      <c r="I2245" s="1" t="s">
        <v>1669</v>
      </c>
      <c r="J2245" s="2">
        <v>1676835</v>
      </c>
      <c r="K2245" s="2">
        <v>2017692</v>
      </c>
      <c r="L2245" s="2">
        <v>2017692</v>
      </c>
      <c r="M2245" s="2">
        <v>1991399.7379999999</v>
      </c>
      <c r="N2245" s="6">
        <f t="shared" ref="N2245:N2308" si="35">IF(K2245=0,"-",M2245/K2245)</f>
        <v>0.986969139987669</v>
      </c>
      <c r="O2245" s="2">
        <v>1737400</v>
      </c>
      <c r="P2245" s="2">
        <v>1737400</v>
      </c>
    </row>
    <row r="2246" spans="1:16" ht="30" x14ac:dyDescent="0.25">
      <c r="A2246" s="1" t="s">
        <v>4490</v>
      </c>
      <c r="B2246" s="1" t="s">
        <v>55</v>
      </c>
      <c r="C2246" s="22" t="s">
        <v>3957</v>
      </c>
      <c r="D2246" s="13" t="s">
        <v>291</v>
      </c>
      <c r="E2246" s="13" t="s">
        <v>2453</v>
      </c>
      <c r="F2246" s="11" t="s">
        <v>1351</v>
      </c>
      <c r="G2246" s="1" t="s">
        <v>1352</v>
      </c>
      <c r="H2246" s="1" t="s">
        <v>381</v>
      </c>
      <c r="I2246" s="1" t="s">
        <v>1669</v>
      </c>
      <c r="J2246" s="2">
        <v>10374538</v>
      </c>
      <c r="K2246" s="2">
        <v>10476979</v>
      </c>
      <c r="L2246" s="2">
        <v>10476979</v>
      </c>
      <c r="M2246" s="2">
        <v>10476978.859999999</v>
      </c>
      <c r="N2246" s="6">
        <f t="shared" si="35"/>
        <v>0.99999998663736933</v>
      </c>
      <c r="O2246" s="2">
        <v>10749250</v>
      </c>
      <c r="P2246" s="2">
        <v>10749250</v>
      </c>
    </row>
    <row r="2247" spans="1:16" ht="30" x14ac:dyDescent="0.25">
      <c r="A2247" s="1" t="s">
        <v>4490</v>
      </c>
      <c r="B2247" s="1" t="s">
        <v>55</v>
      </c>
      <c r="C2247" s="22" t="s">
        <v>3957</v>
      </c>
      <c r="D2247" s="13" t="s">
        <v>1328</v>
      </c>
      <c r="E2247" s="13" t="s">
        <v>1362</v>
      </c>
      <c r="F2247" s="11" t="s">
        <v>2304</v>
      </c>
      <c r="G2247" s="1" t="s">
        <v>3872</v>
      </c>
      <c r="H2247" s="1" t="s">
        <v>57</v>
      </c>
      <c r="I2247" s="1" t="s">
        <v>60</v>
      </c>
      <c r="J2247" s="2">
        <v>1089035</v>
      </c>
      <c r="K2247" s="2">
        <v>824668</v>
      </c>
      <c r="L2247" s="2">
        <v>824668</v>
      </c>
      <c r="M2247" s="2">
        <v>448992.47100000002</v>
      </c>
      <c r="N2247" s="6">
        <f t="shared" si="35"/>
        <v>0.54445239902603226</v>
      </c>
      <c r="O2247" s="2">
        <v>1127922</v>
      </c>
      <c r="P2247" s="2">
        <v>1130422</v>
      </c>
    </row>
    <row r="2248" spans="1:16" ht="30" x14ac:dyDescent="0.25">
      <c r="A2248" s="1" t="s">
        <v>4490</v>
      </c>
      <c r="B2248" s="1" t="s">
        <v>55</v>
      </c>
      <c r="C2248" s="22" t="s">
        <v>3957</v>
      </c>
      <c r="D2248" s="13" t="s">
        <v>1328</v>
      </c>
      <c r="E2248" s="13" t="s">
        <v>1362</v>
      </c>
      <c r="F2248" s="11" t="s">
        <v>2305</v>
      </c>
      <c r="G2248" s="1" t="s">
        <v>3873</v>
      </c>
      <c r="H2248" s="1" t="s">
        <v>57</v>
      </c>
      <c r="I2248" s="1" t="s">
        <v>58</v>
      </c>
      <c r="J2248" s="2">
        <v>1158329</v>
      </c>
      <c r="K2248" s="2">
        <v>1314260</v>
      </c>
      <c r="L2248" s="2">
        <v>1314260</v>
      </c>
      <c r="M2248" s="2">
        <v>830032.01800000004</v>
      </c>
      <c r="N2248" s="6">
        <f t="shared" si="35"/>
        <v>0.63155845723068493</v>
      </c>
      <c r="O2248" s="2">
        <v>1342455</v>
      </c>
      <c r="P2248" s="2">
        <v>1410775</v>
      </c>
    </row>
    <row r="2249" spans="1:16" ht="30" x14ac:dyDescent="0.25">
      <c r="A2249" s="1" t="s">
        <v>4490</v>
      </c>
      <c r="B2249" s="1" t="s">
        <v>55</v>
      </c>
      <c r="C2249" s="22" t="s">
        <v>3957</v>
      </c>
      <c r="D2249" s="13" t="s">
        <v>294</v>
      </c>
      <c r="E2249" s="13" t="s">
        <v>2452</v>
      </c>
      <c r="F2249" s="11" t="s">
        <v>5754</v>
      </c>
      <c r="G2249" s="1" t="s">
        <v>5978</v>
      </c>
      <c r="H2249" s="1" t="s">
        <v>140</v>
      </c>
      <c r="I2249" s="1" t="s">
        <v>2490</v>
      </c>
      <c r="J2249" s="2">
        <v>0</v>
      </c>
      <c r="K2249" s="2">
        <v>1436926</v>
      </c>
      <c r="L2249" s="2">
        <v>1436926</v>
      </c>
      <c r="M2249" s="2">
        <v>0</v>
      </c>
      <c r="N2249" s="6">
        <f t="shared" si="35"/>
        <v>0</v>
      </c>
      <c r="O2249" s="2">
        <v>0</v>
      </c>
      <c r="P2249" s="2">
        <v>0</v>
      </c>
    </row>
    <row r="2250" spans="1:16" ht="75" x14ac:dyDescent="0.25">
      <c r="A2250" s="1" t="s">
        <v>4490</v>
      </c>
      <c r="B2250" s="1" t="s">
        <v>21</v>
      </c>
      <c r="C2250" s="22" t="s">
        <v>3957</v>
      </c>
      <c r="D2250" s="13" t="s">
        <v>291</v>
      </c>
      <c r="E2250" s="13" t="s">
        <v>2451</v>
      </c>
      <c r="F2250" s="11" t="s">
        <v>1353</v>
      </c>
      <c r="G2250" s="1" t="s">
        <v>1354</v>
      </c>
      <c r="H2250" s="1" t="s">
        <v>157</v>
      </c>
      <c r="I2250" s="1" t="s">
        <v>1355</v>
      </c>
      <c r="J2250" s="2">
        <v>379366</v>
      </c>
      <c r="K2250" s="2">
        <v>442024</v>
      </c>
      <c r="L2250" s="2">
        <v>442024</v>
      </c>
      <c r="M2250" s="2">
        <v>260102.31599999999</v>
      </c>
      <c r="N2250" s="6">
        <f t="shared" si="35"/>
        <v>0.58843482706821348</v>
      </c>
      <c r="O2250" s="2">
        <v>428964</v>
      </c>
      <c r="P2250" s="2">
        <v>437044</v>
      </c>
    </row>
    <row r="2251" spans="1:16" ht="30" x14ac:dyDescent="0.25">
      <c r="A2251" s="1" t="s">
        <v>4490</v>
      </c>
      <c r="B2251" s="1" t="s">
        <v>21</v>
      </c>
      <c r="C2251" s="22" t="s">
        <v>3957</v>
      </c>
      <c r="D2251" s="13" t="s">
        <v>291</v>
      </c>
      <c r="E2251" s="13" t="s">
        <v>2451</v>
      </c>
      <c r="F2251" s="11" t="s">
        <v>1356</v>
      </c>
      <c r="G2251" s="1" t="s">
        <v>1357</v>
      </c>
      <c r="H2251" s="1" t="s">
        <v>1670</v>
      </c>
      <c r="I2251" s="1" t="s">
        <v>1671</v>
      </c>
      <c r="J2251" s="2">
        <v>901613</v>
      </c>
      <c r="K2251" s="2">
        <v>1030389</v>
      </c>
      <c r="L2251" s="2">
        <v>1030389</v>
      </c>
      <c r="M2251" s="2">
        <v>520007.32800000004</v>
      </c>
      <c r="N2251" s="6">
        <f t="shared" si="35"/>
        <v>0.50467088449119701</v>
      </c>
      <c r="O2251" s="2">
        <v>861905</v>
      </c>
      <c r="P2251" s="2">
        <v>873912</v>
      </c>
    </row>
    <row r="2252" spans="1:16" ht="30" x14ac:dyDescent="0.25">
      <c r="A2252" s="1" t="s">
        <v>4490</v>
      </c>
      <c r="B2252" s="1" t="s">
        <v>21</v>
      </c>
      <c r="C2252" s="22" t="s">
        <v>3957</v>
      </c>
      <c r="D2252" s="13" t="s">
        <v>291</v>
      </c>
      <c r="E2252" s="13" t="s">
        <v>2451</v>
      </c>
      <c r="F2252" s="11" t="s">
        <v>1358</v>
      </c>
      <c r="G2252" s="1" t="s">
        <v>1359</v>
      </c>
      <c r="H2252" s="1" t="s">
        <v>1672</v>
      </c>
      <c r="I2252" s="1" t="s">
        <v>1673</v>
      </c>
      <c r="J2252" s="2">
        <v>408259</v>
      </c>
      <c r="K2252" s="2">
        <v>1558527</v>
      </c>
      <c r="L2252" s="2">
        <v>1558527</v>
      </c>
      <c r="M2252" s="2">
        <v>372739.32699999999</v>
      </c>
      <c r="N2252" s="6">
        <f t="shared" si="35"/>
        <v>0.23916128947397125</v>
      </c>
      <c r="O2252" s="2">
        <v>171562</v>
      </c>
      <c r="P2252" s="2">
        <v>0</v>
      </c>
    </row>
    <row r="2253" spans="1:16" ht="120" x14ac:dyDescent="0.25">
      <c r="A2253" s="1" t="s">
        <v>4490</v>
      </c>
      <c r="B2253" s="1" t="s">
        <v>21</v>
      </c>
      <c r="C2253" s="22" t="s">
        <v>3957</v>
      </c>
      <c r="D2253" s="13" t="s">
        <v>291</v>
      </c>
      <c r="E2253" s="13" t="s">
        <v>2451</v>
      </c>
      <c r="F2253" s="11" t="s">
        <v>1360</v>
      </c>
      <c r="G2253" s="1" t="s">
        <v>1361</v>
      </c>
      <c r="H2253" s="1" t="s">
        <v>1674</v>
      </c>
      <c r="I2253" s="1" t="s">
        <v>1675</v>
      </c>
      <c r="J2253" s="2">
        <v>346654</v>
      </c>
      <c r="K2253" s="2">
        <v>390135</v>
      </c>
      <c r="L2253" s="2">
        <v>390135</v>
      </c>
      <c r="M2253" s="2">
        <v>244806.69100000002</v>
      </c>
      <c r="N2253" s="6">
        <f t="shared" si="35"/>
        <v>0.62749225524497931</v>
      </c>
      <c r="O2253" s="2">
        <v>557654</v>
      </c>
      <c r="P2253" s="2">
        <v>568157</v>
      </c>
    </row>
    <row r="2254" spans="1:16" ht="30" x14ac:dyDescent="0.25">
      <c r="A2254" s="1" t="s">
        <v>4490</v>
      </c>
      <c r="B2254" s="1" t="s">
        <v>21</v>
      </c>
      <c r="C2254" s="22" t="s">
        <v>3957</v>
      </c>
      <c r="D2254" s="13" t="s">
        <v>1362</v>
      </c>
      <c r="E2254" s="13" t="s">
        <v>2455</v>
      </c>
      <c r="F2254" s="11" t="s">
        <v>1363</v>
      </c>
      <c r="G2254" s="1" t="s">
        <v>1364</v>
      </c>
      <c r="H2254" s="1" t="s">
        <v>61</v>
      </c>
      <c r="I2254" s="1" t="s">
        <v>61</v>
      </c>
      <c r="J2254" s="2">
        <v>441454</v>
      </c>
      <c r="K2254" s="2">
        <v>494561</v>
      </c>
      <c r="L2254" s="2">
        <v>494561</v>
      </c>
      <c r="M2254" s="2">
        <v>201393.584</v>
      </c>
      <c r="N2254" s="6">
        <f t="shared" si="35"/>
        <v>0.40721687314608312</v>
      </c>
      <c r="O2254" s="2">
        <v>559595</v>
      </c>
      <c r="P2254" s="2">
        <v>576383</v>
      </c>
    </row>
    <row r="2255" spans="1:16" ht="75" x14ac:dyDescent="0.25">
      <c r="A2255" s="1" t="s">
        <v>4490</v>
      </c>
      <c r="B2255" s="1" t="s">
        <v>21</v>
      </c>
      <c r="C2255" s="22" t="s">
        <v>3957</v>
      </c>
      <c r="D2255" s="13" t="s">
        <v>291</v>
      </c>
      <c r="E2255" s="13" t="s">
        <v>2452</v>
      </c>
      <c r="F2255" s="11" t="s">
        <v>1365</v>
      </c>
      <c r="G2255" s="1" t="s">
        <v>1366</v>
      </c>
      <c r="H2255" s="1" t="s">
        <v>157</v>
      </c>
      <c r="I2255" s="1" t="s">
        <v>1355</v>
      </c>
      <c r="J2255" s="2">
        <v>6037029</v>
      </c>
      <c r="K2255" s="2">
        <v>7406694</v>
      </c>
      <c r="L2255" s="2">
        <v>7406694</v>
      </c>
      <c r="M2255" s="2">
        <v>7406693.1600000001</v>
      </c>
      <c r="N2255" s="6">
        <f t="shared" si="35"/>
        <v>0.99999988658907746</v>
      </c>
      <c r="O2255" s="2">
        <v>7312038</v>
      </c>
      <c r="P2255" s="2">
        <v>5889591</v>
      </c>
    </row>
    <row r="2256" spans="1:16" ht="120" x14ac:dyDescent="0.25">
      <c r="A2256" s="1" t="s">
        <v>4490</v>
      </c>
      <c r="B2256" s="1" t="s">
        <v>21</v>
      </c>
      <c r="C2256" s="22" t="s">
        <v>3957</v>
      </c>
      <c r="D2256" s="13" t="s">
        <v>291</v>
      </c>
      <c r="E2256" s="13" t="s">
        <v>2452</v>
      </c>
      <c r="F2256" s="11" t="s">
        <v>1367</v>
      </c>
      <c r="G2256" s="1" t="s">
        <v>1368</v>
      </c>
      <c r="H2256" s="1" t="s">
        <v>1674</v>
      </c>
      <c r="I2256" s="1" t="s">
        <v>1675</v>
      </c>
      <c r="J2256" s="2">
        <v>6083134</v>
      </c>
      <c r="K2256" s="2">
        <v>8221272</v>
      </c>
      <c r="L2256" s="2">
        <v>8221272</v>
      </c>
      <c r="M2256" s="2">
        <v>6189243.0669999998</v>
      </c>
      <c r="N2256" s="6">
        <f t="shared" si="35"/>
        <v>0.75283278147225874</v>
      </c>
      <c r="O2256" s="2">
        <v>89611</v>
      </c>
      <c r="P2256" s="2">
        <v>89612</v>
      </c>
    </row>
    <row r="2257" spans="1:16" ht="30" x14ac:dyDescent="0.25">
      <c r="A2257" s="1" t="s">
        <v>4490</v>
      </c>
      <c r="B2257" s="1" t="s">
        <v>21</v>
      </c>
      <c r="C2257" s="22" t="s">
        <v>3957</v>
      </c>
      <c r="D2257" s="13" t="s">
        <v>291</v>
      </c>
      <c r="E2257" s="13" t="s">
        <v>2455</v>
      </c>
      <c r="F2257" s="11" t="s">
        <v>1369</v>
      </c>
      <c r="G2257" s="1" t="s">
        <v>1370</v>
      </c>
      <c r="H2257" s="1" t="s">
        <v>22</v>
      </c>
      <c r="I2257" s="1" t="s">
        <v>8</v>
      </c>
      <c r="J2257" s="2">
        <v>22217</v>
      </c>
      <c r="K2257" s="2">
        <v>11000</v>
      </c>
      <c r="L2257" s="2">
        <v>11000</v>
      </c>
      <c r="M2257" s="2">
        <v>0</v>
      </c>
      <c r="N2257" s="6">
        <f t="shared" si="35"/>
        <v>0</v>
      </c>
      <c r="O2257" s="2">
        <v>0</v>
      </c>
      <c r="P2257" s="2">
        <v>0</v>
      </c>
    </row>
    <row r="2258" spans="1:16" ht="60" x14ac:dyDescent="0.25">
      <c r="A2258" s="1" t="s">
        <v>4490</v>
      </c>
      <c r="B2258" s="1" t="s">
        <v>21</v>
      </c>
      <c r="C2258" s="22" t="s">
        <v>3957</v>
      </c>
      <c r="D2258" s="13" t="s">
        <v>291</v>
      </c>
      <c r="E2258" s="13" t="s">
        <v>2455</v>
      </c>
      <c r="F2258" s="11" t="s">
        <v>2306</v>
      </c>
      <c r="G2258" s="1" t="s">
        <v>2307</v>
      </c>
      <c r="H2258" s="1" t="s">
        <v>395</v>
      </c>
      <c r="I2258" s="1" t="s">
        <v>2308</v>
      </c>
      <c r="J2258" s="2">
        <v>2339</v>
      </c>
      <c r="K2258" s="2">
        <v>2200</v>
      </c>
      <c r="L2258" s="2">
        <v>2200</v>
      </c>
      <c r="M2258" s="2">
        <v>0</v>
      </c>
      <c r="N2258" s="6">
        <f t="shared" si="35"/>
        <v>0</v>
      </c>
      <c r="O2258" s="2">
        <v>0</v>
      </c>
      <c r="P2258" s="2">
        <v>0</v>
      </c>
    </row>
    <row r="2259" spans="1:16" ht="30" x14ac:dyDescent="0.25">
      <c r="A2259" s="1" t="s">
        <v>4490</v>
      </c>
      <c r="B2259" s="1" t="s">
        <v>21</v>
      </c>
      <c r="C2259" s="22" t="s">
        <v>3957</v>
      </c>
      <c r="D2259" s="13" t="s">
        <v>1362</v>
      </c>
      <c r="E2259" s="13" t="s">
        <v>2451</v>
      </c>
      <c r="F2259" s="11" t="s">
        <v>1371</v>
      </c>
      <c r="G2259" s="1" t="s">
        <v>1372</v>
      </c>
      <c r="H2259" s="1" t="s">
        <v>61</v>
      </c>
      <c r="I2259" s="1" t="s">
        <v>61</v>
      </c>
      <c r="J2259" s="2">
        <v>441454</v>
      </c>
      <c r="K2259" s="2">
        <v>495061</v>
      </c>
      <c r="L2259" s="2">
        <v>495061</v>
      </c>
      <c r="M2259" s="2">
        <v>201283.52300000002</v>
      </c>
      <c r="N2259" s="6">
        <f t="shared" si="35"/>
        <v>0.40658327559634067</v>
      </c>
      <c r="O2259" s="2">
        <v>559595</v>
      </c>
      <c r="P2259" s="2">
        <v>576383</v>
      </c>
    </row>
    <row r="2260" spans="1:16" ht="30" x14ac:dyDescent="0.25">
      <c r="A2260" s="1" t="s">
        <v>4490</v>
      </c>
      <c r="B2260" s="1" t="s">
        <v>21</v>
      </c>
      <c r="C2260" s="22" t="s">
        <v>3957</v>
      </c>
      <c r="D2260" s="13" t="s">
        <v>2309</v>
      </c>
      <c r="E2260" s="13" t="s">
        <v>2455</v>
      </c>
      <c r="F2260" s="11" t="s">
        <v>2310</v>
      </c>
      <c r="G2260" s="1" t="s">
        <v>2311</v>
      </c>
      <c r="H2260" s="1" t="s">
        <v>22</v>
      </c>
      <c r="I2260" s="1" t="s">
        <v>22</v>
      </c>
      <c r="J2260" s="2">
        <v>0</v>
      </c>
      <c r="K2260" s="2">
        <v>108667</v>
      </c>
      <c r="L2260" s="2">
        <v>108667</v>
      </c>
      <c r="M2260" s="2">
        <v>0</v>
      </c>
      <c r="N2260" s="6">
        <f t="shared" si="35"/>
        <v>0</v>
      </c>
      <c r="O2260" s="2">
        <v>0</v>
      </c>
      <c r="P2260" s="2">
        <v>0</v>
      </c>
    </row>
    <row r="2261" spans="1:16" ht="30" x14ac:dyDescent="0.25">
      <c r="A2261" s="1" t="s">
        <v>4490</v>
      </c>
      <c r="B2261" s="1" t="s">
        <v>21</v>
      </c>
      <c r="C2261" s="22" t="s">
        <v>3957</v>
      </c>
      <c r="D2261" s="13" t="s">
        <v>291</v>
      </c>
      <c r="E2261" s="13" t="s">
        <v>2454</v>
      </c>
      <c r="F2261" s="11" t="s">
        <v>2312</v>
      </c>
      <c r="G2261" s="1" t="s">
        <v>2313</v>
      </c>
      <c r="H2261" s="1" t="s">
        <v>153</v>
      </c>
      <c r="I2261" s="1" t="s">
        <v>403</v>
      </c>
      <c r="J2261" s="2">
        <v>2339</v>
      </c>
      <c r="K2261" s="2">
        <v>5000</v>
      </c>
      <c r="L2261" s="2">
        <v>5000</v>
      </c>
      <c r="M2261" s="2">
        <v>0</v>
      </c>
      <c r="N2261" s="6">
        <f t="shared" si="35"/>
        <v>0</v>
      </c>
      <c r="O2261" s="2">
        <v>0</v>
      </c>
      <c r="P2261" s="2">
        <v>0</v>
      </c>
    </row>
    <row r="2262" spans="1:16" ht="30" x14ac:dyDescent="0.25">
      <c r="A2262" s="1" t="s">
        <v>4490</v>
      </c>
      <c r="B2262" s="1" t="s">
        <v>21</v>
      </c>
      <c r="C2262" s="22" t="s">
        <v>3957</v>
      </c>
      <c r="D2262" s="13" t="s">
        <v>291</v>
      </c>
      <c r="E2262" s="13" t="s">
        <v>2452</v>
      </c>
      <c r="F2262" s="11" t="s">
        <v>1373</v>
      </c>
      <c r="G2262" s="1" t="s">
        <v>1374</v>
      </c>
      <c r="H2262" s="1" t="s">
        <v>22</v>
      </c>
      <c r="I2262" s="1" t="s">
        <v>8</v>
      </c>
      <c r="J2262" s="2">
        <v>21218431</v>
      </c>
      <c r="K2262" s="2">
        <v>53213</v>
      </c>
      <c r="L2262" s="2">
        <v>53213</v>
      </c>
      <c r="M2262" s="2">
        <v>15375.317999999999</v>
      </c>
      <c r="N2262" s="6">
        <f t="shared" si="35"/>
        <v>0.28893913141525568</v>
      </c>
      <c r="O2262" s="2">
        <v>0</v>
      </c>
      <c r="P2262" s="2">
        <v>0</v>
      </c>
    </row>
    <row r="2263" spans="1:16" ht="30" x14ac:dyDescent="0.25">
      <c r="A2263" s="1" t="s">
        <v>4490</v>
      </c>
      <c r="B2263" s="1" t="s">
        <v>21</v>
      </c>
      <c r="C2263" s="22" t="s">
        <v>3957</v>
      </c>
      <c r="D2263" s="13" t="s">
        <v>292</v>
      </c>
      <c r="E2263" s="13" t="s">
        <v>2451</v>
      </c>
      <c r="F2263" s="11" t="s">
        <v>1375</v>
      </c>
      <c r="G2263" s="1" t="s">
        <v>1376</v>
      </c>
      <c r="H2263" s="1" t="s">
        <v>151</v>
      </c>
      <c r="I2263" s="1" t="s">
        <v>151</v>
      </c>
      <c r="J2263" s="2">
        <v>1127147</v>
      </c>
      <c r="K2263" s="2">
        <v>698544</v>
      </c>
      <c r="L2263" s="2">
        <v>698544</v>
      </c>
      <c r="M2263" s="2">
        <v>626418.44099999999</v>
      </c>
      <c r="N2263" s="6">
        <f t="shared" si="35"/>
        <v>0.89674872448979592</v>
      </c>
      <c r="O2263" s="2">
        <v>1049240</v>
      </c>
      <c r="P2263" s="2">
        <v>608521</v>
      </c>
    </row>
    <row r="2264" spans="1:16" ht="30" x14ac:dyDescent="0.25">
      <c r="A2264" s="1" t="s">
        <v>4490</v>
      </c>
      <c r="B2264" s="1" t="s">
        <v>21</v>
      </c>
      <c r="C2264" s="22" t="s">
        <v>3957</v>
      </c>
      <c r="D2264" s="13" t="s">
        <v>292</v>
      </c>
      <c r="E2264" s="13" t="s">
        <v>2454</v>
      </c>
      <c r="F2264" s="11" t="s">
        <v>2314</v>
      </c>
      <c r="G2264" s="1" t="s">
        <v>2315</v>
      </c>
      <c r="H2264" s="1" t="s">
        <v>151</v>
      </c>
      <c r="I2264" s="1" t="s">
        <v>151</v>
      </c>
      <c r="J2264" s="2">
        <v>11693</v>
      </c>
      <c r="K2264" s="2">
        <v>51000</v>
      </c>
      <c r="L2264" s="2">
        <v>51000</v>
      </c>
      <c r="M2264" s="2">
        <v>0</v>
      </c>
      <c r="N2264" s="6">
        <f t="shared" si="35"/>
        <v>0</v>
      </c>
      <c r="O2264" s="2">
        <v>0</v>
      </c>
      <c r="P2264" s="2">
        <v>0</v>
      </c>
    </row>
    <row r="2265" spans="1:16" ht="30" x14ac:dyDescent="0.25">
      <c r="A2265" s="1" t="s">
        <v>4490</v>
      </c>
      <c r="B2265" s="1" t="s">
        <v>21</v>
      </c>
      <c r="C2265" s="22" t="s">
        <v>3957</v>
      </c>
      <c r="D2265" s="13" t="s">
        <v>1362</v>
      </c>
      <c r="E2265" s="13" t="s">
        <v>2452</v>
      </c>
      <c r="F2265" s="11" t="s">
        <v>4753</v>
      </c>
      <c r="G2265" s="1" t="s">
        <v>4754</v>
      </c>
      <c r="H2265" s="1" t="s">
        <v>61</v>
      </c>
      <c r="I2265" s="1" t="s">
        <v>61</v>
      </c>
      <c r="J2265" s="2">
        <v>0</v>
      </c>
      <c r="K2265" s="2">
        <v>3429422</v>
      </c>
      <c r="L2265" s="2">
        <v>3429422</v>
      </c>
      <c r="M2265" s="2">
        <v>2019786.0560000001</v>
      </c>
      <c r="N2265" s="6">
        <f t="shared" si="35"/>
        <v>0.5889581556308906</v>
      </c>
      <c r="O2265" s="2">
        <v>0</v>
      </c>
      <c r="P2265" s="2">
        <v>0</v>
      </c>
    </row>
    <row r="2266" spans="1:16" ht="30" x14ac:dyDescent="0.25">
      <c r="A2266" s="1" t="s">
        <v>4490</v>
      </c>
      <c r="B2266" s="1" t="s">
        <v>21</v>
      </c>
      <c r="C2266" s="22" t="s">
        <v>3957</v>
      </c>
      <c r="D2266" s="13" t="s">
        <v>291</v>
      </c>
      <c r="E2266" s="13" t="s">
        <v>2452</v>
      </c>
      <c r="F2266" s="11" t="s">
        <v>2546</v>
      </c>
      <c r="G2266" s="1" t="s">
        <v>3876</v>
      </c>
      <c r="H2266" s="1" t="s">
        <v>318</v>
      </c>
      <c r="I2266" s="1" t="s">
        <v>318</v>
      </c>
      <c r="J2266" s="2">
        <v>2289797</v>
      </c>
      <c r="K2266" s="2">
        <v>3048819</v>
      </c>
      <c r="L2266" s="2">
        <v>3048819</v>
      </c>
      <c r="M2266" s="2">
        <v>2312406.199</v>
      </c>
      <c r="N2266" s="6">
        <f t="shared" si="35"/>
        <v>0.75845965240967073</v>
      </c>
      <c r="O2266" s="2">
        <v>3808097</v>
      </c>
      <c r="P2266" s="2">
        <v>0</v>
      </c>
    </row>
    <row r="2267" spans="1:16" ht="30" x14ac:dyDescent="0.25">
      <c r="A2267" s="1" t="s">
        <v>4490</v>
      </c>
      <c r="B2267" s="1" t="s">
        <v>21</v>
      </c>
      <c r="C2267" s="22" t="s">
        <v>3957</v>
      </c>
      <c r="D2267" s="13" t="s">
        <v>291</v>
      </c>
      <c r="E2267" s="13" t="s">
        <v>2452</v>
      </c>
      <c r="F2267" s="11" t="s">
        <v>3877</v>
      </c>
      <c r="G2267" s="1" t="s">
        <v>3875</v>
      </c>
      <c r="H2267" s="1" t="s">
        <v>1670</v>
      </c>
      <c r="I2267" s="1" t="s">
        <v>1671</v>
      </c>
      <c r="J2267" s="2">
        <v>0</v>
      </c>
      <c r="K2267" s="2">
        <v>1451617</v>
      </c>
      <c r="L2267" s="2">
        <v>1451617</v>
      </c>
      <c r="M2267" s="2">
        <v>847749.46400000004</v>
      </c>
      <c r="N2267" s="6">
        <f t="shared" si="35"/>
        <v>0.58400353812334804</v>
      </c>
      <c r="O2267" s="2">
        <v>2427104</v>
      </c>
      <c r="P2267" s="2">
        <v>265757</v>
      </c>
    </row>
    <row r="2268" spans="1:16" ht="30" x14ac:dyDescent="0.25">
      <c r="A2268" s="1" t="s">
        <v>4490</v>
      </c>
      <c r="B2268" s="1" t="s">
        <v>21</v>
      </c>
      <c r="C2268" s="22" t="s">
        <v>3957</v>
      </c>
      <c r="D2268" s="13" t="s">
        <v>1436</v>
      </c>
      <c r="E2268" s="13" t="s">
        <v>2452</v>
      </c>
      <c r="F2268" s="11" t="s">
        <v>5755</v>
      </c>
      <c r="G2268" s="1" t="s">
        <v>5756</v>
      </c>
      <c r="H2268" s="1" t="s">
        <v>1670</v>
      </c>
      <c r="I2268" s="1" t="s">
        <v>1671</v>
      </c>
      <c r="J2268" s="2">
        <v>0</v>
      </c>
      <c r="K2268" s="2">
        <v>1877054</v>
      </c>
      <c r="L2268" s="2">
        <v>1877054</v>
      </c>
      <c r="M2268" s="2">
        <v>1753032.3389999999</v>
      </c>
      <c r="N2268" s="6">
        <f t="shared" si="35"/>
        <v>0.9339274943608441</v>
      </c>
      <c r="O2268" s="2">
        <v>0</v>
      </c>
      <c r="P2268" s="2">
        <v>0</v>
      </c>
    </row>
    <row r="2269" spans="1:16" ht="30" x14ac:dyDescent="0.25">
      <c r="A2269" s="1" t="s">
        <v>4490</v>
      </c>
      <c r="B2269" s="1" t="s">
        <v>21</v>
      </c>
      <c r="C2269" s="22" t="s">
        <v>3957</v>
      </c>
      <c r="D2269" s="13" t="s">
        <v>291</v>
      </c>
      <c r="E2269" s="13" t="s">
        <v>2452</v>
      </c>
      <c r="F2269" s="11" t="s">
        <v>2699</v>
      </c>
      <c r="G2269" s="1" t="s">
        <v>3878</v>
      </c>
      <c r="H2269" s="1" t="s">
        <v>153</v>
      </c>
      <c r="I2269" s="1" t="s">
        <v>403</v>
      </c>
      <c r="J2269" s="2">
        <v>436586</v>
      </c>
      <c r="K2269" s="2">
        <v>4082735</v>
      </c>
      <c r="L2269" s="2">
        <v>4082735</v>
      </c>
      <c r="M2269" s="2">
        <v>2059218.486</v>
      </c>
      <c r="N2269" s="6">
        <f t="shared" si="35"/>
        <v>0.50437231071818278</v>
      </c>
      <c r="O2269" s="2">
        <v>3971299</v>
      </c>
      <c r="P2269" s="2">
        <v>563871</v>
      </c>
    </row>
    <row r="2270" spans="1:16" ht="30" x14ac:dyDescent="0.25">
      <c r="A2270" s="1" t="s">
        <v>4490</v>
      </c>
      <c r="B2270" s="1" t="s">
        <v>21</v>
      </c>
      <c r="C2270" s="22" t="s">
        <v>3957</v>
      </c>
      <c r="D2270" s="13" t="s">
        <v>121</v>
      </c>
      <c r="E2270" s="13" t="s">
        <v>2455</v>
      </c>
      <c r="F2270" s="11" t="s">
        <v>2097</v>
      </c>
      <c r="G2270" s="1" t="s">
        <v>2098</v>
      </c>
      <c r="H2270" s="1" t="s">
        <v>22</v>
      </c>
      <c r="I2270" s="1" t="s">
        <v>8</v>
      </c>
      <c r="J2270" s="2">
        <v>1645240</v>
      </c>
      <c r="K2270" s="2">
        <v>1804637</v>
      </c>
      <c r="L2270" s="2">
        <v>1804637</v>
      </c>
      <c r="M2270" s="2">
        <v>246866.098</v>
      </c>
      <c r="N2270" s="6">
        <f t="shared" si="35"/>
        <v>0.13679543198992372</v>
      </c>
      <c r="O2270" s="2">
        <v>1674047</v>
      </c>
      <c r="P2270" s="2">
        <v>0</v>
      </c>
    </row>
    <row r="2271" spans="1:16" ht="30" x14ac:dyDescent="0.25">
      <c r="A2271" s="1" t="s">
        <v>4490</v>
      </c>
      <c r="B2271" s="1" t="s">
        <v>21</v>
      </c>
      <c r="C2271" s="22" t="s">
        <v>3957</v>
      </c>
      <c r="D2271" s="13" t="s">
        <v>10</v>
      </c>
      <c r="E2271" s="13" t="s">
        <v>10</v>
      </c>
      <c r="F2271" s="11" t="s">
        <v>3874</v>
      </c>
      <c r="G2271" s="1" t="s">
        <v>3875</v>
      </c>
      <c r="H2271" s="1" t="s">
        <v>1670</v>
      </c>
      <c r="I2271" s="1" t="s">
        <v>1671</v>
      </c>
      <c r="J2271" s="2">
        <v>1663379</v>
      </c>
      <c r="K2271" s="2">
        <v>0</v>
      </c>
      <c r="L2271" s="2">
        <v>0</v>
      </c>
      <c r="M2271" s="2">
        <v>0</v>
      </c>
      <c r="N2271" s="6" t="str">
        <f t="shared" si="35"/>
        <v>-</v>
      </c>
      <c r="O2271" s="2">
        <v>0</v>
      </c>
      <c r="P2271" s="2">
        <v>0</v>
      </c>
    </row>
    <row r="2272" spans="1:16" ht="30" x14ac:dyDescent="0.25">
      <c r="A2272" s="1" t="s">
        <v>4490</v>
      </c>
      <c r="B2272" s="1" t="s">
        <v>23</v>
      </c>
      <c r="C2272" s="22" t="s">
        <v>3957</v>
      </c>
      <c r="D2272" s="13" t="s">
        <v>121</v>
      </c>
      <c r="E2272" s="13" t="s">
        <v>2451</v>
      </c>
      <c r="F2272" s="11" t="s">
        <v>1377</v>
      </c>
      <c r="G2272" s="1" t="s">
        <v>1378</v>
      </c>
      <c r="H2272" s="1" t="s">
        <v>7</v>
      </c>
      <c r="I2272" s="1" t="s">
        <v>8</v>
      </c>
      <c r="J2272" s="2">
        <v>1303634</v>
      </c>
      <c r="K2272" s="2">
        <v>1056653</v>
      </c>
      <c r="L2272" s="2">
        <v>1056653</v>
      </c>
      <c r="M2272" s="2">
        <v>632329.24699999997</v>
      </c>
      <c r="N2272" s="6">
        <f t="shared" si="35"/>
        <v>0.59842658564353668</v>
      </c>
      <c r="O2272" s="2">
        <v>1653975</v>
      </c>
      <c r="P2272" s="2">
        <v>1812625</v>
      </c>
    </row>
    <row r="2273" spans="1:16" ht="30" x14ac:dyDescent="0.25">
      <c r="A2273" s="1" t="s">
        <v>4490</v>
      </c>
      <c r="B2273" s="1" t="s">
        <v>23</v>
      </c>
      <c r="C2273" s="22" t="s">
        <v>3957</v>
      </c>
      <c r="D2273" s="13" t="s">
        <v>121</v>
      </c>
      <c r="E2273" s="13" t="s">
        <v>2455</v>
      </c>
      <c r="F2273" s="11" t="s">
        <v>1379</v>
      </c>
      <c r="G2273" s="1" t="s">
        <v>1380</v>
      </c>
      <c r="H2273" s="1" t="s">
        <v>25</v>
      </c>
      <c r="I2273" s="1" t="s">
        <v>253</v>
      </c>
      <c r="J2273" s="2">
        <v>514508</v>
      </c>
      <c r="K2273" s="2">
        <v>820151</v>
      </c>
      <c r="L2273" s="2">
        <v>820151</v>
      </c>
      <c r="M2273" s="2">
        <v>347617.69799999997</v>
      </c>
      <c r="N2273" s="6">
        <f t="shared" si="35"/>
        <v>0.42384597226608267</v>
      </c>
      <c r="O2273" s="2">
        <v>58460</v>
      </c>
      <c r="P2273" s="2">
        <v>0</v>
      </c>
    </row>
    <row r="2274" spans="1:16" ht="30" x14ac:dyDescent="0.25">
      <c r="A2274" s="1" t="s">
        <v>4490</v>
      </c>
      <c r="B2274" s="1" t="s">
        <v>23</v>
      </c>
      <c r="C2274" s="22" t="s">
        <v>3957</v>
      </c>
      <c r="D2274" s="13" t="s">
        <v>290</v>
      </c>
      <c r="E2274" s="13" t="s">
        <v>2451</v>
      </c>
      <c r="F2274" s="11" t="s">
        <v>1381</v>
      </c>
      <c r="G2274" s="1" t="s">
        <v>1382</v>
      </c>
      <c r="H2274" s="1" t="s">
        <v>25</v>
      </c>
      <c r="I2274" s="1" t="s">
        <v>253</v>
      </c>
      <c r="J2274" s="2">
        <v>3099662</v>
      </c>
      <c r="K2274" s="2">
        <v>2754171</v>
      </c>
      <c r="L2274" s="2">
        <v>2754171</v>
      </c>
      <c r="M2274" s="2">
        <v>1415023.2309999999</v>
      </c>
      <c r="N2274" s="6">
        <f t="shared" si="35"/>
        <v>0.51377464616394553</v>
      </c>
      <c r="O2274" s="2">
        <v>2991377</v>
      </c>
      <c r="P2274" s="2">
        <v>3017059</v>
      </c>
    </row>
    <row r="2275" spans="1:16" ht="30" x14ac:dyDescent="0.25">
      <c r="A2275" s="1" t="s">
        <v>4490</v>
      </c>
      <c r="B2275" s="22" t="s">
        <v>23</v>
      </c>
      <c r="C2275" s="22" t="s">
        <v>3957</v>
      </c>
      <c r="D2275" s="13" t="s">
        <v>291</v>
      </c>
      <c r="E2275" s="13" t="s">
        <v>2451</v>
      </c>
      <c r="F2275" s="11" t="s">
        <v>1383</v>
      </c>
      <c r="G2275" s="1" t="s">
        <v>1384</v>
      </c>
      <c r="H2275" s="1" t="s">
        <v>24</v>
      </c>
      <c r="I2275" s="1" t="s">
        <v>24</v>
      </c>
      <c r="J2275" s="2">
        <v>523917</v>
      </c>
      <c r="K2275" s="2">
        <v>591358</v>
      </c>
      <c r="L2275" s="2">
        <v>591358</v>
      </c>
      <c r="M2275" s="2">
        <v>492512.52299999999</v>
      </c>
      <c r="N2275" s="6">
        <f t="shared" si="35"/>
        <v>0.83285002147599252</v>
      </c>
      <c r="O2275" s="2">
        <v>102166</v>
      </c>
      <c r="P2275" s="2">
        <v>0</v>
      </c>
    </row>
    <row r="2276" spans="1:16" ht="75" x14ac:dyDescent="0.25">
      <c r="A2276" s="1" t="s">
        <v>4490</v>
      </c>
      <c r="B2276" s="22" t="s">
        <v>23</v>
      </c>
      <c r="C2276" s="22" t="s">
        <v>3957</v>
      </c>
      <c r="D2276" s="13" t="s">
        <v>121</v>
      </c>
      <c r="E2276" s="13" t="s">
        <v>2451</v>
      </c>
      <c r="F2276" s="11" t="s">
        <v>1385</v>
      </c>
      <c r="G2276" s="1" t="s">
        <v>1386</v>
      </c>
      <c r="H2276" s="1" t="s">
        <v>25</v>
      </c>
      <c r="I2276" s="1" t="s">
        <v>1676</v>
      </c>
      <c r="J2276" s="2">
        <v>851340</v>
      </c>
      <c r="K2276" s="2">
        <v>1015583</v>
      </c>
      <c r="L2276" s="2">
        <v>1015583</v>
      </c>
      <c r="M2276" s="2">
        <v>509827.15899999999</v>
      </c>
      <c r="N2276" s="6">
        <f t="shared" si="35"/>
        <v>0.502004424059875</v>
      </c>
      <c r="O2276" s="2">
        <v>1481888</v>
      </c>
      <c r="P2276" s="2">
        <v>1485948</v>
      </c>
    </row>
    <row r="2277" spans="1:16" ht="30" x14ac:dyDescent="0.25">
      <c r="A2277" s="1" t="s">
        <v>4490</v>
      </c>
      <c r="B2277" s="1" t="s">
        <v>23</v>
      </c>
      <c r="C2277" s="22" t="s">
        <v>3957</v>
      </c>
      <c r="D2277" s="13" t="s">
        <v>1362</v>
      </c>
      <c r="E2277" s="13" t="s">
        <v>2451</v>
      </c>
      <c r="F2277" s="11" t="s">
        <v>1387</v>
      </c>
      <c r="G2277" s="1" t="s">
        <v>1388</v>
      </c>
      <c r="H2277" s="1" t="s">
        <v>25</v>
      </c>
      <c r="I2277" s="1" t="s">
        <v>25</v>
      </c>
      <c r="J2277" s="2">
        <v>621501</v>
      </c>
      <c r="K2277" s="2">
        <v>697961</v>
      </c>
      <c r="L2277" s="2">
        <v>697961</v>
      </c>
      <c r="M2277" s="2">
        <v>376216.71100000001</v>
      </c>
      <c r="N2277" s="6">
        <f t="shared" si="35"/>
        <v>0.53902253994134341</v>
      </c>
      <c r="O2277" s="2">
        <v>496137</v>
      </c>
      <c r="P2277" s="2">
        <v>0</v>
      </c>
    </row>
    <row r="2278" spans="1:16" ht="90" x14ac:dyDescent="0.25">
      <c r="A2278" s="1" t="s">
        <v>4490</v>
      </c>
      <c r="B2278" s="1" t="s">
        <v>23</v>
      </c>
      <c r="C2278" s="22" t="s">
        <v>3957</v>
      </c>
      <c r="D2278" s="13" t="s">
        <v>121</v>
      </c>
      <c r="E2278" s="13" t="s">
        <v>2451</v>
      </c>
      <c r="F2278" s="11" t="s">
        <v>1389</v>
      </c>
      <c r="G2278" s="1" t="s">
        <v>1390</v>
      </c>
      <c r="H2278" s="1" t="s">
        <v>25</v>
      </c>
      <c r="I2278" s="1" t="s">
        <v>1677</v>
      </c>
      <c r="J2278" s="2">
        <v>986493</v>
      </c>
      <c r="K2278" s="2">
        <v>1244604</v>
      </c>
      <c r="L2278" s="2">
        <v>1244604</v>
      </c>
      <c r="M2278" s="2">
        <v>431273.28200000001</v>
      </c>
      <c r="N2278" s="6">
        <f t="shared" si="35"/>
        <v>0.34651445921755031</v>
      </c>
      <c r="O2278" s="2">
        <v>2220625</v>
      </c>
      <c r="P2278" s="2">
        <v>1914511</v>
      </c>
    </row>
    <row r="2279" spans="1:16" ht="45" x14ac:dyDescent="0.25">
      <c r="A2279" s="1" t="s">
        <v>4490</v>
      </c>
      <c r="B2279" s="1" t="s">
        <v>23</v>
      </c>
      <c r="C2279" s="22" t="s">
        <v>3957</v>
      </c>
      <c r="D2279" s="13" t="s">
        <v>121</v>
      </c>
      <c r="E2279" s="13" t="s">
        <v>2451</v>
      </c>
      <c r="F2279" s="11" t="s">
        <v>1391</v>
      </c>
      <c r="G2279" s="1" t="s">
        <v>1392</v>
      </c>
      <c r="H2279" s="1" t="s">
        <v>413</v>
      </c>
      <c r="I2279" s="1" t="s">
        <v>1678</v>
      </c>
      <c r="J2279" s="2">
        <v>494489</v>
      </c>
      <c r="K2279" s="2">
        <v>575824</v>
      </c>
      <c r="L2279" s="2">
        <v>575824</v>
      </c>
      <c r="M2279" s="2">
        <v>340851.34400000004</v>
      </c>
      <c r="N2279" s="6">
        <f t="shared" si="35"/>
        <v>0.59193667509516801</v>
      </c>
      <c r="O2279" s="2">
        <v>581063</v>
      </c>
      <c r="P2279" s="2">
        <v>568157</v>
      </c>
    </row>
    <row r="2280" spans="1:16" ht="30" x14ac:dyDescent="0.25">
      <c r="A2280" s="1" t="s">
        <v>4490</v>
      </c>
      <c r="B2280" s="1" t="s">
        <v>23</v>
      </c>
      <c r="C2280" s="22" t="s">
        <v>3957</v>
      </c>
      <c r="D2280" s="13" t="s">
        <v>1393</v>
      </c>
      <c r="E2280" s="13" t="s">
        <v>2455</v>
      </c>
      <c r="F2280" s="11" t="s">
        <v>1394</v>
      </c>
      <c r="G2280" s="1" t="s">
        <v>1395</v>
      </c>
      <c r="H2280" s="1" t="s">
        <v>25</v>
      </c>
      <c r="I2280" s="1" t="s">
        <v>1679</v>
      </c>
      <c r="J2280" s="2">
        <v>645805</v>
      </c>
      <c r="K2280" s="2">
        <v>695750</v>
      </c>
      <c r="L2280" s="2">
        <v>695750</v>
      </c>
      <c r="M2280" s="2">
        <v>381032.67800000001</v>
      </c>
      <c r="N2280" s="6">
        <f t="shared" si="35"/>
        <v>0.54765746029464613</v>
      </c>
      <c r="O2280" s="2">
        <v>744666</v>
      </c>
      <c r="P2280" s="2">
        <v>767006</v>
      </c>
    </row>
    <row r="2281" spans="1:16" ht="30" x14ac:dyDescent="0.25">
      <c r="A2281" s="1" t="s">
        <v>4490</v>
      </c>
      <c r="B2281" s="1" t="s">
        <v>23</v>
      </c>
      <c r="C2281" s="22" t="s">
        <v>3957</v>
      </c>
      <c r="D2281" s="13" t="s">
        <v>1362</v>
      </c>
      <c r="E2281" s="13" t="s">
        <v>2455</v>
      </c>
      <c r="F2281" s="11" t="s">
        <v>1396</v>
      </c>
      <c r="G2281" s="1" t="s">
        <v>1397</v>
      </c>
      <c r="H2281" s="1" t="s">
        <v>25</v>
      </c>
      <c r="I2281" s="1" t="s">
        <v>25</v>
      </c>
      <c r="J2281" s="2">
        <v>193736</v>
      </c>
      <c r="K2281" s="2">
        <v>218370</v>
      </c>
      <c r="L2281" s="2">
        <v>218370</v>
      </c>
      <c r="M2281" s="2">
        <v>151624.80499999999</v>
      </c>
      <c r="N2281" s="6">
        <f t="shared" si="35"/>
        <v>0.69434814763932773</v>
      </c>
      <c r="O2281" s="2">
        <v>211841</v>
      </c>
      <c r="P2281" s="2">
        <v>72732</v>
      </c>
    </row>
    <row r="2282" spans="1:16" ht="30" x14ac:dyDescent="0.25">
      <c r="A2282" s="1" t="s">
        <v>4490</v>
      </c>
      <c r="B2282" s="1" t="s">
        <v>23</v>
      </c>
      <c r="C2282" s="22" t="s">
        <v>3957</v>
      </c>
      <c r="D2282" s="13" t="s">
        <v>1362</v>
      </c>
      <c r="E2282" s="13" t="s">
        <v>2455</v>
      </c>
      <c r="F2282" s="11" t="s">
        <v>1398</v>
      </c>
      <c r="G2282" s="1" t="s">
        <v>1399</v>
      </c>
      <c r="H2282" s="1" t="s">
        <v>25</v>
      </c>
      <c r="I2282" s="1" t="s">
        <v>25</v>
      </c>
      <c r="J2282" s="2">
        <v>193736</v>
      </c>
      <c r="K2282" s="2">
        <v>218370</v>
      </c>
      <c r="L2282" s="2">
        <v>218370</v>
      </c>
      <c r="M2282" s="2">
        <v>151624.80799999999</v>
      </c>
      <c r="N2282" s="6">
        <f t="shared" si="35"/>
        <v>0.69434816137747857</v>
      </c>
      <c r="O2282" s="2">
        <v>211841</v>
      </c>
      <c r="P2282" s="2">
        <v>72732</v>
      </c>
    </row>
    <row r="2283" spans="1:16" ht="30" x14ac:dyDescent="0.25">
      <c r="A2283" s="1" t="s">
        <v>4490</v>
      </c>
      <c r="B2283" s="1" t="s">
        <v>23</v>
      </c>
      <c r="C2283" s="22" t="s">
        <v>3957</v>
      </c>
      <c r="D2283" s="13" t="s">
        <v>121</v>
      </c>
      <c r="E2283" s="13" t="s">
        <v>2452</v>
      </c>
      <c r="F2283" s="11" t="s">
        <v>3889</v>
      </c>
      <c r="G2283" s="1" t="s">
        <v>3890</v>
      </c>
      <c r="H2283" s="1" t="s">
        <v>7</v>
      </c>
      <c r="I2283" s="1" t="s">
        <v>8</v>
      </c>
      <c r="J2283" s="2">
        <v>2113659</v>
      </c>
      <c r="K2283" s="2">
        <v>13386376</v>
      </c>
      <c r="L2283" s="2">
        <v>13386376</v>
      </c>
      <c r="M2283" s="2">
        <v>5721866.7709999997</v>
      </c>
      <c r="N2283" s="6">
        <f t="shared" si="35"/>
        <v>0.42743956773663011</v>
      </c>
      <c r="O2283" s="2">
        <v>8845702</v>
      </c>
      <c r="P2283" s="2">
        <v>63875</v>
      </c>
    </row>
    <row r="2284" spans="1:16" ht="75" x14ac:dyDescent="0.25">
      <c r="A2284" s="1" t="s">
        <v>4490</v>
      </c>
      <c r="B2284" s="1" t="s">
        <v>23</v>
      </c>
      <c r="C2284" s="22" t="s">
        <v>3957</v>
      </c>
      <c r="D2284" s="13" t="s">
        <v>121</v>
      </c>
      <c r="E2284" s="13" t="s">
        <v>2451</v>
      </c>
      <c r="F2284" s="11" t="s">
        <v>1400</v>
      </c>
      <c r="G2284" s="1" t="s">
        <v>1401</v>
      </c>
      <c r="H2284" s="1" t="s">
        <v>25</v>
      </c>
      <c r="I2284" s="1" t="s">
        <v>1680</v>
      </c>
      <c r="J2284" s="2">
        <v>396204</v>
      </c>
      <c r="K2284" s="2">
        <v>457638</v>
      </c>
      <c r="L2284" s="2">
        <v>457638</v>
      </c>
      <c r="M2284" s="2">
        <v>272322.01299999998</v>
      </c>
      <c r="N2284" s="6">
        <f t="shared" si="35"/>
        <v>0.59505987920583514</v>
      </c>
      <c r="O2284" s="2">
        <v>561974</v>
      </c>
      <c r="P2284" s="2">
        <v>562531</v>
      </c>
    </row>
    <row r="2285" spans="1:16" ht="60" x14ac:dyDescent="0.25">
      <c r="A2285" s="1" t="s">
        <v>4490</v>
      </c>
      <c r="B2285" s="1" t="s">
        <v>23</v>
      </c>
      <c r="C2285" s="22" t="s">
        <v>3957</v>
      </c>
      <c r="D2285" s="13" t="s">
        <v>121</v>
      </c>
      <c r="E2285" s="13" t="s">
        <v>2455</v>
      </c>
      <c r="F2285" s="11" t="s">
        <v>1402</v>
      </c>
      <c r="G2285" s="1" t="s">
        <v>1403</v>
      </c>
      <c r="H2285" s="1" t="s">
        <v>25</v>
      </c>
      <c r="I2285" s="1" t="s">
        <v>1681</v>
      </c>
      <c r="J2285" s="2">
        <v>412945</v>
      </c>
      <c r="K2285" s="2">
        <v>447916</v>
      </c>
      <c r="L2285" s="2">
        <v>447916</v>
      </c>
      <c r="M2285" s="2">
        <v>337879.47600000002</v>
      </c>
      <c r="N2285" s="6">
        <f t="shared" si="35"/>
        <v>0.75433669705927009</v>
      </c>
      <c r="O2285" s="2">
        <v>484928</v>
      </c>
      <c r="P2285" s="2">
        <v>551447</v>
      </c>
    </row>
    <row r="2286" spans="1:16" ht="90" x14ac:dyDescent="0.25">
      <c r="A2286" s="1" t="s">
        <v>4490</v>
      </c>
      <c r="B2286" s="1" t="s">
        <v>23</v>
      </c>
      <c r="C2286" s="22" t="s">
        <v>3957</v>
      </c>
      <c r="D2286" s="13" t="s">
        <v>121</v>
      </c>
      <c r="E2286" s="13" t="s">
        <v>2452</v>
      </c>
      <c r="F2286" s="11" t="s">
        <v>1404</v>
      </c>
      <c r="G2286" s="1" t="s">
        <v>1405</v>
      </c>
      <c r="H2286" s="1" t="s">
        <v>25</v>
      </c>
      <c r="I2286" s="1" t="s">
        <v>1682</v>
      </c>
      <c r="J2286" s="2">
        <v>476877</v>
      </c>
      <c r="K2286" s="2">
        <v>36809962</v>
      </c>
      <c r="L2286" s="2">
        <v>36809962</v>
      </c>
      <c r="M2286" s="2">
        <v>5984427.0820000004</v>
      </c>
      <c r="N2286" s="6">
        <f t="shared" si="35"/>
        <v>0.16257629067913737</v>
      </c>
      <c r="O2286" s="2">
        <v>33343776</v>
      </c>
      <c r="P2286" s="2">
        <v>10147621</v>
      </c>
    </row>
    <row r="2287" spans="1:16" ht="30" x14ac:dyDescent="0.25">
      <c r="A2287" s="1" t="s">
        <v>4490</v>
      </c>
      <c r="B2287" s="1" t="s">
        <v>23</v>
      </c>
      <c r="C2287" s="22" t="s">
        <v>3957</v>
      </c>
      <c r="D2287" s="13" t="s">
        <v>121</v>
      </c>
      <c r="E2287" s="13" t="s">
        <v>2452</v>
      </c>
      <c r="F2287" s="11" t="s">
        <v>5047</v>
      </c>
      <c r="G2287" s="1" t="s">
        <v>5048</v>
      </c>
      <c r="H2287" s="1" t="s">
        <v>25</v>
      </c>
      <c r="I2287" s="1" t="s">
        <v>25</v>
      </c>
      <c r="J2287" s="2">
        <v>0</v>
      </c>
      <c r="K2287" s="2">
        <v>3951714</v>
      </c>
      <c r="L2287" s="2">
        <v>3951714</v>
      </c>
      <c r="M2287" s="2">
        <v>3951713.7820000001</v>
      </c>
      <c r="N2287" s="6">
        <f t="shared" si="35"/>
        <v>0.9999999448340644</v>
      </c>
      <c r="O2287" s="2">
        <v>0</v>
      </c>
      <c r="P2287" s="2">
        <v>0</v>
      </c>
    </row>
    <row r="2288" spans="1:16" ht="30" x14ac:dyDescent="0.25">
      <c r="A2288" s="1" t="s">
        <v>4490</v>
      </c>
      <c r="B2288" s="1" t="s">
        <v>23</v>
      </c>
      <c r="C2288" s="22" t="s">
        <v>3957</v>
      </c>
      <c r="D2288" s="13" t="s">
        <v>121</v>
      </c>
      <c r="E2288" s="13" t="s">
        <v>2452</v>
      </c>
      <c r="F2288" s="11" t="s">
        <v>1406</v>
      </c>
      <c r="G2288" s="1" t="s">
        <v>1407</v>
      </c>
      <c r="H2288" s="1" t="s">
        <v>25</v>
      </c>
      <c r="I2288" s="1" t="s">
        <v>25</v>
      </c>
      <c r="J2288" s="2">
        <v>54026813</v>
      </c>
      <c r="K2288" s="2">
        <v>82385266</v>
      </c>
      <c r="L2288" s="2">
        <v>82385266</v>
      </c>
      <c r="M2288" s="2">
        <v>17126979.274</v>
      </c>
      <c r="N2288" s="6">
        <f t="shared" si="35"/>
        <v>0.20788886296731748</v>
      </c>
      <c r="O2288" s="2">
        <v>15959407</v>
      </c>
      <c r="P2288" s="2">
        <v>410406</v>
      </c>
    </row>
    <row r="2289" spans="1:16" ht="75" x14ac:dyDescent="0.25">
      <c r="A2289" s="1" t="s">
        <v>4490</v>
      </c>
      <c r="B2289" s="1" t="s">
        <v>23</v>
      </c>
      <c r="C2289" s="22" t="s">
        <v>3957</v>
      </c>
      <c r="D2289" s="13" t="s">
        <v>121</v>
      </c>
      <c r="E2289" s="13" t="s">
        <v>2452</v>
      </c>
      <c r="F2289" s="11" t="s">
        <v>1408</v>
      </c>
      <c r="G2289" s="1" t="s">
        <v>1409</v>
      </c>
      <c r="H2289" s="1" t="s">
        <v>25</v>
      </c>
      <c r="I2289" s="1" t="s">
        <v>1680</v>
      </c>
      <c r="J2289" s="2">
        <v>7518268</v>
      </c>
      <c r="K2289" s="2">
        <v>29640649</v>
      </c>
      <c r="L2289" s="2">
        <v>29640649</v>
      </c>
      <c r="M2289" s="2">
        <v>17725597.214000002</v>
      </c>
      <c r="N2289" s="6">
        <f t="shared" si="35"/>
        <v>0.59801650139307005</v>
      </c>
      <c r="O2289" s="2">
        <v>20323475</v>
      </c>
      <c r="P2289" s="2">
        <v>7300000</v>
      </c>
    </row>
    <row r="2290" spans="1:16" ht="60" x14ac:dyDescent="0.25">
      <c r="A2290" s="1" t="s">
        <v>4490</v>
      </c>
      <c r="B2290" s="1" t="s">
        <v>23</v>
      </c>
      <c r="C2290" s="22" t="s">
        <v>3957</v>
      </c>
      <c r="D2290" s="13" t="s">
        <v>1393</v>
      </c>
      <c r="E2290" s="13" t="s">
        <v>2451</v>
      </c>
      <c r="F2290" s="11" t="s">
        <v>4848</v>
      </c>
      <c r="G2290" s="1" t="s">
        <v>4849</v>
      </c>
      <c r="H2290" s="1" t="s">
        <v>25</v>
      </c>
      <c r="I2290" s="1" t="s">
        <v>4850</v>
      </c>
      <c r="J2290" s="2">
        <v>0</v>
      </c>
      <c r="K2290" s="2">
        <v>4098</v>
      </c>
      <c r="L2290" s="2">
        <v>4098</v>
      </c>
      <c r="M2290" s="2">
        <v>4097.5929999999998</v>
      </c>
      <c r="N2290" s="6">
        <f t="shared" si="35"/>
        <v>0.99990068326012682</v>
      </c>
      <c r="O2290" s="2">
        <v>0</v>
      </c>
      <c r="P2290" s="2">
        <v>0</v>
      </c>
    </row>
    <row r="2291" spans="1:16" ht="30" x14ac:dyDescent="0.25">
      <c r="A2291" s="1" t="s">
        <v>4490</v>
      </c>
      <c r="B2291" s="1" t="s">
        <v>23</v>
      </c>
      <c r="C2291" s="22" t="s">
        <v>3957</v>
      </c>
      <c r="D2291" s="13" t="s">
        <v>121</v>
      </c>
      <c r="E2291" s="13" t="s">
        <v>2452</v>
      </c>
      <c r="F2291" s="11" t="s">
        <v>5757</v>
      </c>
      <c r="G2291" s="1" t="s">
        <v>5758</v>
      </c>
      <c r="H2291" s="1" t="s">
        <v>25</v>
      </c>
      <c r="I2291" s="1" t="s">
        <v>25</v>
      </c>
      <c r="J2291" s="2">
        <v>0</v>
      </c>
      <c r="K2291" s="2">
        <v>2127526</v>
      </c>
      <c r="L2291" s="2">
        <v>2127526</v>
      </c>
      <c r="M2291" s="2">
        <v>0</v>
      </c>
      <c r="N2291" s="6">
        <f t="shared" si="35"/>
        <v>0</v>
      </c>
      <c r="O2291" s="2">
        <v>0</v>
      </c>
      <c r="P2291" s="2">
        <v>0</v>
      </c>
    </row>
    <row r="2292" spans="1:16" ht="60" x14ac:dyDescent="0.25">
      <c r="A2292" s="1" t="s">
        <v>4490</v>
      </c>
      <c r="B2292" s="1" t="s">
        <v>23</v>
      </c>
      <c r="C2292" s="22" t="s">
        <v>3957</v>
      </c>
      <c r="D2292" s="13" t="s">
        <v>121</v>
      </c>
      <c r="E2292" s="13" t="s">
        <v>2452</v>
      </c>
      <c r="F2292" s="11" t="s">
        <v>1410</v>
      </c>
      <c r="G2292" s="1" t="s">
        <v>1411</v>
      </c>
      <c r="H2292" s="1" t="s">
        <v>25</v>
      </c>
      <c r="I2292" s="1" t="s">
        <v>1681</v>
      </c>
      <c r="J2292" s="2">
        <v>127362</v>
      </c>
      <c r="K2292" s="2">
        <v>1832134</v>
      </c>
      <c r="L2292" s="2">
        <v>1832134</v>
      </c>
      <c r="M2292" s="2">
        <v>867993.52300000004</v>
      </c>
      <c r="N2292" s="6">
        <f t="shared" si="35"/>
        <v>0.47376093833747973</v>
      </c>
      <c r="O2292" s="2">
        <v>1083972</v>
      </c>
      <c r="P2292" s="2">
        <v>197173</v>
      </c>
    </row>
    <row r="2293" spans="1:16" ht="30" x14ac:dyDescent="0.25">
      <c r="A2293" s="1" t="s">
        <v>4490</v>
      </c>
      <c r="B2293" s="1" t="s">
        <v>23</v>
      </c>
      <c r="C2293" s="22" t="s">
        <v>3957</v>
      </c>
      <c r="D2293" s="13" t="s">
        <v>1362</v>
      </c>
      <c r="E2293" s="13" t="s">
        <v>2452</v>
      </c>
      <c r="F2293" s="11" t="s">
        <v>1412</v>
      </c>
      <c r="G2293" s="1" t="s">
        <v>2099</v>
      </c>
      <c r="H2293" s="1" t="s">
        <v>25</v>
      </c>
      <c r="I2293" s="1" t="s">
        <v>1679</v>
      </c>
      <c r="J2293" s="2">
        <v>3035249</v>
      </c>
      <c r="K2293" s="2">
        <v>2634932</v>
      </c>
      <c r="L2293" s="2">
        <v>2634932</v>
      </c>
      <c r="M2293" s="2">
        <v>2634931.5699999998</v>
      </c>
      <c r="N2293" s="6">
        <f t="shared" si="35"/>
        <v>0.9999998368079327</v>
      </c>
      <c r="O2293" s="2">
        <v>2863911</v>
      </c>
      <c r="P2293" s="2">
        <v>2871931</v>
      </c>
    </row>
    <row r="2294" spans="1:16" ht="30" x14ac:dyDescent="0.25">
      <c r="A2294" s="1" t="s">
        <v>4490</v>
      </c>
      <c r="B2294" s="1" t="s">
        <v>23</v>
      </c>
      <c r="C2294" s="22" t="s">
        <v>3957</v>
      </c>
      <c r="D2294" s="13" t="s">
        <v>121</v>
      </c>
      <c r="E2294" s="13" t="s">
        <v>2455</v>
      </c>
      <c r="F2294" s="11" t="s">
        <v>2746</v>
      </c>
      <c r="G2294" s="1" t="s">
        <v>2747</v>
      </c>
      <c r="H2294" s="1" t="s">
        <v>25</v>
      </c>
      <c r="I2294" s="1" t="s">
        <v>25</v>
      </c>
      <c r="J2294" s="2">
        <v>40775</v>
      </c>
      <c r="K2294" s="2">
        <v>28918</v>
      </c>
      <c r="L2294" s="2">
        <v>28918</v>
      </c>
      <c r="M2294" s="2">
        <v>2963.3420000000001</v>
      </c>
      <c r="N2294" s="6">
        <f t="shared" si="35"/>
        <v>0.1024739608548309</v>
      </c>
      <c r="O2294" s="2">
        <v>9032</v>
      </c>
      <c r="P2294" s="2">
        <v>0</v>
      </c>
    </row>
    <row r="2295" spans="1:16" ht="30" x14ac:dyDescent="0.25">
      <c r="A2295" s="1" t="s">
        <v>4490</v>
      </c>
      <c r="B2295" s="1" t="s">
        <v>23</v>
      </c>
      <c r="C2295" s="22" t="s">
        <v>3957</v>
      </c>
      <c r="D2295" s="13" t="s">
        <v>1328</v>
      </c>
      <c r="E2295" s="13" t="s">
        <v>1362</v>
      </c>
      <c r="F2295" s="11" t="s">
        <v>1413</v>
      </c>
      <c r="G2295" s="1" t="s">
        <v>1414</v>
      </c>
      <c r="H2295" s="1" t="s">
        <v>25</v>
      </c>
      <c r="I2295" s="1" t="s">
        <v>1683</v>
      </c>
      <c r="J2295" s="2">
        <v>2517129</v>
      </c>
      <c r="K2295" s="2">
        <v>2537981</v>
      </c>
      <c r="L2295" s="2">
        <v>2537981</v>
      </c>
      <c r="M2295" s="2">
        <v>961694.08400000003</v>
      </c>
      <c r="N2295" s="6">
        <f t="shared" si="35"/>
        <v>0.37892091548360685</v>
      </c>
      <c r="O2295" s="2">
        <v>3451644</v>
      </c>
      <c r="P2295" s="2">
        <v>2717517</v>
      </c>
    </row>
    <row r="2296" spans="1:16" ht="30" x14ac:dyDescent="0.25">
      <c r="A2296" s="1" t="s">
        <v>4490</v>
      </c>
      <c r="B2296" s="1" t="s">
        <v>23</v>
      </c>
      <c r="C2296" s="22" t="s">
        <v>3957</v>
      </c>
      <c r="D2296" s="13" t="s">
        <v>121</v>
      </c>
      <c r="E2296" s="13" t="s">
        <v>2455</v>
      </c>
      <c r="F2296" s="11" t="s">
        <v>2316</v>
      </c>
      <c r="G2296" s="1" t="s">
        <v>2317</v>
      </c>
      <c r="H2296" s="1" t="s">
        <v>25</v>
      </c>
      <c r="I2296" s="1" t="s">
        <v>253</v>
      </c>
      <c r="J2296" s="2">
        <v>2339</v>
      </c>
      <c r="K2296" s="2">
        <v>2200</v>
      </c>
      <c r="L2296" s="2">
        <v>2200</v>
      </c>
      <c r="M2296" s="2">
        <v>0</v>
      </c>
      <c r="N2296" s="6">
        <f t="shared" si="35"/>
        <v>0</v>
      </c>
      <c r="O2296" s="2">
        <v>0</v>
      </c>
      <c r="P2296" s="2">
        <v>0</v>
      </c>
    </row>
    <row r="2297" spans="1:16" ht="30" x14ac:dyDescent="0.25">
      <c r="A2297" s="1" t="s">
        <v>4490</v>
      </c>
      <c r="B2297" s="1" t="s">
        <v>23</v>
      </c>
      <c r="C2297" s="22" t="s">
        <v>3957</v>
      </c>
      <c r="D2297" s="13" t="s">
        <v>291</v>
      </c>
      <c r="E2297" s="13" t="s">
        <v>2455</v>
      </c>
      <c r="F2297" s="11" t="s">
        <v>2318</v>
      </c>
      <c r="G2297" s="1" t="s">
        <v>2319</v>
      </c>
      <c r="H2297" s="1" t="s">
        <v>24</v>
      </c>
      <c r="I2297" s="1" t="s">
        <v>24</v>
      </c>
      <c r="J2297" s="2">
        <v>2339</v>
      </c>
      <c r="K2297" s="2">
        <v>2200</v>
      </c>
      <c r="L2297" s="2">
        <v>2200</v>
      </c>
      <c r="M2297" s="2">
        <v>0</v>
      </c>
      <c r="N2297" s="6">
        <f t="shared" si="35"/>
        <v>0</v>
      </c>
      <c r="O2297" s="2">
        <v>0</v>
      </c>
      <c r="P2297" s="2">
        <v>0</v>
      </c>
    </row>
    <row r="2298" spans="1:16" ht="30" x14ac:dyDescent="0.25">
      <c r="A2298" s="1" t="s">
        <v>4490</v>
      </c>
      <c r="B2298" s="1" t="s">
        <v>23</v>
      </c>
      <c r="C2298" s="22" t="s">
        <v>3957</v>
      </c>
      <c r="D2298" s="13" t="s">
        <v>121</v>
      </c>
      <c r="E2298" s="13" t="s">
        <v>2455</v>
      </c>
      <c r="F2298" s="11" t="s">
        <v>2320</v>
      </c>
      <c r="G2298" s="1" t="s">
        <v>2321</v>
      </c>
      <c r="H2298" s="1" t="s">
        <v>25</v>
      </c>
      <c r="I2298" s="1" t="s">
        <v>8</v>
      </c>
      <c r="J2298" s="2">
        <v>2339</v>
      </c>
      <c r="K2298" s="2">
        <v>2200</v>
      </c>
      <c r="L2298" s="2">
        <v>2200</v>
      </c>
      <c r="M2298" s="2">
        <v>0</v>
      </c>
      <c r="N2298" s="6">
        <f t="shared" si="35"/>
        <v>0</v>
      </c>
      <c r="O2298" s="2">
        <v>0</v>
      </c>
      <c r="P2298" s="2">
        <v>0</v>
      </c>
    </row>
    <row r="2299" spans="1:16" ht="30" x14ac:dyDescent="0.25">
      <c r="A2299" s="1" t="s">
        <v>4490</v>
      </c>
      <c r="B2299" s="1" t="s">
        <v>23</v>
      </c>
      <c r="C2299" s="22" t="s">
        <v>3957</v>
      </c>
      <c r="D2299" s="13" t="s">
        <v>121</v>
      </c>
      <c r="E2299" s="13" t="s">
        <v>2455</v>
      </c>
      <c r="F2299" s="11" t="s">
        <v>2322</v>
      </c>
      <c r="G2299" s="1" t="s">
        <v>2323</v>
      </c>
      <c r="H2299" s="1" t="s">
        <v>25</v>
      </c>
      <c r="I2299" s="1" t="s">
        <v>8</v>
      </c>
      <c r="J2299" s="2">
        <v>2339</v>
      </c>
      <c r="K2299" s="2">
        <v>2200</v>
      </c>
      <c r="L2299" s="2">
        <v>2200</v>
      </c>
      <c r="M2299" s="2">
        <v>0</v>
      </c>
      <c r="N2299" s="6">
        <f t="shared" si="35"/>
        <v>0</v>
      </c>
      <c r="O2299" s="2">
        <v>0</v>
      </c>
      <c r="P2299" s="2">
        <v>0</v>
      </c>
    </row>
    <row r="2300" spans="1:16" ht="30" x14ac:dyDescent="0.25">
      <c r="A2300" s="1" t="s">
        <v>4490</v>
      </c>
      <c r="B2300" s="1" t="s">
        <v>23</v>
      </c>
      <c r="C2300" s="22" t="s">
        <v>3957</v>
      </c>
      <c r="D2300" s="13" t="s">
        <v>121</v>
      </c>
      <c r="E2300" s="13" t="s">
        <v>2455</v>
      </c>
      <c r="F2300" s="11" t="s">
        <v>2324</v>
      </c>
      <c r="G2300" s="1" t="s">
        <v>2325</v>
      </c>
      <c r="H2300" s="1" t="s">
        <v>25</v>
      </c>
      <c r="I2300" s="1" t="s">
        <v>8</v>
      </c>
      <c r="J2300" s="2">
        <v>2339</v>
      </c>
      <c r="K2300" s="2">
        <v>2200</v>
      </c>
      <c r="L2300" s="2">
        <v>2200</v>
      </c>
      <c r="M2300" s="2">
        <v>0</v>
      </c>
      <c r="N2300" s="6">
        <f t="shared" si="35"/>
        <v>0</v>
      </c>
      <c r="O2300" s="2">
        <v>0</v>
      </c>
      <c r="P2300" s="2">
        <v>0</v>
      </c>
    </row>
    <row r="2301" spans="1:16" ht="30" x14ac:dyDescent="0.25">
      <c r="A2301" s="1" t="s">
        <v>4490</v>
      </c>
      <c r="B2301" s="1" t="s">
        <v>23</v>
      </c>
      <c r="C2301" s="22" t="s">
        <v>3957</v>
      </c>
      <c r="D2301" s="13" t="s">
        <v>121</v>
      </c>
      <c r="E2301" s="13" t="s">
        <v>2455</v>
      </c>
      <c r="F2301" s="11" t="s">
        <v>2326</v>
      </c>
      <c r="G2301" s="1" t="s">
        <v>2327</v>
      </c>
      <c r="H2301" s="1" t="s">
        <v>25</v>
      </c>
      <c r="I2301" s="1" t="s">
        <v>8</v>
      </c>
      <c r="J2301" s="2">
        <v>2339</v>
      </c>
      <c r="K2301" s="2">
        <v>2200</v>
      </c>
      <c r="L2301" s="2">
        <v>2200</v>
      </c>
      <c r="M2301" s="2">
        <v>0</v>
      </c>
      <c r="N2301" s="6">
        <f t="shared" si="35"/>
        <v>0</v>
      </c>
      <c r="O2301" s="2">
        <v>0</v>
      </c>
      <c r="P2301" s="2">
        <v>0</v>
      </c>
    </row>
    <row r="2302" spans="1:16" ht="30" x14ac:dyDescent="0.25">
      <c r="A2302" s="1" t="s">
        <v>4490</v>
      </c>
      <c r="B2302" s="1" t="s">
        <v>23</v>
      </c>
      <c r="C2302" s="22" t="s">
        <v>3957</v>
      </c>
      <c r="D2302" s="13" t="s">
        <v>121</v>
      </c>
      <c r="E2302" s="13" t="s">
        <v>2455</v>
      </c>
      <c r="F2302" s="11" t="s">
        <v>2328</v>
      </c>
      <c r="G2302" s="1" t="s">
        <v>2329</v>
      </c>
      <c r="H2302" s="1" t="s">
        <v>25</v>
      </c>
      <c r="I2302" s="1" t="s">
        <v>8</v>
      </c>
      <c r="J2302" s="2">
        <v>6682211</v>
      </c>
      <c r="K2302" s="2">
        <v>125056</v>
      </c>
      <c r="L2302" s="2">
        <v>125056</v>
      </c>
      <c r="M2302" s="2">
        <v>86554.281000000003</v>
      </c>
      <c r="N2302" s="6">
        <f t="shared" si="35"/>
        <v>0.69212417636898671</v>
      </c>
      <c r="O2302" s="2">
        <v>0</v>
      </c>
      <c r="P2302" s="2">
        <v>0</v>
      </c>
    </row>
    <row r="2303" spans="1:16" ht="30" x14ac:dyDescent="0.25">
      <c r="A2303" s="1" t="s">
        <v>4490</v>
      </c>
      <c r="B2303" s="1" t="s">
        <v>23</v>
      </c>
      <c r="C2303" s="22" t="s">
        <v>3957</v>
      </c>
      <c r="D2303" s="13" t="s">
        <v>121</v>
      </c>
      <c r="E2303" s="13" t="s">
        <v>2455</v>
      </c>
      <c r="F2303" s="11" t="s">
        <v>2330</v>
      </c>
      <c r="G2303" s="1" t="s">
        <v>2331</v>
      </c>
      <c r="H2303" s="1" t="s">
        <v>25</v>
      </c>
      <c r="I2303" s="1" t="s">
        <v>8</v>
      </c>
      <c r="J2303" s="2">
        <v>2339</v>
      </c>
      <c r="K2303" s="2">
        <v>2200</v>
      </c>
      <c r="L2303" s="2">
        <v>2200</v>
      </c>
      <c r="M2303" s="2">
        <v>0</v>
      </c>
      <c r="N2303" s="6">
        <f t="shared" si="35"/>
        <v>0</v>
      </c>
      <c r="O2303" s="2">
        <v>0</v>
      </c>
      <c r="P2303" s="2">
        <v>0</v>
      </c>
    </row>
    <row r="2304" spans="1:16" ht="30" x14ac:dyDescent="0.25">
      <c r="A2304" s="1" t="s">
        <v>4490</v>
      </c>
      <c r="B2304" s="1" t="s">
        <v>23</v>
      </c>
      <c r="C2304" s="22" t="s">
        <v>3957</v>
      </c>
      <c r="D2304" s="13" t="s">
        <v>1362</v>
      </c>
      <c r="E2304" s="13" t="s">
        <v>2455</v>
      </c>
      <c r="F2304" s="11" t="s">
        <v>2332</v>
      </c>
      <c r="G2304" s="1" t="s">
        <v>2333</v>
      </c>
      <c r="H2304" s="1" t="s">
        <v>25</v>
      </c>
      <c r="I2304" s="1" t="s">
        <v>2334</v>
      </c>
      <c r="J2304" s="2">
        <v>2339</v>
      </c>
      <c r="K2304" s="2">
        <v>2200</v>
      </c>
      <c r="L2304" s="2">
        <v>2200</v>
      </c>
      <c r="M2304" s="2">
        <v>0</v>
      </c>
      <c r="N2304" s="6">
        <f t="shared" si="35"/>
        <v>0</v>
      </c>
      <c r="O2304" s="2">
        <v>0</v>
      </c>
      <c r="P2304" s="2">
        <v>0</v>
      </c>
    </row>
    <row r="2305" spans="1:16" ht="30" x14ac:dyDescent="0.25">
      <c r="A2305" s="1" t="s">
        <v>4490</v>
      </c>
      <c r="B2305" s="1" t="s">
        <v>23</v>
      </c>
      <c r="C2305" s="22" t="s">
        <v>3957</v>
      </c>
      <c r="D2305" s="13" t="s">
        <v>1362</v>
      </c>
      <c r="E2305" s="13" t="s">
        <v>2455</v>
      </c>
      <c r="F2305" s="11" t="s">
        <v>2335</v>
      </c>
      <c r="G2305" s="1" t="s">
        <v>2336</v>
      </c>
      <c r="H2305" s="1" t="s">
        <v>25</v>
      </c>
      <c r="I2305" s="1" t="s">
        <v>1679</v>
      </c>
      <c r="J2305" s="2">
        <v>2339</v>
      </c>
      <c r="K2305" s="2">
        <v>173200</v>
      </c>
      <c r="L2305" s="2">
        <v>173200</v>
      </c>
      <c r="M2305" s="2">
        <v>170359.603</v>
      </c>
      <c r="N2305" s="6">
        <f t="shared" si="35"/>
        <v>0.98360047921478067</v>
      </c>
      <c r="O2305" s="2">
        <v>0</v>
      </c>
      <c r="P2305" s="2">
        <v>0</v>
      </c>
    </row>
    <row r="2306" spans="1:16" ht="30" x14ac:dyDescent="0.25">
      <c r="A2306" s="1" t="s">
        <v>4490</v>
      </c>
      <c r="B2306" s="1" t="s">
        <v>23</v>
      </c>
      <c r="C2306" s="22" t="s">
        <v>3957</v>
      </c>
      <c r="D2306" s="13" t="s">
        <v>1393</v>
      </c>
      <c r="E2306" s="13" t="s">
        <v>2455</v>
      </c>
      <c r="F2306" s="11" t="s">
        <v>2337</v>
      </c>
      <c r="G2306" s="1" t="s">
        <v>2338</v>
      </c>
      <c r="H2306" s="1" t="s">
        <v>25</v>
      </c>
      <c r="I2306" s="1" t="s">
        <v>8</v>
      </c>
      <c r="J2306" s="2">
        <v>2339</v>
      </c>
      <c r="K2306" s="2">
        <v>2200</v>
      </c>
      <c r="L2306" s="2">
        <v>2200</v>
      </c>
      <c r="M2306" s="2">
        <v>0</v>
      </c>
      <c r="N2306" s="6">
        <f t="shared" si="35"/>
        <v>0</v>
      </c>
      <c r="O2306" s="2">
        <v>0</v>
      </c>
      <c r="P2306" s="2">
        <v>0</v>
      </c>
    </row>
    <row r="2307" spans="1:16" ht="30" x14ac:dyDescent="0.25">
      <c r="A2307" s="1" t="s">
        <v>4490</v>
      </c>
      <c r="B2307" s="1" t="s">
        <v>23</v>
      </c>
      <c r="C2307" s="22" t="s">
        <v>3957</v>
      </c>
      <c r="D2307" s="13" t="s">
        <v>291</v>
      </c>
      <c r="E2307" s="13" t="s">
        <v>2455</v>
      </c>
      <c r="F2307" s="11" t="s">
        <v>2339</v>
      </c>
      <c r="G2307" s="1" t="s">
        <v>2340</v>
      </c>
      <c r="H2307" s="1" t="s">
        <v>24</v>
      </c>
      <c r="I2307" s="1" t="s">
        <v>8</v>
      </c>
      <c r="J2307" s="2">
        <v>2339</v>
      </c>
      <c r="K2307" s="2">
        <v>2200</v>
      </c>
      <c r="L2307" s="2">
        <v>2200</v>
      </c>
      <c r="M2307" s="2">
        <v>0</v>
      </c>
      <c r="N2307" s="6">
        <f t="shared" si="35"/>
        <v>0</v>
      </c>
      <c r="O2307" s="2">
        <v>0</v>
      </c>
      <c r="P2307" s="2">
        <v>0</v>
      </c>
    </row>
    <row r="2308" spans="1:16" ht="225" x14ac:dyDescent="0.25">
      <c r="A2308" s="1" t="s">
        <v>4490</v>
      </c>
      <c r="B2308" s="1" t="s">
        <v>23</v>
      </c>
      <c r="C2308" s="22" t="s">
        <v>3957</v>
      </c>
      <c r="D2308" s="13" t="s">
        <v>1362</v>
      </c>
      <c r="E2308" s="13" t="s">
        <v>2451</v>
      </c>
      <c r="F2308" s="11" t="s">
        <v>1415</v>
      </c>
      <c r="G2308" s="1" t="s">
        <v>1684</v>
      </c>
      <c r="H2308" s="1" t="s">
        <v>1685</v>
      </c>
      <c r="I2308" s="1" t="s">
        <v>1686</v>
      </c>
      <c r="J2308" s="2">
        <v>433568</v>
      </c>
      <c r="K2308" s="2">
        <v>510135</v>
      </c>
      <c r="L2308" s="2">
        <v>510135</v>
      </c>
      <c r="M2308" s="2">
        <v>298495.016</v>
      </c>
      <c r="N2308" s="6">
        <f t="shared" si="35"/>
        <v>0.58512945788859816</v>
      </c>
      <c r="O2308" s="2">
        <v>662147</v>
      </c>
      <c r="P2308" s="2">
        <v>682011</v>
      </c>
    </row>
    <row r="2309" spans="1:16" ht="30" x14ac:dyDescent="0.25">
      <c r="A2309" s="1" t="s">
        <v>4490</v>
      </c>
      <c r="B2309" s="1" t="s">
        <v>23</v>
      </c>
      <c r="C2309" s="22" t="s">
        <v>3957</v>
      </c>
      <c r="D2309" s="13" t="s">
        <v>121</v>
      </c>
      <c r="E2309" s="13" t="s">
        <v>2455</v>
      </c>
      <c r="F2309" s="11" t="s">
        <v>2341</v>
      </c>
      <c r="G2309" s="1" t="s">
        <v>2342</v>
      </c>
      <c r="H2309" s="1" t="s">
        <v>25</v>
      </c>
      <c r="I2309" s="1" t="s">
        <v>25</v>
      </c>
      <c r="J2309" s="2">
        <v>40775</v>
      </c>
      <c r="K2309" s="2">
        <v>28918</v>
      </c>
      <c r="L2309" s="2">
        <v>28918</v>
      </c>
      <c r="M2309" s="2">
        <v>2963.3429999999998</v>
      </c>
      <c r="N2309" s="6">
        <f t="shared" ref="N2309:N2372" si="36">IF(K2309=0,"-",M2309/K2309)</f>
        <v>0.10247399543536898</v>
      </c>
      <c r="O2309" s="2">
        <v>9032</v>
      </c>
      <c r="P2309" s="2">
        <v>0</v>
      </c>
    </row>
    <row r="2310" spans="1:16" ht="30" x14ac:dyDescent="0.25">
      <c r="A2310" s="1" t="s">
        <v>4490</v>
      </c>
      <c r="B2310" s="1" t="s">
        <v>23</v>
      </c>
      <c r="C2310" s="22" t="s">
        <v>3957</v>
      </c>
      <c r="D2310" s="13" t="s">
        <v>290</v>
      </c>
      <c r="E2310" s="13" t="s">
        <v>2452</v>
      </c>
      <c r="F2310" s="11" t="s">
        <v>2343</v>
      </c>
      <c r="G2310" s="1" t="s">
        <v>3879</v>
      </c>
      <c r="H2310" s="1" t="s">
        <v>25</v>
      </c>
      <c r="I2310" s="1" t="s">
        <v>253</v>
      </c>
      <c r="J2310" s="2">
        <v>2339</v>
      </c>
      <c r="K2310" s="2">
        <v>2200</v>
      </c>
      <c r="L2310" s="2">
        <v>2200</v>
      </c>
      <c r="M2310" s="2">
        <v>0</v>
      </c>
      <c r="N2310" s="6">
        <f t="shared" si="36"/>
        <v>0</v>
      </c>
      <c r="O2310" s="2">
        <v>0</v>
      </c>
      <c r="P2310" s="2">
        <v>0</v>
      </c>
    </row>
    <row r="2311" spans="1:16" ht="30" x14ac:dyDescent="0.25">
      <c r="A2311" s="1" t="s">
        <v>4490</v>
      </c>
      <c r="B2311" s="1" t="s">
        <v>23</v>
      </c>
      <c r="C2311" s="22" t="s">
        <v>3957</v>
      </c>
      <c r="D2311" s="13" t="s">
        <v>121</v>
      </c>
      <c r="E2311" s="13" t="s">
        <v>2452</v>
      </c>
      <c r="F2311" s="11" t="s">
        <v>1605</v>
      </c>
      <c r="G2311" s="1" t="s">
        <v>1606</v>
      </c>
      <c r="H2311" s="1" t="s">
        <v>25</v>
      </c>
      <c r="I2311" s="1" t="s">
        <v>25</v>
      </c>
      <c r="J2311" s="2">
        <v>0</v>
      </c>
      <c r="K2311" s="2">
        <v>38046</v>
      </c>
      <c r="L2311" s="2">
        <v>38046</v>
      </c>
      <c r="M2311" s="2">
        <v>38045.22</v>
      </c>
      <c r="N2311" s="6">
        <f t="shared" si="36"/>
        <v>0.99997949850181367</v>
      </c>
      <c r="O2311" s="2">
        <v>39741</v>
      </c>
      <c r="P2311" s="2">
        <v>39741</v>
      </c>
    </row>
    <row r="2312" spans="1:16" ht="30" x14ac:dyDescent="0.25">
      <c r="A2312" s="1" t="s">
        <v>4490</v>
      </c>
      <c r="B2312" s="1" t="s">
        <v>23</v>
      </c>
      <c r="C2312" s="22" t="s">
        <v>3957</v>
      </c>
      <c r="D2312" s="13" t="s">
        <v>121</v>
      </c>
      <c r="E2312" s="13" t="s">
        <v>2455</v>
      </c>
      <c r="F2312" s="11" t="s">
        <v>2344</v>
      </c>
      <c r="G2312" s="1" t="s">
        <v>2345</v>
      </c>
      <c r="H2312" s="1" t="s">
        <v>25</v>
      </c>
      <c r="I2312" s="1" t="s">
        <v>8</v>
      </c>
      <c r="J2312" s="2">
        <v>40775</v>
      </c>
      <c r="K2312" s="2">
        <v>28918</v>
      </c>
      <c r="L2312" s="2">
        <v>28918</v>
      </c>
      <c r="M2312" s="2">
        <v>2963.3429999999998</v>
      </c>
      <c r="N2312" s="6">
        <f t="shared" si="36"/>
        <v>0.10247399543536898</v>
      </c>
      <c r="O2312" s="2">
        <v>9032</v>
      </c>
      <c r="P2312" s="2">
        <v>0</v>
      </c>
    </row>
    <row r="2313" spans="1:16" ht="45" x14ac:dyDescent="0.25">
      <c r="A2313" s="1" t="s">
        <v>4490</v>
      </c>
      <c r="B2313" s="1" t="s">
        <v>23</v>
      </c>
      <c r="C2313" s="22" t="s">
        <v>3957</v>
      </c>
      <c r="D2313" s="13" t="s">
        <v>121</v>
      </c>
      <c r="E2313" s="13" t="s">
        <v>2451</v>
      </c>
      <c r="F2313" s="11" t="s">
        <v>1416</v>
      </c>
      <c r="G2313" s="1" t="s">
        <v>1417</v>
      </c>
      <c r="H2313" s="1" t="s">
        <v>25</v>
      </c>
      <c r="I2313" s="1" t="s">
        <v>1687</v>
      </c>
      <c r="J2313" s="2">
        <v>968390</v>
      </c>
      <c r="K2313" s="2">
        <v>1095497</v>
      </c>
      <c r="L2313" s="2">
        <v>1095497</v>
      </c>
      <c r="M2313" s="2">
        <v>743746.78899999999</v>
      </c>
      <c r="N2313" s="6">
        <f t="shared" si="36"/>
        <v>0.67891266612322987</v>
      </c>
      <c r="O2313" s="2">
        <v>1022955</v>
      </c>
      <c r="P2313" s="2">
        <v>742510</v>
      </c>
    </row>
    <row r="2314" spans="1:16" ht="30" x14ac:dyDescent="0.25">
      <c r="A2314" s="1" t="s">
        <v>4490</v>
      </c>
      <c r="B2314" s="1" t="s">
        <v>23</v>
      </c>
      <c r="C2314" s="22" t="s">
        <v>3957</v>
      </c>
      <c r="D2314" s="13" t="s">
        <v>1328</v>
      </c>
      <c r="E2314" s="13" t="s">
        <v>1362</v>
      </c>
      <c r="F2314" s="11" t="s">
        <v>1418</v>
      </c>
      <c r="G2314" s="1" t="s">
        <v>1419</v>
      </c>
      <c r="H2314" s="1" t="s">
        <v>25</v>
      </c>
      <c r="I2314" s="1" t="s">
        <v>1688</v>
      </c>
      <c r="J2314" s="2">
        <v>1639745</v>
      </c>
      <c r="K2314" s="2">
        <v>1900837</v>
      </c>
      <c r="L2314" s="2">
        <v>1900837</v>
      </c>
      <c r="M2314" s="2">
        <v>1004781.108</v>
      </c>
      <c r="N2314" s="6">
        <f t="shared" si="36"/>
        <v>0.52859930020301582</v>
      </c>
      <c r="O2314" s="2">
        <v>1319864</v>
      </c>
      <c r="P2314" s="2">
        <v>0</v>
      </c>
    </row>
    <row r="2315" spans="1:16" ht="30" x14ac:dyDescent="0.25">
      <c r="A2315" s="1" t="s">
        <v>4490</v>
      </c>
      <c r="B2315" s="1" t="s">
        <v>23</v>
      </c>
      <c r="C2315" s="22" t="s">
        <v>3957</v>
      </c>
      <c r="D2315" s="13" t="s">
        <v>1328</v>
      </c>
      <c r="E2315" s="13" t="s">
        <v>1362</v>
      </c>
      <c r="F2315" s="11" t="s">
        <v>1420</v>
      </c>
      <c r="G2315" s="1" t="s">
        <v>1421</v>
      </c>
      <c r="H2315" s="1" t="s">
        <v>25</v>
      </c>
      <c r="I2315" s="1" t="s">
        <v>1689</v>
      </c>
      <c r="J2315" s="2">
        <v>1512105</v>
      </c>
      <c r="K2315" s="2">
        <v>1273598</v>
      </c>
      <c r="L2315" s="2">
        <v>1273598</v>
      </c>
      <c r="M2315" s="2">
        <v>883501.353</v>
      </c>
      <c r="N2315" s="6">
        <f t="shared" si="36"/>
        <v>0.69370504115113252</v>
      </c>
      <c r="O2315" s="2">
        <v>1409677</v>
      </c>
      <c r="P2315" s="2">
        <v>1417728</v>
      </c>
    </row>
    <row r="2316" spans="1:16" ht="30" x14ac:dyDescent="0.25">
      <c r="A2316" s="1" t="s">
        <v>4490</v>
      </c>
      <c r="B2316" s="1" t="s">
        <v>23</v>
      </c>
      <c r="C2316" s="22" t="s">
        <v>3957</v>
      </c>
      <c r="D2316" s="13" t="s">
        <v>121</v>
      </c>
      <c r="E2316" s="13" t="s">
        <v>2452</v>
      </c>
      <c r="F2316" s="11" t="s">
        <v>2346</v>
      </c>
      <c r="G2316" s="1" t="s">
        <v>2347</v>
      </c>
      <c r="H2316" s="1" t="s">
        <v>25</v>
      </c>
      <c r="I2316" s="1" t="s">
        <v>8</v>
      </c>
      <c r="J2316" s="2">
        <v>4677</v>
      </c>
      <c r="K2316" s="2">
        <v>11000</v>
      </c>
      <c r="L2316" s="2">
        <v>11000</v>
      </c>
      <c r="M2316" s="2">
        <v>0</v>
      </c>
      <c r="N2316" s="6">
        <f t="shared" si="36"/>
        <v>0</v>
      </c>
      <c r="O2316" s="2">
        <v>0</v>
      </c>
      <c r="P2316" s="2">
        <v>0</v>
      </c>
    </row>
    <row r="2317" spans="1:16" ht="225" x14ac:dyDescent="0.25">
      <c r="A2317" s="1" t="s">
        <v>4490</v>
      </c>
      <c r="B2317" s="1" t="s">
        <v>23</v>
      </c>
      <c r="C2317" s="22" t="s">
        <v>3957</v>
      </c>
      <c r="D2317" s="13" t="s">
        <v>1362</v>
      </c>
      <c r="E2317" s="13" t="s">
        <v>2452</v>
      </c>
      <c r="F2317" s="11" t="s">
        <v>1422</v>
      </c>
      <c r="G2317" s="1" t="s">
        <v>1423</v>
      </c>
      <c r="H2317" s="1" t="s">
        <v>1685</v>
      </c>
      <c r="I2317" s="1" t="s">
        <v>1686</v>
      </c>
      <c r="J2317" s="2">
        <v>2695373</v>
      </c>
      <c r="K2317" s="2">
        <v>1774473</v>
      </c>
      <c r="L2317" s="2">
        <v>1774473</v>
      </c>
      <c r="M2317" s="2">
        <v>1774472.0719999999</v>
      </c>
      <c r="N2317" s="6">
        <f t="shared" si="36"/>
        <v>0.99999947702782732</v>
      </c>
      <c r="O2317" s="2">
        <v>3572562</v>
      </c>
      <c r="P2317" s="2">
        <v>5267406</v>
      </c>
    </row>
    <row r="2318" spans="1:16" ht="30" x14ac:dyDescent="0.25">
      <c r="A2318" s="1" t="s">
        <v>4490</v>
      </c>
      <c r="B2318" s="1" t="s">
        <v>23</v>
      </c>
      <c r="C2318" s="22" t="s">
        <v>3957</v>
      </c>
      <c r="D2318" s="13" t="s">
        <v>1362</v>
      </c>
      <c r="E2318" s="13" t="s">
        <v>2452</v>
      </c>
      <c r="F2318" s="11" t="s">
        <v>3880</v>
      </c>
      <c r="G2318" s="1" t="s">
        <v>3881</v>
      </c>
      <c r="H2318" s="1" t="s">
        <v>25</v>
      </c>
      <c r="I2318" s="1" t="s">
        <v>25</v>
      </c>
      <c r="J2318" s="2">
        <v>149876</v>
      </c>
      <c r="K2318" s="2">
        <v>560470</v>
      </c>
      <c r="L2318" s="2">
        <v>560470</v>
      </c>
      <c r="M2318" s="2">
        <v>110787.73299999999</v>
      </c>
      <c r="N2318" s="6">
        <f t="shared" si="36"/>
        <v>0.19766933644976536</v>
      </c>
      <c r="O2318" s="2">
        <v>12118</v>
      </c>
      <c r="P2318" s="2">
        <v>12118</v>
      </c>
    </row>
    <row r="2319" spans="1:16" ht="30" x14ac:dyDescent="0.25">
      <c r="A2319" s="1" t="s">
        <v>4490</v>
      </c>
      <c r="B2319" s="1" t="s">
        <v>23</v>
      </c>
      <c r="C2319" s="22" t="s">
        <v>3957</v>
      </c>
      <c r="D2319" s="13" t="s">
        <v>121</v>
      </c>
      <c r="E2319" s="13" t="s">
        <v>2451</v>
      </c>
      <c r="F2319" s="11" t="s">
        <v>1424</v>
      </c>
      <c r="G2319" s="1" t="s">
        <v>1425</v>
      </c>
      <c r="H2319" s="1" t="s">
        <v>25</v>
      </c>
      <c r="I2319" s="1" t="s">
        <v>1690</v>
      </c>
      <c r="J2319" s="2">
        <v>888422</v>
      </c>
      <c r="K2319" s="2">
        <v>939603</v>
      </c>
      <c r="L2319" s="2">
        <v>939603</v>
      </c>
      <c r="M2319" s="2">
        <v>369066.48300000001</v>
      </c>
      <c r="N2319" s="6">
        <f t="shared" si="36"/>
        <v>0.39278980910022637</v>
      </c>
      <c r="O2319" s="2">
        <v>1037813</v>
      </c>
      <c r="P2319" s="2">
        <v>1057906</v>
      </c>
    </row>
    <row r="2320" spans="1:16" ht="45" x14ac:dyDescent="0.25">
      <c r="A2320" s="1" t="s">
        <v>4490</v>
      </c>
      <c r="B2320" s="1" t="s">
        <v>23</v>
      </c>
      <c r="C2320" s="22" t="s">
        <v>3957</v>
      </c>
      <c r="D2320" s="13" t="s">
        <v>1393</v>
      </c>
      <c r="E2320" s="13" t="s">
        <v>2451</v>
      </c>
      <c r="F2320" s="11" t="s">
        <v>1426</v>
      </c>
      <c r="G2320" s="1" t="s">
        <v>1427</v>
      </c>
      <c r="H2320" s="1" t="s">
        <v>25</v>
      </c>
      <c r="I2320" s="1" t="s">
        <v>1691</v>
      </c>
      <c r="J2320" s="2">
        <v>1160468</v>
      </c>
      <c r="K2320" s="2">
        <v>1175135</v>
      </c>
      <c r="L2320" s="2">
        <v>1175135</v>
      </c>
      <c r="M2320" s="2">
        <v>570268.84400000004</v>
      </c>
      <c r="N2320" s="6">
        <f t="shared" si="36"/>
        <v>0.48527943087389963</v>
      </c>
      <c r="O2320" s="2">
        <v>1720860</v>
      </c>
      <c r="P2320" s="2">
        <v>1545560</v>
      </c>
    </row>
    <row r="2321" spans="1:16" ht="30" x14ac:dyDescent="0.25">
      <c r="A2321" s="1" t="s">
        <v>4490</v>
      </c>
      <c r="B2321" s="1" t="s">
        <v>23</v>
      </c>
      <c r="C2321" s="22" t="s">
        <v>3957</v>
      </c>
      <c r="D2321" s="13" t="s">
        <v>121</v>
      </c>
      <c r="E2321" s="13" t="s">
        <v>2451</v>
      </c>
      <c r="F2321" s="11" t="s">
        <v>1428</v>
      </c>
      <c r="G2321" s="1" t="s">
        <v>1429</v>
      </c>
      <c r="H2321" s="1" t="s">
        <v>25</v>
      </c>
      <c r="I2321" s="1" t="s">
        <v>1692</v>
      </c>
      <c r="J2321" s="2">
        <v>1358186</v>
      </c>
      <c r="K2321" s="2">
        <v>1090464</v>
      </c>
      <c r="L2321" s="2">
        <v>1090464</v>
      </c>
      <c r="M2321" s="2">
        <v>551061.85900000005</v>
      </c>
      <c r="N2321" s="6">
        <f t="shared" si="36"/>
        <v>0.50534621867388563</v>
      </c>
      <c r="O2321" s="2">
        <v>1456632</v>
      </c>
      <c r="P2321" s="2">
        <v>1567161</v>
      </c>
    </row>
    <row r="2322" spans="1:16" ht="30" x14ac:dyDescent="0.25">
      <c r="A2322" s="1" t="s">
        <v>4490</v>
      </c>
      <c r="B2322" s="1" t="s">
        <v>23</v>
      </c>
      <c r="C2322" s="22" t="s">
        <v>3957</v>
      </c>
      <c r="D2322" s="13" t="s">
        <v>290</v>
      </c>
      <c r="E2322" s="13" t="s">
        <v>2452</v>
      </c>
      <c r="F2322" s="11" t="s">
        <v>1430</v>
      </c>
      <c r="G2322" s="1" t="s">
        <v>1431</v>
      </c>
      <c r="H2322" s="1" t="s">
        <v>25</v>
      </c>
      <c r="I2322" s="1" t="s">
        <v>253</v>
      </c>
      <c r="J2322" s="2">
        <v>3522764</v>
      </c>
      <c r="K2322" s="2">
        <v>50475736</v>
      </c>
      <c r="L2322" s="2">
        <v>50475736</v>
      </c>
      <c r="M2322" s="2">
        <v>48139440.713</v>
      </c>
      <c r="N2322" s="6">
        <f t="shared" si="36"/>
        <v>0.95371448794723868</v>
      </c>
      <c r="O2322" s="2">
        <v>15143805</v>
      </c>
      <c r="P2322" s="2">
        <v>349670</v>
      </c>
    </row>
    <row r="2323" spans="1:16" ht="30" x14ac:dyDescent="0.25">
      <c r="A2323" s="1" t="s">
        <v>4490</v>
      </c>
      <c r="B2323" s="1" t="s">
        <v>23</v>
      </c>
      <c r="C2323" s="22" t="s">
        <v>3957</v>
      </c>
      <c r="D2323" s="13" t="s">
        <v>291</v>
      </c>
      <c r="E2323" s="13" t="s">
        <v>2451</v>
      </c>
      <c r="F2323" s="11" t="s">
        <v>1432</v>
      </c>
      <c r="G2323" s="1" t="s">
        <v>1693</v>
      </c>
      <c r="H2323" s="1" t="s">
        <v>25</v>
      </c>
      <c r="I2323" s="1" t="s">
        <v>1696</v>
      </c>
      <c r="J2323" s="2">
        <v>1030476</v>
      </c>
      <c r="K2323" s="2">
        <v>532074</v>
      </c>
      <c r="L2323" s="2">
        <v>532074</v>
      </c>
      <c r="M2323" s="2">
        <v>148399.39799999999</v>
      </c>
      <c r="N2323" s="6">
        <f t="shared" si="36"/>
        <v>0.27890744144611462</v>
      </c>
      <c r="O2323" s="2">
        <v>177448</v>
      </c>
      <c r="P2323" s="2">
        <v>0</v>
      </c>
    </row>
    <row r="2324" spans="1:16" ht="60" x14ac:dyDescent="0.25">
      <c r="A2324" s="1" t="s">
        <v>4490</v>
      </c>
      <c r="B2324" s="1" t="s">
        <v>23</v>
      </c>
      <c r="C2324" s="22" t="s">
        <v>3957</v>
      </c>
      <c r="D2324" s="13" t="s">
        <v>1433</v>
      </c>
      <c r="E2324" s="13" t="s">
        <v>2452</v>
      </c>
      <c r="F2324" s="11" t="s">
        <v>1434</v>
      </c>
      <c r="G2324" s="1" t="s">
        <v>2100</v>
      </c>
      <c r="H2324" s="1" t="s">
        <v>25</v>
      </c>
      <c r="I2324" s="1" t="s">
        <v>1694</v>
      </c>
      <c r="J2324" s="2">
        <v>18108932</v>
      </c>
      <c r="K2324" s="2">
        <v>18578165</v>
      </c>
      <c r="L2324" s="2">
        <v>18578165</v>
      </c>
      <c r="M2324" s="2">
        <v>12612288.756999999</v>
      </c>
      <c r="N2324" s="6">
        <f t="shared" si="36"/>
        <v>0.67887699118831157</v>
      </c>
      <c r="O2324" s="2">
        <v>20363465</v>
      </c>
      <c r="P2324" s="2">
        <v>314033</v>
      </c>
    </row>
    <row r="2325" spans="1:16" ht="30" x14ac:dyDescent="0.25">
      <c r="A2325" s="1" t="s">
        <v>4490</v>
      </c>
      <c r="B2325" s="1" t="s">
        <v>23</v>
      </c>
      <c r="C2325" s="22" t="s">
        <v>3957</v>
      </c>
      <c r="D2325" s="13" t="s">
        <v>291</v>
      </c>
      <c r="E2325" s="13" t="s">
        <v>2454</v>
      </c>
      <c r="F2325" s="11" t="s">
        <v>1435</v>
      </c>
      <c r="G2325" s="1" t="s">
        <v>1695</v>
      </c>
      <c r="H2325" s="1" t="s">
        <v>25</v>
      </c>
      <c r="I2325" s="1" t="s">
        <v>1696</v>
      </c>
      <c r="J2325" s="2">
        <v>81851</v>
      </c>
      <c r="K2325" s="2">
        <v>62000</v>
      </c>
      <c r="L2325" s="2">
        <v>62000</v>
      </c>
      <c r="M2325" s="2">
        <v>1637.932</v>
      </c>
      <c r="N2325" s="6">
        <f t="shared" si="36"/>
        <v>2.6418258064516129E-2</v>
      </c>
      <c r="O2325" s="2">
        <v>0</v>
      </c>
      <c r="P2325" s="2">
        <v>0</v>
      </c>
    </row>
    <row r="2326" spans="1:16" ht="30" x14ac:dyDescent="0.25">
      <c r="A2326" s="1" t="s">
        <v>4490</v>
      </c>
      <c r="B2326" s="1" t="s">
        <v>23</v>
      </c>
      <c r="C2326" s="22" t="s">
        <v>3957</v>
      </c>
      <c r="D2326" s="13" t="s">
        <v>121</v>
      </c>
      <c r="E2326" s="13" t="s">
        <v>2454</v>
      </c>
      <c r="F2326" s="11" t="s">
        <v>2348</v>
      </c>
      <c r="G2326" s="1" t="s">
        <v>2349</v>
      </c>
      <c r="H2326" s="1" t="s">
        <v>25</v>
      </c>
      <c r="I2326" s="1" t="s">
        <v>1692</v>
      </c>
      <c r="J2326" s="2">
        <v>81851</v>
      </c>
      <c r="K2326" s="2">
        <v>248000</v>
      </c>
      <c r="L2326" s="2">
        <v>248000</v>
      </c>
      <c r="M2326" s="2">
        <v>1436.01</v>
      </c>
      <c r="N2326" s="6">
        <f t="shared" si="36"/>
        <v>5.7903629032258061E-3</v>
      </c>
      <c r="O2326" s="2">
        <v>0</v>
      </c>
      <c r="P2326" s="2">
        <v>0</v>
      </c>
    </row>
    <row r="2327" spans="1:16" ht="30" x14ac:dyDescent="0.25">
      <c r="A2327" s="1" t="s">
        <v>4490</v>
      </c>
      <c r="B2327" s="1" t="s">
        <v>23</v>
      </c>
      <c r="C2327" s="22" t="s">
        <v>3957</v>
      </c>
      <c r="D2327" s="13" t="s">
        <v>1436</v>
      </c>
      <c r="E2327" s="13" t="s">
        <v>2456</v>
      </c>
      <c r="F2327" s="11" t="s">
        <v>1437</v>
      </c>
      <c r="G2327" s="1" t="s">
        <v>2101</v>
      </c>
      <c r="H2327" s="1" t="s">
        <v>25</v>
      </c>
      <c r="I2327" s="1" t="s">
        <v>1690</v>
      </c>
      <c r="J2327" s="2">
        <v>12781629</v>
      </c>
      <c r="K2327" s="2">
        <v>42500</v>
      </c>
      <c r="L2327" s="2">
        <v>42500</v>
      </c>
      <c r="M2327" s="2">
        <v>5469.076</v>
      </c>
      <c r="N2327" s="6">
        <f t="shared" si="36"/>
        <v>0.12868414117647059</v>
      </c>
      <c r="O2327" s="2">
        <v>0</v>
      </c>
      <c r="P2327" s="2">
        <v>0</v>
      </c>
    </row>
    <row r="2328" spans="1:16" ht="30" x14ac:dyDescent="0.25">
      <c r="A2328" s="1" t="s">
        <v>4490</v>
      </c>
      <c r="B2328" s="1" t="s">
        <v>23</v>
      </c>
      <c r="C2328" s="22" t="s">
        <v>3957</v>
      </c>
      <c r="D2328" s="13" t="s">
        <v>121</v>
      </c>
      <c r="E2328" s="13" t="s">
        <v>2451</v>
      </c>
      <c r="F2328" s="11" t="s">
        <v>2350</v>
      </c>
      <c r="G2328" s="1" t="s">
        <v>3897</v>
      </c>
      <c r="H2328" s="1" t="s">
        <v>25</v>
      </c>
      <c r="I2328" s="1" t="s">
        <v>253</v>
      </c>
      <c r="J2328" s="2">
        <v>756522</v>
      </c>
      <c r="K2328" s="2">
        <v>138790</v>
      </c>
      <c r="L2328" s="2">
        <v>138790</v>
      </c>
      <c r="M2328" s="2">
        <v>0</v>
      </c>
      <c r="N2328" s="6">
        <f t="shared" si="36"/>
        <v>0</v>
      </c>
      <c r="O2328" s="2">
        <v>1443609</v>
      </c>
      <c r="P2328" s="2">
        <v>1556087</v>
      </c>
    </row>
    <row r="2329" spans="1:16" ht="30" x14ac:dyDescent="0.25">
      <c r="A2329" s="1" t="s">
        <v>4490</v>
      </c>
      <c r="B2329" s="1" t="s">
        <v>23</v>
      </c>
      <c r="C2329" s="22" t="s">
        <v>3957</v>
      </c>
      <c r="D2329" s="13" t="s">
        <v>1328</v>
      </c>
      <c r="E2329" s="13" t="s">
        <v>1362</v>
      </c>
      <c r="F2329" s="11" t="s">
        <v>2351</v>
      </c>
      <c r="G2329" s="1" t="s">
        <v>2106</v>
      </c>
      <c r="H2329" s="1" t="s">
        <v>25</v>
      </c>
      <c r="I2329" s="1" t="s">
        <v>2352</v>
      </c>
      <c r="J2329" s="2">
        <v>1189767</v>
      </c>
      <c r="K2329" s="2">
        <v>319254</v>
      </c>
      <c r="L2329" s="2">
        <v>319254</v>
      </c>
      <c r="M2329" s="2">
        <v>46336.586000000003</v>
      </c>
      <c r="N2329" s="6">
        <f t="shared" si="36"/>
        <v>0.14514018931634373</v>
      </c>
      <c r="O2329" s="2">
        <v>961373</v>
      </c>
      <c r="P2329" s="2">
        <v>1082975</v>
      </c>
    </row>
    <row r="2330" spans="1:16" ht="30" x14ac:dyDescent="0.25">
      <c r="A2330" s="1" t="s">
        <v>4490</v>
      </c>
      <c r="B2330" s="1" t="s">
        <v>23</v>
      </c>
      <c r="C2330" s="22" t="s">
        <v>3957</v>
      </c>
      <c r="D2330" s="13" t="s">
        <v>1328</v>
      </c>
      <c r="E2330" s="13" t="s">
        <v>1362</v>
      </c>
      <c r="F2330" s="11" t="s">
        <v>2353</v>
      </c>
      <c r="G2330" s="1" t="s">
        <v>5476</v>
      </c>
      <c r="H2330" s="1" t="s">
        <v>25</v>
      </c>
      <c r="I2330" s="1" t="s">
        <v>1688</v>
      </c>
      <c r="J2330" s="2">
        <v>1120905</v>
      </c>
      <c r="K2330" s="2">
        <v>326873</v>
      </c>
      <c r="L2330" s="2">
        <v>326873</v>
      </c>
      <c r="M2330" s="2">
        <v>130.9</v>
      </c>
      <c r="N2330" s="6">
        <f t="shared" si="36"/>
        <v>4.0046134125486048E-4</v>
      </c>
      <c r="O2330" s="2">
        <v>1258695</v>
      </c>
      <c r="P2330" s="2">
        <v>1338098</v>
      </c>
    </row>
    <row r="2331" spans="1:16" ht="30" x14ac:dyDescent="0.25">
      <c r="A2331" s="1" t="s">
        <v>4490</v>
      </c>
      <c r="B2331" s="1" t="s">
        <v>23</v>
      </c>
      <c r="C2331" s="22" t="s">
        <v>3957</v>
      </c>
      <c r="D2331" s="13" t="s">
        <v>1393</v>
      </c>
      <c r="E2331" s="13" t="s">
        <v>2454</v>
      </c>
      <c r="F2331" s="11" t="s">
        <v>3886</v>
      </c>
      <c r="G2331" s="1" t="s">
        <v>2105</v>
      </c>
      <c r="H2331" s="1" t="s">
        <v>25</v>
      </c>
      <c r="I2331" s="1" t="s">
        <v>1688</v>
      </c>
      <c r="J2331" s="2">
        <v>0</v>
      </c>
      <c r="K2331" s="2">
        <v>2734273</v>
      </c>
      <c r="L2331" s="2">
        <v>2734273</v>
      </c>
      <c r="M2331" s="2">
        <v>0</v>
      </c>
      <c r="N2331" s="6">
        <f t="shared" si="36"/>
        <v>0</v>
      </c>
      <c r="O2331" s="2">
        <v>0</v>
      </c>
      <c r="P2331" s="2">
        <v>0</v>
      </c>
    </row>
    <row r="2332" spans="1:16" ht="30" x14ac:dyDescent="0.25">
      <c r="A2332" s="1" t="s">
        <v>4490</v>
      </c>
      <c r="B2332" s="1" t="s">
        <v>23</v>
      </c>
      <c r="C2332" s="22" t="s">
        <v>3957</v>
      </c>
      <c r="D2332" s="13" t="s">
        <v>121</v>
      </c>
      <c r="E2332" s="13" t="s">
        <v>2451</v>
      </c>
      <c r="F2332" s="11" t="s">
        <v>4755</v>
      </c>
      <c r="G2332" s="1" t="s">
        <v>4756</v>
      </c>
      <c r="H2332" s="1" t="s">
        <v>25</v>
      </c>
      <c r="I2332" s="1" t="s">
        <v>8</v>
      </c>
      <c r="J2332" s="2">
        <v>0</v>
      </c>
      <c r="K2332" s="2">
        <v>1400</v>
      </c>
      <c r="L2332" s="2">
        <v>1400</v>
      </c>
      <c r="M2332" s="2">
        <v>0</v>
      </c>
      <c r="N2332" s="6">
        <f t="shared" si="36"/>
        <v>0</v>
      </c>
      <c r="O2332" s="2">
        <v>1080533</v>
      </c>
      <c r="P2332" s="2">
        <v>1222214</v>
      </c>
    </row>
    <row r="2333" spans="1:16" ht="30" x14ac:dyDescent="0.25">
      <c r="A2333" s="1" t="s">
        <v>4490</v>
      </c>
      <c r="B2333" s="1" t="s">
        <v>23</v>
      </c>
      <c r="C2333" s="22" t="s">
        <v>3957</v>
      </c>
      <c r="D2333" s="13" t="s">
        <v>1436</v>
      </c>
      <c r="E2333" s="13" t="s">
        <v>2452</v>
      </c>
      <c r="F2333" s="11" t="s">
        <v>5759</v>
      </c>
      <c r="G2333" s="1" t="s">
        <v>5760</v>
      </c>
      <c r="H2333" s="1" t="s">
        <v>24</v>
      </c>
      <c r="I2333" s="1" t="s">
        <v>24</v>
      </c>
      <c r="J2333" s="2">
        <v>0</v>
      </c>
      <c r="K2333" s="2">
        <v>378185</v>
      </c>
      <c r="L2333" s="2">
        <v>378185</v>
      </c>
      <c r="M2333" s="2">
        <v>0</v>
      </c>
      <c r="N2333" s="6">
        <f t="shared" si="36"/>
        <v>0</v>
      </c>
      <c r="O2333" s="2">
        <v>0</v>
      </c>
      <c r="P2333" s="2">
        <v>0</v>
      </c>
    </row>
    <row r="2334" spans="1:16" ht="90" x14ac:dyDescent="0.25">
      <c r="A2334" s="1" t="s">
        <v>4490</v>
      </c>
      <c r="B2334" s="1" t="s">
        <v>23</v>
      </c>
      <c r="C2334" s="22" t="s">
        <v>3957</v>
      </c>
      <c r="D2334" s="13" t="s">
        <v>121</v>
      </c>
      <c r="E2334" s="13" t="s">
        <v>2451</v>
      </c>
      <c r="F2334" s="11" t="s">
        <v>2700</v>
      </c>
      <c r="G2334" s="1" t="s">
        <v>3898</v>
      </c>
      <c r="H2334" s="1" t="s">
        <v>25</v>
      </c>
      <c r="I2334" s="1" t="s">
        <v>1677</v>
      </c>
      <c r="J2334" s="2">
        <v>738627</v>
      </c>
      <c r="K2334" s="2">
        <v>347499</v>
      </c>
      <c r="L2334" s="2">
        <v>347499</v>
      </c>
      <c r="M2334" s="2">
        <v>304356.12900000002</v>
      </c>
      <c r="N2334" s="6">
        <f t="shared" si="36"/>
        <v>0.87584749596401723</v>
      </c>
      <c r="O2334" s="2">
        <v>0</v>
      </c>
      <c r="P2334" s="2">
        <v>0</v>
      </c>
    </row>
    <row r="2335" spans="1:16" ht="90" x14ac:dyDescent="0.25">
      <c r="A2335" s="1" t="s">
        <v>4490</v>
      </c>
      <c r="B2335" s="1" t="s">
        <v>23</v>
      </c>
      <c r="C2335" s="22" t="s">
        <v>3957</v>
      </c>
      <c r="D2335" s="13" t="s">
        <v>121</v>
      </c>
      <c r="E2335" s="13" t="s">
        <v>2452</v>
      </c>
      <c r="F2335" s="11" t="s">
        <v>2701</v>
      </c>
      <c r="G2335" s="1" t="s">
        <v>3891</v>
      </c>
      <c r="H2335" s="1" t="s">
        <v>25</v>
      </c>
      <c r="I2335" s="1" t="s">
        <v>1677</v>
      </c>
      <c r="J2335" s="2">
        <v>37926824</v>
      </c>
      <c r="K2335" s="2">
        <v>28880870</v>
      </c>
      <c r="L2335" s="2">
        <v>28880870</v>
      </c>
      <c r="M2335" s="2">
        <v>13541702.759</v>
      </c>
      <c r="N2335" s="6">
        <f t="shared" si="36"/>
        <v>0.46888140000630174</v>
      </c>
      <c r="O2335" s="2">
        <v>48655340</v>
      </c>
      <c r="P2335" s="2">
        <v>2100554</v>
      </c>
    </row>
    <row r="2336" spans="1:16" ht="90" x14ac:dyDescent="0.25">
      <c r="A2336" s="1" t="s">
        <v>4490</v>
      </c>
      <c r="B2336" s="1" t="s">
        <v>23</v>
      </c>
      <c r="C2336" s="22" t="s">
        <v>3957</v>
      </c>
      <c r="D2336" s="13" t="s">
        <v>121</v>
      </c>
      <c r="E2336" s="13" t="s">
        <v>2451</v>
      </c>
      <c r="F2336" s="11" t="s">
        <v>2702</v>
      </c>
      <c r="G2336" s="1" t="s">
        <v>3899</v>
      </c>
      <c r="H2336" s="1" t="s">
        <v>25</v>
      </c>
      <c r="I2336" s="1" t="s">
        <v>1682</v>
      </c>
      <c r="J2336" s="2">
        <v>820735</v>
      </c>
      <c r="K2336" s="2">
        <v>980619</v>
      </c>
      <c r="L2336" s="2">
        <v>980619</v>
      </c>
      <c r="M2336" s="2">
        <v>433851.94699999999</v>
      </c>
      <c r="N2336" s="6">
        <f t="shared" si="36"/>
        <v>0.44242661726929622</v>
      </c>
      <c r="O2336" s="2">
        <v>0</v>
      </c>
      <c r="P2336" s="2">
        <v>0</v>
      </c>
    </row>
    <row r="2337" spans="1:16" ht="90" x14ac:dyDescent="0.25">
      <c r="A2337" s="1" t="s">
        <v>4490</v>
      </c>
      <c r="B2337" s="1" t="s">
        <v>23</v>
      </c>
      <c r="C2337" s="22" t="s">
        <v>3957</v>
      </c>
      <c r="D2337" s="13" t="s">
        <v>121</v>
      </c>
      <c r="E2337" s="13" t="s">
        <v>2452</v>
      </c>
      <c r="F2337" s="11" t="s">
        <v>2703</v>
      </c>
      <c r="G2337" s="1" t="s">
        <v>3892</v>
      </c>
      <c r="H2337" s="1" t="s">
        <v>25</v>
      </c>
      <c r="I2337" s="1" t="s">
        <v>1682</v>
      </c>
      <c r="J2337" s="2">
        <v>48599038</v>
      </c>
      <c r="K2337" s="2">
        <v>50267434</v>
      </c>
      <c r="L2337" s="2">
        <v>50267434</v>
      </c>
      <c r="M2337" s="2">
        <v>37648606.677000001</v>
      </c>
      <c r="N2337" s="6">
        <f t="shared" si="36"/>
        <v>0.74896615325540594</v>
      </c>
      <c r="O2337" s="2">
        <v>21771484</v>
      </c>
      <c r="P2337" s="2">
        <v>7037928</v>
      </c>
    </row>
    <row r="2338" spans="1:16" ht="45" x14ac:dyDescent="0.25">
      <c r="A2338" s="1" t="s">
        <v>4490</v>
      </c>
      <c r="B2338" s="1" t="s">
        <v>23</v>
      </c>
      <c r="C2338" s="22" t="s">
        <v>3957</v>
      </c>
      <c r="D2338" s="13" t="s">
        <v>121</v>
      </c>
      <c r="E2338" s="13" t="s">
        <v>2452</v>
      </c>
      <c r="F2338" s="11" t="s">
        <v>3893</v>
      </c>
      <c r="G2338" s="1" t="s">
        <v>3894</v>
      </c>
      <c r="H2338" s="1" t="s">
        <v>25</v>
      </c>
      <c r="I2338" s="1" t="s">
        <v>3895</v>
      </c>
      <c r="J2338" s="2">
        <v>88779</v>
      </c>
      <c r="K2338" s="2">
        <v>83517</v>
      </c>
      <c r="L2338" s="2">
        <v>83517</v>
      </c>
      <c r="M2338" s="2">
        <v>74338.879000000001</v>
      </c>
      <c r="N2338" s="6">
        <f t="shared" si="36"/>
        <v>0.89010475711531789</v>
      </c>
      <c r="O2338" s="2">
        <v>0</v>
      </c>
      <c r="P2338" s="2">
        <v>0</v>
      </c>
    </row>
    <row r="2339" spans="1:16" ht="30" x14ac:dyDescent="0.25">
      <c r="A2339" s="1" t="s">
        <v>4490</v>
      </c>
      <c r="B2339" s="1" t="s">
        <v>23</v>
      </c>
      <c r="C2339" s="22" t="s">
        <v>3957</v>
      </c>
      <c r="D2339" s="13" t="s">
        <v>121</v>
      </c>
      <c r="E2339" s="13" t="s">
        <v>2455</v>
      </c>
      <c r="F2339" s="11" t="s">
        <v>1438</v>
      </c>
      <c r="G2339" s="1" t="s">
        <v>3896</v>
      </c>
      <c r="H2339" s="1" t="s">
        <v>25</v>
      </c>
      <c r="I2339" s="1" t="s">
        <v>25</v>
      </c>
      <c r="J2339" s="2">
        <v>3346590</v>
      </c>
      <c r="K2339" s="2">
        <v>2112876</v>
      </c>
      <c r="L2339" s="2">
        <v>2112876</v>
      </c>
      <c r="M2339" s="2">
        <v>653897.73800000001</v>
      </c>
      <c r="N2339" s="6">
        <f t="shared" si="36"/>
        <v>0.30948230658117182</v>
      </c>
      <c r="O2339" s="2">
        <v>1501637</v>
      </c>
      <c r="P2339" s="2">
        <v>0</v>
      </c>
    </row>
    <row r="2340" spans="1:16" ht="30" x14ac:dyDescent="0.25">
      <c r="A2340" s="1" t="s">
        <v>4490</v>
      </c>
      <c r="B2340" s="1" t="s">
        <v>23</v>
      </c>
      <c r="C2340" s="22" t="s">
        <v>3957</v>
      </c>
      <c r="D2340" s="13" t="s">
        <v>10</v>
      </c>
      <c r="E2340" s="13" t="s">
        <v>10</v>
      </c>
      <c r="F2340" s="11" t="s">
        <v>2102</v>
      </c>
      <c r="G2340" s="1" t="s">
        <v>2103</v>
      </c>
      <c r="H2340" s="1" t="s">
        <v>25</v>
      </c>
      <c r="I2340" s="1" t="s">
        <v>8</v>
      </c>
      <c r="J2340" s="2">
        <v>586577</v>
      </c>
      <c r="K2340" s="2">
        <v>0</v>
      </c>
      <c r="L2340" s="2">
        <v>0</v>
      </c>
      <c r="M2340" s="2">
        <v>0</v>
      </c>
      <c r="N2340" s="6" t="str">
        <f t="shared" si="36"/>
        <v>-</v>
      </c>
      <c r="O2340" s="2">
        <v>0</v>
      </c>
      <c r="P2340" s="2">
        <v>0</v>
      </c>
    </row>
    <row r="2341" spans="1:16" ht="30" x14ac:dyDescent="0.25">
      <c r="A2341" s="1" t="s">
        <v>4490</v>
      </c>
      <c r="B2341" s="1" t="s">
        <v>23</v>
      </c>
      <c r="C2341" s="22" t="s">
        <v>3957</v>
      </c>
      <c r="D2341" s="13" t="s">
        <v>10</v>
      </c>
      <c r="E2341" s="13" t="s">
        <v>10</v>
      </c>
      <c r="F2341" s="11" t="s">
        <v>2104</v>
      </c>
      <c r="G2341" s="1" t="s">
        <v>2105</v>
      </c>
      <c r="H2341" s="1" t="s">
        <v>25</v>
      </c>
      <c r="I2341" s="1" t="s">
        <v>1688</v>
      </c>
      <c r="J2341" s="2">
        <v>2418865</v>
      </c>
      <c r="K2341" s="2">
        <v>0</v>
      </c>
      <c r="L2341" s="2">
        <v>0</v>
      </c>
      <c r="M2341" s="2">
        <v>0</v>
      </c>
      <c r="N2341" s="6" t="str">
        <f t="shared" si="36"/>
        <v>-</v>
      </c>
      <c r="O2341" s="2">
        <v>0</v>
      </c>
      <c r="P2341" s="2">
        <v>0</v>
      </c>
    </row>
    <row r="2342" spans="1:16" ht="30" x14ac:dyDescent="0.25">
      <c r="A2342" s="1" t="s">
        <v>4490</v>
      </c>
      <c r="B2342" s="1" t="s">
        <v>23</v>
      </c>
      <c r="C2342" s="22" t="s">
        <v>3957</v>
      </c>
      <c r="D2342" s="13" t="s">
        <v>1328</v>
      </c>
      <c r="E2342" s="13" t="s">
        <v>1362</v>
      </c>
      <c r="F2342" s="11" t="s">
        <v>2107</v>
      </c>
      <c r="G2342" s="1" t="s">
        <v>2108</v>
      </c>
      <c r="H2342" s="1" t="s">
        <v>167</v>
      </c>
      <c r="I2342" s="1" t="s">
        <v>175</v>
      </c>
      <c r="J2342" s="2">
        <v>1263581</v>
      </c>
      <c r="K2342" s="2">
        <v>0</v>
      </c>
      <c r="L2342" s="2">
        <v>0</v>
      </c>
      <c r="M2342" s="2">
        <v>0</v>
      </c>
      <c r="N2342" s="6" t="str">
        <f t="shared" si="36"/>
        <v>-</v>
      </c>
      <c r="O2342" s="2">
        <v>0</v>
      </c>
      <c r="P2342" s="2">
        <v>0</v>
      </c>
    </row>
    <row r="2343" spans="1:16" ht="30" x14ac:dyDescent="0.25">
      <c r="A2343" s="1" t="s">
        <v>4490</v>
      </c>
      <c r="B2343" s="1" t="s">
        <v>23</v>
      </c>
      <c r="C2343" s="22" t="s">
        <v>3957</v>
      </c>
      <c r="D2343" s="13" t="s">
        <v>2309</v>
      </c>
      <c r="E2343" s="13" t="s">
        <v>2451</v>
      </c>
      <c r="F2343" s="11" t="s">
        <v>3882</v>
      </c>
      <c r="G2343" s="1" t="s">
        <v>3883</v>
      </c>
      <c r="H2343" s="1" t="s">
        <v>25</v>
      </c>
      <c r="I2343" s="1" t="s">
        <v>25</v>
      </c>
      <c r="J2343" s="2">
        <v>129048</v>
      </c>
      <c r="K2343" s="2">
        <v>0</v>
      </c>
      <c r="L2343" s="2">
        <v>0</v>
      </c>
      <c r="M2343" s="2">
        <v>0</v>
      </c>
      <c r="N2343" s="6" t="str">
        <f t="shared" si="36"/>
        <v>-</v>
      </c>
      <c r="O2343" s="2">
        <v>0</v>
      </c>
      <c r="P2343" s="2">
        <v>0</v>
      </c>
    </row>
    <row r="2344" spans="1:16" ht="30" x14ac:dyDescent="0.25">
      <c r="A2344" s="1" t="s">
        <v>4490</v>
      </c>
      <c r="B2344" s="1" t="s">
        <v>23</v>
      </c>
      <c r="C2344" s="22" t="s">
        <v>3957</v>
      </c>
      <c r="D2344" s="13" t="s">
        <v>1393</v>
      </c>
      <c r="E2344" s="13" t="s">
        <v>2455</v>
      </c>
      <c r="F2344" s="11" t="s">
        <v>3884</v>
      </c>
      <c r="G2344" s="1" t="s">
        <v>3885</v>
      </c>
      <c r="H2344" s="1" t="s">
        <v>25</v>
      </c>
      <c r="I2344" s="1" t="s">
        <v>25</v>
      </c>
      <c r="J2344" s="2">
        <v>126922</v>
      </c>
      <c r="K2344" s="2">
        <v>0</v>
      </c>
      <c r="L2344" s="2">
        <v>0</v>
      </c>
      <c r="M2344" s="2">
        <v>0</v>
      </c>
      <c r="N2344" s="6" t="str">
        <f t="shared" si="36"/>
        <v>-</v>
      </c>
      <c r="O2344" s="2">
        <v>0</v>
      </c>
      <c r="P2344" s="2">
        <v>0</v>
      </c>
    </row>
    <row r="2345" spans="1:16" ht="30" x14ac:dyDescent="0.25">
      <c r="A2345" s="1" t="s">
        <v>4490</v>
      </c>
      <c r="B2345" s="1" t="s">
        <v>23</v>
      </c>
      <c r="C2345" s="22" t="s">
        <v>3957</v>
      </c>
      <c r="D2345" s="13" t="s">
        <v>291</v>
      </c>
      <c r="E2345" s="13" t="s">
        <v>2452</v>
      </c>
      <c r="F2345" s="11" t="s">
        <v>3887</v>
      </c>
      <c r="G2345" s="1" t="s">
        <v>3888</v>
      </c>
      <c r="H2345" s="1" t="s">
        <v>25</v>
      </c>
      <c r="I2345" s="1" t="s">
        <v>1690</v>
      </c>
      <c r="J2345" s="2">
        <v>2118660</v>
      </c>
      <c r="K2345" s="2">
        <v>0</v>
      </c>
      <c r="L2345" s="2">
        <v>0</v>
      </c>
      <c r="M2345" s="2">
        <v>0</v>
      </c>
      <c r="N2345" s="6" t="str">
        <f t="shared" si="36"/>
        <v>-</v>
      </c>
      <c r="O2345" s="2">
        <v>0</v>
      </c>
      <c r="P2345" s="2">
        <v>0</v>
      </c>
    </row>
    <row r="2346" spans="1:16" ht="90" x14ac:dyDescent="0.25">
      <c r="A2346" s="1" t="s">
        <v>4490</v>
      </c>
      <c r="B2346" s="1" t="s">
        <v>4764</v>
      </c>
      <c r="C2346" s="22" t="s">
        <v>3957</v>
      </c>
      <c r="D2346" s="13" t="s">
        <v>292</v>
      </c>
      <c r="E2346" s="13" t="s">
        <v>2455</v>
      </c>
      <c r="F2346" s="11" t="s">
        <v>1439</v>
      </c>
      <c r="G2346" s="1" t="s">
        <v>1440</v>
      </c>
      <c r="H2346" s="1" t="s">
        <v>696</v>
      </c>
      <c r="I2346" s="1" t="s">
        <v>1697</v>
      </c>
      <c r="J2346" s="2">
        <v>821392</v>
      </c>
      <c r="K2346" s="2">
        <v>929638</v>
      </c>
      <c r="L2346" s="2">
        <v>929638</v>
      </c>
      <c r="M2346" s="2">
        <v>453234.11599999998</v>
      </c>
      <c r="N2346" s="6">
        <f t="shared" si="36"/>
        <v>0.48753828479472655</v>
      </c>
      <c r="O2346" s="2">
        <v>407963</v>
      </c>
      <c r="P2346" s="2">
        <v>0</v>
      </c>
    </row>
    <row r="2347" spans="1:16" ht="90" x14ac:dyDescent="0.25">
      <c r="A2347" s="1" t="s">
        <v>4490</v>
      </c>
      <c r="B2347" s="1" t="s">
        <v>4764</v>
      </c>
      <c r="C2347" s="22" t="s">
        <v>3957</v>
      </c>
      <c r="D2347" s="13" t="s">
        <v>292</v>
      </c>
      <c r="E2347" s="13" t="s">
        <v>2457</v>
      </c>
      <c r="F2347" s="11" t="s">
        <v>1441</v>
      </c>
      <c r="G2347" s="1" t="s">
        <v>1442</v>
      </c>
      <c r="H2347" s="1" t="s">
        <v>696</v>
      </c>
      <c r="I2347" s="1" t="s">
        <v>1697</v>
      </c>
      <c r="J2347" s="2">
        <v>2103873</v>
      </c>
      <c r="K2347" s="2">
        <v>12406164</v>
      </c>
      <c r="L2347" s="2">
        <v>12406164</v>
      </c>
      <c r="M2347" s="2">
        <v>1969745.774</v>
      </c>
      <c r="N2347" s="6">
        <f t="shared" si="36"/>
        <v>0.15877154082438374</v>
      </c>
      <c r="O2347" s="2">
        <v>2353174</v>
      </c>
      <c r="P2347" s="2">
        <v>1992152</v>
      </c>
    </row>
    <row r="2348" spans="1:16" ht="30" x14ac:dyDescent="0.25">
      <c r="A2348" s="1" t="s">
        <v>4490</v>
      </c>
      <c r="B2348" s="1" t="s">
        <v>4764</v>
      </c>
      <c r="C2348" s="22" t="s">
        <v>3957</v>
      </c>
      <c r="D2348" s="13" t="s">
        <v>292</v>
      </c>
      <c r="E2348" s="13" t="s">
        <v>2455</v>
      </c>
      <c r="F2348" s="11" t="s">
        <v>2354</v>
      </c>
      <c r="G2348" s="1" t="s">
        <v>2355</v>
      </c>
      <c r="H2348" s="1" t="s">
        <v>180</v>
      </c>
      <c r="I2348" s="1" t="s">
        <v>321</v>
      </c>
      <c r="J2348" s="2">
        <v>7016</v>
      </c>
      <c r="K2348" s="2">
        <v>1005000</v>
      </c>
      <c r="L2348" s="2">
        <v>1005000</v>
      </c>
      <c r="M2348" s="2">
        <v>192.649</v>
      </c>
      <c r="N2348" s="6">
        <f t="shared" si="36"/>
        <v>1.9169054726368159E-4</v>
      </c>
      <c r="O2348" s="2">
        <v>0</v>
      </c>
      <c r="P2348" s="2">
        <v>0</v>
      </c>
    </row>
    <row r="2349" spans="1:16" ht="30" x14ac:dyDescent="0.25">
      <c r="A2349" s="1" t="s">
        <v>4490</v>
      </c>
      <c r="B2349" s="1" t="s">
        <v>4764</v>
      </c>
      <c r="C2349" s="22" t="s">
        <v>3957</v>
      </c>
      <c r="D2349" s="13" t="s">
        <v>1328</v>
      </c>
      <c r="E2349" s="13" t="s">
        <v>1362</v>
      </c>
      <c r="F2349" s="11" t="s">
        <v>2356</v>
      </c>
      <c r="G2349" s="1" t="s">
        <v>5477</v>
      </c>
      <c r="H2349" s="1" t="s">
        <v>2357</v>
      </c>
      <c r="I2349" s="1" t="s">
        <v>2358</v>
      </c>
      <c r="J2349" s="2">
        <v>1485803</v>
      </c>
      <c r="K2349" s="2">
        <v>1400</v>
      </c>
      <c r="L2349" s="2">
        <v>1400</v>
      </c>
      <c r="M2349" s="2">
        <v>0</v>
      </c>
      <c r="N2349" s="6">
        <f t="shared" si="36"/>
        <v>0</v>
      </c>
      <c r="O2349" s="2">
        <v>776317</v>
      </c>
      <c r="P2349" s="2">
        <v>1577631</v>
      </c>
    </row>
    <row r="2350" spans="1:16" ht="30" x14ac:dyDescent="0.25">
      <c r="A2350" s="1" t="s">
        <v>4490</v>
      </c>
      <c r="B2350" s="1" t="s">
        <v>77</v>
      </c>
      <c r="C2350" s="22" t="s">
        <v>3957</v>
      </c>
      <c r="D2350" s="13" t="s">
        <v>1328</v>
      </c>
      <c r="E2350" s="13" t="s">
        <v>1362</v>
      </c>
      <c r="F2350" s="11" t="s">
        <v>1443</v>
      </c>
      <c r="G2350" s="1" t="s">
        <v>1444</v>
      </c>
      <c r="H2350" s="1" t="s">
        <v>1698</v>
      </c>
      <c r="I2350" s="1" t="s">
        <v>1699</v>
      </c>
      <c r="J2350" s="2">
        <v>1836395</v>
      </c>
      <c r="K2350" s="2">
        <v>1809595</v>
      </c>
      <c r="L2350" s="2">
        <v>1809595</v>
      </c>
      <c r="M2350" s="2">
        <v>1683681.969</v>
      </c>
      <c r="N2350" s="6">
        <f t="shared" si="36"/>
        <v>0.93041922032277946</v>
      </c>
      <c r="O2350" s="2">
        <v>2039823</v>
      </c>
      <c r="P2350" s="2">
        <v>2103043</v>
      </c>
    </row>
    <row r="2351" spans="1:16" ht="30" x14ac:dyDescent="0.25">
      <c r="A2351" s="1" t="s">
        <v>4490</v>
      </c>
      <c r="B2351" s="1" t="s">
        <v>85</v>
      </c>
      <c r="C2351" s="22" t="s">
        <v>3957</v>
      </c>
      <c r="D2351" s="13" t="s">
        <v>292</v>
      </c>
      <c r="E2351" s="13" t="s">
        <v>2451</v>
      </c>
      <c r="F2351" s="11" t="s">
        <v>2359</v>
      </c>
      <c r="G2351" s="1" t="s">
        <v>2360</v>
      </c>
      <c r="H2351" s="1" t="s">
        <v>90</v>
      </c>
      <c r="I2351" s="1" t="s">
        <v>794</v>
      </c>
      <c r="J2351" s="2">
        <v>699098</v>
      </c>
      <c r="K2351" s="2">
        <v>0</v>
      </c>
      <c r="L2351" s="2">
        <v>0</v>
      </c>
      <c r="M2351" s="2">
        <v>0</v>
      </c>
      <c r="N2351" s="6" t="str">
        <f t="shared" si="36"/>
        <v>-</v>
      </c>
      <c r="O2351" s="2">
        <v>0</v>
      </c>
      <c r="P2351" s="2">
        <v>0</v>
      </c>
    </row>
    <row r="2352" spans="1:16" ht="30" x14ac:dyDescent="0.25">
      <c r="A2352" s="1" t="s">
        <v>4490</v>
      </c>
      <c r="B2352" s="1" t="s">
        <v>85</v>
      </c>
      <c r="C2352" s="22" t="s">
        <v>3957</v>
      </c>
      <c r="D2352" s="13" t="s">
        <v>292</v>
      </c>
      <c r="E2352" s="13" t="s">
        <v>2454</v>
      </c>
      <c r="F2352" s="11" t="s">
        <v>2361</v>
      </c>
      <c r="G2352" s="1" t="s">
        <v>2362</v>
      </c>
      <c r="H2352" s="1" t="s">
        <v>7</v>
      </c>
      <c r="I2352" s="1" t="s">
        <v>8</v>
      </c>
      <c r="J2352" s="2">
        <v>7016</v>
      </c>
      <c r="K2352" s="2">
        <v>5000</v>
      </c>
      <c r="L2352" s="2">
        <v>5000</v>
      </c>
      <c r="M2352" s="2">
        <v>0</v>
      </c>
      <c r="N2352" s="6">
        <f t="shared" si="36"/>
        <v>0</v>
      </c>
      <c r="O2352" s="2">
        <v>0</v>
      </c>
      <c r="P2352" s="2">
        <v>0</v>
      </c>
    </row>
    <row r="2353" spans="1:16" ht="30" x14ac:dyDescent="0.25">
      <c r="A2353" s="1" t="s">
        <v>4490</v>
      </c>
      <c r="B2353" s="1" t="s">
        <v>85</v>
      </c>
      <c r="C2353" s="22" t="s">
        <v>3957</v>
      </c>
      <c r="D2353" s="13" t="s">
        <v>292</v>
      </c>
      <c r="E2353" s="13" t="s">
        <v>2452</v>
      </c>
      <c r="F2353" s="11" t="s">
        <v>2363</v>
      </c>
      <c r="G2353" s="1" t="s">
        <v>3900</v>
      </c>
      <c r="H2353" s="1" t="s">
        <v>90</v>
      </c>
      <c r="I2353" s="1" t="s">
        <v>8</v>
      </c>
      <c r="J2353" s="2">
        <v>982138</v>
      </c>
      <c r="K2353" s="2">
        <v>2082762</v>
      </c>
      <c r="L2353" s="2">
        <v>2082762</v>
      </c>
      <c r="M2353" s="2">
        <v>1040253.708</v>
      </c>
      <c r="N2353" s="6">
        <f t="shared" si="36"/>
        <v>0.49945875140798612</v>
      </c>
      <c r="O2353" s="2">
        <v>2090036</v>
      </c>
      <c r="P2353" s="2">
        <v>330654</v>
      </c>
    </row>
    <row r="2354" spans="1:16" ht="30" x14ac:dyDescent="0.25">
      <c r="A2354" s="1" t="s">
        <v>4490</v>
      </c>
      <c r="B2354" s="1" t="s">
        <v>4765</v>
      </c>
      <c r="C2354" s="22" t="s">
        <v>3957</v>
      </c>
      <c r="D2354" s="13" t="s">
        <v>291</v>
      </c>
      <c r="E2354" s="13" t="s">
        <v>2452</v>
      </c>
      <c r="F2354" s="11" t="s">
        <v>1445</v>
      </c>
      <c r="G2354" s="1" t="s">
        <v>1446</v>
      </c>
      <c r="H2354" s="1" t="s">
        <v>26</v>
      </c>
      <c r="I2354" s="1" t="s">
        <v>440</v>
      </c>
      <c r="J2354" s="2">
        <v>19118</v>
      </c>
      <c r="K2354" s="2">
        <v>463024</v>
      </c>
      <c r="L2354" s="2">
        <v>463024</v>
      </c>
      <c r="M2354" s="2">
        <v>0</v>
      </c>
      <c r="N2354" s="6">
        <f t="shared" si="36"/>
        <v>0</v>
      </c>
      <c r="O2354" s="2">
        <v>19808</v>
      </c>
      <c r="P2354" s="2">
        <v>19808</v>
      </c>
    </row>
    <row r="2355" spans="1:16" ht="45" x14ac:dyDescent="0.25">
      <c r="A2355" s="1" t="s">
        <v>4490</v>
      </c>
      <c r="B2355" s="1" t="s">
        <v>4765</v>
      </c>
      <c r="C2355" s="22" t="s">
        <v>3957</v>
      </c>
      <c r="D2355" s="13" t="s">
        <v>291</v>
      </c>
      <c r="E2355" s="13" t="s">
        <v>2451</v>
      </c>
      <c r="F2355" s="11" t="s">
        <v>1447</v>
      </c>
      <c r="G2355" s="1" t="s">
        <v>1448</v>
      </c>
      <c r="H2355" s="1" t="s">
        <v>26</v>
      </c>
      <c r="I2355" s="1" t="s">
        <v>440</v>
      </c>
      <c r="J2355" s="2">
        <v>364911</v>
      </c>
      <c r="K2355" s="2">
        <v>391997</v>
      </c>
      <c r="L2355" s="2">
        <v>391997</v>
      </c>
      <c r="M2355" s="2">
        <v>247582.56700000001</v>
      </c>
      <c r="N2355" s="6">
        <f t="shared" si="36"/>
        <v>0.63159301474245977</v>
      </c>
      <c r="O2355" s="2">
        <v>251295</v>
      </c>
      <c r="P2355" s="2">
        <v>0</v>
      </c>
    </row>
    <row r="2356" spans="1:16" ht="30" x14ac:dyDescent="0.25">
      <c r="A2356" s="1" t="s">
        <v>4490</v>
      </c>
      <c r="B2356" s="1" t="s">
        <v>4765</v>
      </c>
      <c r="C2356" s="22" t="s">
        <v>3957</v>
      </c>
      <c r="D2356" s="13" t="s">
        <v>290</v>
      </c>
      <c r="E2356" s="13" t="s">
        <v>2451</v>
      </c>
      <c r="F2356" s="11" t="s">
        <v>1449</v>
      </c>
      <c r="G2356" s="1" t="s">
        <v>1450</v>
      </c>
      <c r="H2356" s="1" t="s">
        <v>26</v>
      </c>
      <c r="I2356" s="1" t="s">
        <v>27</v>
      </c>
      <c r="J2356" s="2">
        <v>248607</v>
      </c>
      <c r="K2356" s="2">
        <v>279188</v>
      </c>
      <c r="L2356" s="2">
        <v>279188</v>
      </c>
      <c r="M2356" s="2">
        <v>179598.97</v>
      </c>
      <c r="N2356" s="6">
        <f t="shared" si="36"/>
        <v>0.64329043511898798</v>
      </c>
      <c r="O2356" s="2">
        <v>116342</v>
      </c>
      <c r="P2356" s="2">
        <v>0</v>
      </c>
    </row>
    <row r="2357" spans="1:16" ht="60" x14ac:dyDescent="0.25">
      <c r="A2357" s="1" t="s">
        <v>4490</v>
      </c>
      <c r="B2357" s="1" t="s">
        <v>4765</v>
      </c>
      <c r="C2357" s="22" t="s">
        <v>3957</v>
      </c>
      <c r="D2357" s="13" t="s">
        <v>291</v>
      </c>
      <c r="E2357" s="13" t="s">
        <v>2451</v>
      </c>
      <c r="F2357" s="11" t="s">
        <v>1451</v>
      </c>
      <c r="G2357" s="1" t="s">
        <v>1452</v>
      </c>
      <c r="H2357" s="1" t="s">
        <v>293</v>
      </c>
      <c r="I2357" s="1" t="s">
        <v>1700</v>
      </c>
      <c r="J2357" s="2">
        <v>1468329</v>
      </c>
      <c r="K2357" s="2">
        <v>465168</v>
      </c>
      <c r="L2357" s="2">
        <v>465168</v>
      </c>
      <c r="M2357" s="2">
        <v>309185.52299999999</v>
      </c>
      <c r="N2357" s="6">
        <f t="shared" si="36"/>
        <v>0.66467496259415948</v>
      </c>
      <c r="O2357" s="2">
        <v>774179</v>
      </c>
      <c r="P2357" s="2">
        <v>106021</v>
      </c>
    </row>
    <row r="2358" spans="1:16" ht="45" x14ac:dyDescent="0.25">
      <c r="A2358" s="1" t="s">
        <v>4490</v>
      </c>
      <c r="B2358" s="1" t="s">
        <v>4765</v>
      </c>
      <c r="C2358" s="22" t="s">
        <v>3957</v>
      </c>
      <c r="D2358" s="13" t="s">
        <v>291</v>
      </c>
      <c r="E2358" s="13" t="s">
        <v>2455</v>
      </c>
      <c r="F2358" s="11" t="s">
        <v>1453</v>
      </c>
      <c r="G2358" s="1" t="s">
        <v>1454</v>
      </c>
      <c r="H2358" s="1" t="s">
        <v>293</v>
      </c>
      <c r="I2358" s="1" t="s">
        <v>2109</v>
      </c>
      <c r="J2358" s="2">
        <v>83355</v>
      </c>
      <c r="K2358" s="2">
        <v>22954</v>
      </c>
      <c r="L2358" s="2">
        <v>22954</v>
      </c>
      <c r="M2358" s="2">
        <v>236.77099999999999</v>
      </c>
      <c r="N2358" s="6">
        <f t="shared" si="36"/>
        <v>1.031502134704191E-2</v>
      </c>
      <c r="O2358" s="2">
        <v>0</v>
      </c>
      <c r="P2358" s="2">
        <v>0</v>
      </c>
    </row>
    <row r="2359" spans="1:16" ht="30" x14ac:dyDescent="0.25">
      <c r="A2359" s="1" t="s">
        <v>4490</v>
      </c>
      <c r="B2359" s="1" t="s">
        <v>4765</v>
      </c>
      <c r="C2359" s="22" t="s">
        <v>3957</v>
      </c>
      <c r="D2359" s="13" t="s">
        <v>291</v>
      </c>
      <c r="E2359" s="13" t="s">
        <v>2455</v>
      </c>
      <c r="F2359" s="11" t="s">
        <v>2364</v>
      </c>
      <c r="G2359" s="1" t="s">
        <v>2365</v>
      </c>
      <c r="H2359" s="1" t="s">
        <v>26</v>
      </c>
      <c r="I2359" s="1" t="s">
        <v>26</v>
      </c>
      <c r="J2359" s="2">
        <v>2339</v>
      </c>
      <c r="K2359" s="2">
        <v>2200</v>
      </c>
      <c r="L2359" s="2">
        <v>2200</v>
      </c>
      <c r="M2359" s="2">
        <v>0</v>
      </c>
      <c r="N2359" s="6">
        <f t="shared" si="36"/>
        <v>0</v>
      </c>
      <c r="O2359" s="2">
        <v>0</v>
      </c>
      <c r="P2359" s="2">
        <v>0</v>
      </c>
    </row>
    <row r="2360" spans="1:16" ht="60" x14ac:dyDescent="0.25">
      <c r="A2360" s="1" t="s">
        <v>4490</v>
      </c>
      <c r="B2360" s="1" t="s">
        <v>4765</v>
      </c>
      <c r="C2360" s="22" t="s">
        <v>3957</v>
      </c>
      <c r="D2360" s="13" t="s">
        <v>291</v>
      </c>
      <c r="E2360" s="13" t="s">
        <v>2452</v>
      </c>
      <c r="F2360" s="11" t="s">
        <v>1455</v>
      </c>
      <c r="G2360" s="1" t="s">
        <v>1456</v>
      </c>
      <c r="H2360" s="1" t="s">
        <v>293</v>
      </c>
      <c r="I2360" s="1" t="s">
        <v>1700</v>
      </c>
      <c r="J2360" s="2">
        <v>93283</v>
      </c>
      <c r="K2360" s="2">
        <v>1271702</v>
      </c>
      <c r="L2360" s="2">
        <v>1271702</v>
      </c>
      <c r="M2360" s="2">
        <v>14074.897000000001</v>
      </c>
      <c r="N2360" s="6">
        <f t="shared" si="36"/>
        <v>1.1067763516924563E-2</v>
      </c>
      <c r="O2360" s="2">
        <v>96978</v>
      </c>
      <c r="P2360" s="2">
        <v>97309</v>
      </c>
    </row>
    <row r="2361" spans="1:16" ht="30" x14ac:dyDescent="0.25">
      <c r="A2361" s="1" t="s">
        <v>4490</v>
      </c>
      <c r="B2361" s="1" t="s">
        <v>4765</v>
      </c>
      <c r="C2361" s="22" t="s">
        <v>3957</v>
      </c>
      <c r="D2361" s="13" t="s">
        <v>291</v>
      </c>
      <c r="E2361" s="13" t="s">
        <v>2455</v>
      </c>
      <c r="F2361" s="11" t="s">
        <v>1457</v>
      </c>
      <c r="G2361" s="1" t="s">
        <v>1458</v>
      </c>
      <c r="H2361" s="1" t="s">
        <v>7</v>
      </c>
      <c r="I2361" s="1" t="s">
        <v>8</v>
      </c>
      <c r="J2361" s="2">
        <v>2339</v>
      </c>
      <c r="K2361" s="2">
        <v>2200</v>
      </c>
      <c r="L2361" s="2">
        <v>2200</v>
      </c>
      <c r="M2361" s="2">
        <v>0</v>
      </c>
      <c r="N2361" s="6">
        <f t="shared" si="36"/>
        <v>0</v>
      </c>
      <c r="O2361" s="2">
        <v>0</v>
      </c>
      <c r="P2361" s="2">
        <v>0</v>
      </c>
    </row>
    <row r="2362" spans="1:16" ht="30" x14ac:dyDescent="0.25">
      <c r="A2362" s="1" t="s">
        <v>4490</v>
      </c>
      <c r="B2362" s="1" t="s">
        <v>4765</v>
      </c>
      <c r="C2362" s="22" t="s">
        <v>3957</v>
      </c>
      <c r="D2362" s="13" t="s">
        <v>291</v>
      </c>
      <c r="E2362" s="13" t="s">
        <v>2452</v>
      </c>
      <c r="F2362" s="11" t="s">
        <v>1459</v>
      </c>
      <c r="G2362" s="1" t="s">
        <v>1460</v>
      </c>
      <c r="H2362" s="1" t="s">
        <v>7</v>
      </c>
      <c r="I2362" s="1" t="s">
        <v>8</v>
      </c>
      <c r="J2362" s="2">
        <v>9354</v>
      </c>
      <c r="K2362" s="2">
        <v>258000</v>
      </c>
      <c r="L2362" s="2">
        <v>258000</v>
      </c>
      <c r="M2362" s="2">
        <v>205687.552</v>
      </c>
      <c r="N2362" s="6">
        <f t="shared" si="36"/>
        <v>0.79723857364341089</v>
      </c>
      <c r="O2362" s="2">
        <v>0</v>
      </c>
      <c r="P2362" s="2">
        <v>0</v>
      </c>
    </row>
    <row r="2363" spans="1:16" ht="30" x14ac:dyDescent="0.25">
      <c r="A2363" s="1" t="s">
        <v>4490</v>
      </c>
      <c r="B2363" s="1" t="s">
        <v>4765</v>
      </c>
      <c r="C2363" s="22" t="s">
        <v>3957</v>
      </c>
      <c r="D2363" s="13" t="s">
        <v>291</v>
      </c>
      <c r="E2363" s="13" t="s">
        <v>2451</v>
      </c>
      <c r="F2363" s="11" t="s">
        <v>1463</v>
      </c>
      <c r="G2363" s="1" t="s">
        <v>1464</v>
      </c>
      <c r="H2363" s="1" t="s">
        <v>26</v>
      </c>
      <c r="I2363" s="1" t="s">
        <v>1701</v>
      </c>
      <c r="J2363" s="2">
        <v>849294</v>
      </c>
      <c r="K2363" s="2">
        <v>898553</v>
      </c>
      <c r="L2363" s="2">
        <v>898553</v>
      </c>
      <c r="M2363" s="2">
        <v>576635.82700000005</v>
      </c>
      <c r="N2363" s="6">
        <f t="shared" si="36"/>
        <v>0.64173824693701986</v>
      </c>
      <c r="O2363" s="2">
        <v>96314</v>
      </c>
      <c r="P2363" s="2">
        <v>0</v>
      </c>
    </row>
    <row r="2364" spans="1:16" ht="60" x14ac:dyDescent="0.25">
      <c r="A2364" s="1" t="s">
        <v>4490</v>
      </c>
      <c r="B2364" s="1" t="s">
        <v>4765</v>
      </c>
      <c r="C2364" s="22" t="s">
        <v>3957</v>
      </c>
      <c r="D2364" s="13" t="s">
        <v>291</v>
      </c>
      <c r="E2364" s="13" t="s">
        <v>2452</v>
      </c>
      <c r="F2364" s="11" t="s">
        <v>1465</v>
      </c>
      <c r="G2364" s="1" t="s">
        <v>1466</v>
      </c>
      <c r="H2364" s="1" t="s">
        <v>293</v>
      </c>
      <c r="I2364" s="1" t="s">
        <v>1700</v>
      </c>
      <c r="J2364" s="2">
        <v>9411722</v>
      </c>
      <c r="K2364" s="2">
        <v>6461080</v>
      </c>
      <c r="L2364" s="2">
        <v>6461080</v>
      </c>
      <c r="M2364" s="2">
        <v>3094748.1469999999</v>
      </c>
      <c r="N2364" s="6">
        <f t="shared" si="36"/>
        <v>0.4789831029796876</v>
      </c>
      <c r="O2364" s="2">
        <v>4964546</v>
      </c>
      <c r="P2364" s="2">
        <v>7669709</v>
      </c>
    </row>
    <row r="2365" spans="1:16" ht="30" x14ac:dyDescent="0.25">
      <c r="A2365" s="1" t="s">
        <v>4490</v>
      </c>
      <c r="B2365" s="1" t="s">
        <v>4765</v>
      </c>
      <c r="C2365" s="22" t="s">
        <v>3957</v>
      </c>
      <c r="D2365" s="13" t="s">
        <v>1362</v>
      </c>
      <c r="E2365" s="13" t="s">
        <v>2454</v>
      </c>
      <c r="F2365" s="11" t="s">
        <v>1467</v>
      </c>
      <c r="G2365" s="1" t="s">
        <v>1468</v>
      </c>
      <c r="H2365" s="1" t="s">
        <v>26</v>
      </c>
      <c r="I2365" s="1" t="s">
        <v>1701</v>
      </c>
      <c r="J2365" s="2">
        <v>23386</v>
      </c>
      <c r="K2365" s="2">
        <v>11000</v>
      </c>
      <c r="L2365" s="2">
        <v>11000</v>
      </c>
      <c r="M2365" s="2">
        <v>152.63900000000001</v>
      </c>
      <c r="N2365" s="6">
        <f t="shared" si="36"/>
        <v>1.3876272727272728E-2</v>
      </c>
      <c r="O2365" s="2">
        <v>0</v>
      </c>
      <c r="P2365" s="2">
        <v>0</v>
      </c>
    </row>
    <row r="2366" spans="1:16" ht="30" x14ac:dyDescent="0.25">
      <c r="A2366" s="1" t="s">
        <v>4490</v>
      </c>
      <c r="B2366" s="1" t="s">
        <v>4765</v>
      </c>
      <c r="C2366" s="22" t="s">
        <v>3957</v>
      </c>
      <c r="D2366" s="13" t="s">
        <v>121</v>
      </c>
      <c r="E2366" s="13" t="s">
        <v>2454</v>
      </c>
      <c r="F2366" s="11" t="s">
        <v>2110</v>
      </c>
      <c r="G2366" s="1" t="s">
        <v>2111</v>
      </c>
      <c r="H2366" s="1" t="s">
        <v>26</v>
      </c>
      <c r="I2366" s="1" t="s">
        <v>26</v>
      </c>
      <c r="J2366" s="2">
        <v>2571617</v>
      </c>
      <c r="K2366" s="2">
        <v>2614307</v>
      </c>
      <c r="L2366" s="2">
        <v>2614307</v>
      </c>
      <c r="M2366" s="2">
        <v>2614306.66</v>
      </c>
      <c r="N2366" s="6">
        <f t="shared" si="36"/>
        <v>0.9999998699464141</v>
      </c>
      <c r="O2366" s="2">
        <v>2664500</v>
      </c>
      <c r="P2366" s="2">
        <v>2664500</v>
      </c>
    </row>
    <row r="2367" spans="1:16" ht="75" x14ac:dyDescent="0.25">
      <c r="A2367" s="1" t="s">
        <v>4490</v>
      </c>
      <c r="B2367" s="1" t="s">
        <v>4765</v>
      </c>
      <c r="C2367" s="22" t="s">
        <v>3957</v>
      </c>
      <c r="D2367" s="13" t="s">
        <v>1328</v>
      </c>
      <c r="E2367" s="13" t="s">
        <v>1362</v>
      </c>
      <c r="F2367" s="11" t="s">
        <v>1469</v>
      </c>
      <c r="G2367" s="1" t="s">
        <v>1470</v>
      </c>
      <c r="H2367" s="1" t="s">
        <v>95</v>
      </c>
      <c r="I2367" s="1" t="s">
        <v>1702</v>
      </c>
      <c r="J2367" s="2">
        <v>1385472</v>
      </c>
      <c r="K2367" s="2">
        <v>1117956</v>
      </c>
      <c r="L2367" s="2">
        <v>1117956</v>
      </c>
      <c r="M2367" s="2">
        <v>546852.74900000007</v>
      </c>
      <c r="N2367" s="6">
        <f t="shared" si="36"/>
        <v>0.48915408924859305</v>
      </c>
      <c r="O2367" s="2">
        <v>1509399</v>
      </c>
      <c r="P2367" s="2">
        <v>1509698</v>
      </c>
    </row>
    <row r="2368" spans="1:16" ht="30" x14ac:dyDescent="0.25">
      <c r="A2368" s="1" t="s">
        <v>4490</v>
      </c>
      <c r="B2368" s="1" t="s">
        <v>4765</v>
      </c>
      <c r="C2368" s="22" t="s">
        <v>3957</v>
      </c>
      <c r="D2368" s="13" t="s">
        <v>291</v>
      </c>
      <c r="E2368" s="13" t="s">
        <v>2451</v>
      </c>
      <c r="F2368" s="11" t="s">
        <v>4757</v>
      </c>
      <c r="G2368" s="1" t="s">
        <v>4758</v>
      </c>
      <c r="H2368" s="1" t="s">
        <v>26</v>
      </c>
      <c r="I2368" s="1" t="s">
        <v>3903</v>
      </c>
      <c r="J2368" s="2">
        <v>0</v>
      </c>
      <c r="K2368" s="2">
        <v>309176</v>
      </c>
      <c r="L2368" s="2">
        <v>309176</v>
      </c>
      <c r="M2368" s="2">
        <v>0</v>
      </c>
      <c r="N2368" s="6">
        <f t="shared" si="36"/>
        <v>0</v>
      </c>
      <c r="O2368" s="2">
        <v>1025292</v>
      </c>
      <c r="P2368" s="2">
        <v>1202848</v>
      </c>
    </row>
    <row r="2369" spans="1:16" ht="30" x14ac:dyDescent="0.25">
      <c r="A2369" s="1" t="s">
        <v>4490</v>
      </c>
      <c r="B2369" s="1" t="s">
        <v>4765</v>
      </c>
      <c r="C2369" s="22" t="s">
        <v>3957</v>
      </c>
      <c r="D2369" s="13" t="s">
        <v>10</v>
      </c>
      <c r="E2369" s="13" t="s">
        <v>10</v>
      </c>
      <c r="F2369" s="11" t="s">
        <v>3901</v>
      </c>
      <c r="G2369" s="1" t="s">
        <v>3902</v>
      </c>
      <c r="H2369" s="1" t="s">
        <v>26</v>
      </c>
      <c r="I2369" s="1" t="s">
        <v>3903</v>
      </c>
      <c r="J2369" s="2">
        <v>127991</v>
      </c>
      <c r="K2369" s="2">
        <v>0</v>
      </c>
      <c r="L2369" s="2">
        <v>0</v>
      </c>
      <c r="M2369" s="2">
        <v>0</v>
      </c>
      <c r="N2369" s="6" t="str">
        <f t="shared" si="36"/>
        <v>-</v>
      </c>
      <c r="O2369" s="2">
        <v>0</v>
      </c>
      <c r="P2369" s="2">
        <v>0</v>
      </c>
    </row>
    <row r="2370" spans="1:16" ht="75" x14ac:dyDescent="0.25">
      <c r="A2370" s="1" t="s">
        <v>4490</v>
      </c>
      <c r="B2370" s="1" t="s">
        <v>4766</v>
      </c>
      <c r="C2370" s="22" t="s">
        <v>3957</v>
      </c>
      <c r="D2370" s="13" t="s">
        <v>294</v>
      </c>
      <c r="E2370" s="13" t="s">
        <v>2451</v>
      </c>
      <c r="F2370" s="11" t="s">
        <v>1473</v>
      </c>
      <c r="G2370" s="1" t="s">
        <v>1474</v>
      </c>
      <c r="H2370" s="1" t="s">
        <v>99</v>
      </c>
      <c r="I2370" s="1" t="s">
        <v>1475</v>
      </c>
      <c r="J2370" s="2">
        <v>800647</v>
      </c>
      <c r="K2370" s="2">
        <v>1062703</v>
      </c>
      <c r="L2370" s="2">
        <v>1062703</v>
      </c>
      <c r="M2370" s="2">
        <v>623403.47700000007</v>
      </c>
      <c r="N2370" s="6">
        <f t="shared" si="36"/>
        <v>0.58662060519260795</v>
      </c>
      <c r="O2370" s="2">
        <v>1026520</v>
      </c>
      <c r="P2370" s="2">
        <v>482600</v>
      </c>
    </row>
    <row r="2371" spans="1:16" ht="75" x14ac:dyDescent="0.25">
      <c r="A2371" s="1" t="s">
        <v>4490</v>
      </c>
      <c r="B2371" s="1" t="s">
        <v>4766</v>
      </c>
      <c r="C2371" s="22" t="s">
        <v>3957</v>
      </c>
      <c r="D2371" s="13" t="s">
        <v>294</v>
      </c>
      <c r="E2371" s="13" t="s">
        <v>2452</v>
      </c>
      <c r="F2371" s="11" t="s">
        <v>1476</v>
      </c>
      <c r="G2371" s="1" t="s">
        <v>1477</v>
      </c>
      <c r="H2371" s="1" t="s">
        <v>99</v>
      </c>
      <c r="I2371" s="1" t="s">
        <v>1478</v>
      </c>
      <c r="J2371" s="2">
        <v>1721103</v>
      </c>
      <c r="K2371" s="2">
        <v>27094271</v>
      </c>
      <c r="L2371" s="2">
        <v>27094271</v>
      </c>
      <c r="M2371" s="2">
        <v>1749541.531</v>
      </c>
      <c r="N2371" s="6">
        <f t="shared" si="36"/>
        <v>6.45723788250291E-2</v>
      </c>
      <c r="O2371" s="2">
        <v>1521288</v>
      </c>
      <c r="P2371" s="2">
        <v>26514</v>
      </c>
    </row>
    <row r="2372" spans="1:16" ht="30" x14ac:dyDescent="0.25">
      <c r="A2372" s="1" t="s">
        <v>4490</v>
      </c>
      <c r="B2372" s="1" t="s">
        <v>4766</v>
      </c>
      <c r="C2372" s="22" t="s">
        <v>3957</v>
      </c>
      <c r="D2372" s="13" t="s">
        <v>290</v>
      </c>
      <c r="E2372" s="13" t="s">
        <v>2451</v>
      </c>
      <c r="F2372" s="11" t="s">
        <v>1479</v>
      </c>
      <c r="G2372" s="1" t="s">
        <v>1480</v>
      </c>
      <c r="H2372" s="1" t="s">
        <v>29</v>
      </c>
      <c r="I2372" s="1" t="s">
        <v>204</v>
      </c>
      <c r="J2372" s="2">
        <v>249670</v>
      </c>
      <c r="K2372" s="2">
        <v>281038</v>
      </c>
      <c r="L2372" s="2">
        <v>281038</v>
      </c>
      <c r="M2372" s="2">
        <v>182340.103</v>
      </c>
      <c r="N2372" s="6">
        <f t="shared" si="36"/>
        <v>0.64880942434830879</v>
      </c>
      <c r="O2372" s="2">
        <v>116342</v>
      </c>
      <c r="P2372" s="2">
        <v>0</v>
      </c>
    </row>
    <row r="2373" spans="1:16" ht="30" x14ac:dyDescent="0.25">
      <c r="A2373" s="1" t="s">
        <v>4490</v>
      </c>
      <c r="B2373" s="1" t="s">
        <v>4766</v>
      </c>
      <c r="C2373" s="22" t="s">
        <v>3957</v>
      </c>
      <c r="D2373" s="13" t="s">
        <v>294</v>
      </c>
      <c r="E2373" s="13" t="s">
        <v>2455</v>
      </c>
      <c r="F2373" s="11" t="s">
        <v>1481</v>
      </c>
      <c r="G2373" s="1" t="s">
        <v>1482</v>
      </c>
      <c r="H2373" s="1" t="s">
        <v>99</v>
      </c>
      <c r="I2373" s="1" t="s">
        <v>1703</v>
      </c>
      <c r="J2373" s="2">
        <v>40775</v>
      </c>
      <c r="K2373" s="2">
        <v>28918</v>
      </c>
      <c r="L2373" s="2">
        <v>28918</v>
      </c>
      <c r="M2373" s="2">
        <v>2963.3429999999998</v>
      </c>
      <c r="N2373" s="6">
        <f t="shared" ref="N2373:N2436" si="37">IF(K2373=0,"-",M2373/K2373)</f>
        <v>0.10247399543536898</v>
      </c>
      <c r="O2373" s="2">
        <v>9032</v>
      </c>
      <c r="P2373" s="2">
        <v>0</v>
      </c>
    </row>
    <row r="2374" spans="1:16" ht="30" x14ac:dyDescent="0.25">
      <c r="A2374" s="1" t="s">
        <v>4490</v>
      </c>
      <c r="B2374" s="1" t="s">
        <v>4766</v>
      </c>
      <c r="C2374" s="22" t="s">
        <v>3957</v>
      </c>
      <c r="D2374" s="13" t="s">
        <v>294</v>
      </c>
      <c r="E2374" s="13" t="s">
        <v>2455</v>
      </c>
      <c r="F2374" s="11" t="s">
        <v>2366</v>
      </c>
      <c r="G2374" s="1" t="s">
        <v>2367</v>
      </c>
      <c r="H2374" s="1" t="s">
        <v>29</v>
      </c>
      <c r="I2374" s="1" t="s">
        <v>30</v>
      </c>
      <c r="J2374" s="2">
        <v>46772</v>
      </c>
      <c r="K2374" s="2">
        <v>32000</v>
      </c>
      <c r="L2374" s="2">
        <v>32000</v>
      </c>
      <c r="M2374" s="2">
        <v>1395.5029999999999</v>
      </c>
      <c r="N2374" s="6">
        <f t="shared" si="37"/>
        <v>4.3609468749999998E-2</v>
      </c>
      <c r="O2374" s="2">
        <v>0</v>
      </c>
      <c r="P2374" s="2">
        <v>0</v>
      </c>
    </row>
    <row r="2375" spans="1:16" ht="30" x14ac:dyDescent="0.25">
      <c r="A2375" s="1" t="s">
        <v>4490</v>
      </c>
      <c r="B2375" s="1" t="s">
        <v>4766</v>
      </c>
      <c r="C2375" s="22" t="s">
        <v>3957</v>
      </c>
      <c r="D2375" s="13" t="s">
        <v>290</v>
      </c>
      <c r="E2375" s="13" t="s">
        <v>2455</v>
      </c>
      <c r="F2375" s="11" t="s">
        <v>2368</v>
      </c>
      <c r="G2375" s="1" t="s">
        <v>2369</v>
      </c>
      <c r="H2375" s="1" t="s">
        <v>29</v>
      </c>
      <c r="I2375" s="1" t="s">
        <v>204</v>
      </c>
      <c r="J2375" s="2">
        <v>2339</v>
      </c>
      <c r="K2375" s="2">
        <v>2200</v>
      </c>
      <c r="L2375" s="2">
        <v>2200</v>
      </c>
      <c r="M2375" s="2">
        <v>0</v>
      </c>
      <c r="N2375" s="6">
        <f t="shared" si="37"/>
        <v>0</v>
      </c>
      <c r="O2375" s="2">
        <v>0</v>
      </c>
      <c r="P2375" s="2">
        <v>0</v>
      </c>
    </row>
    <row r="2376" spans="1:16" ht="30" x14ac:dyDescent="0.25">
      <c r="A2376" s="1" t="s">
        <v>4490</v>
      </c>
      <c r="B2376" s="1" t="s">
        <v>4766</v>
      </c>
      <c r="C2376" s="22" t="s">
        <v>3957</v>
      </c>
      <c r="D2376" s="13" t="s">
        <v>290</v>
      </c>
      <c r="E2376" s="13" t="s">
        <v>2453</v>
      </c>
      <c r="F2376" s="11" t="s">
        <v>1483</v>
      </c>
      <c r="G2376" s="1" t="s">
        <v>1484</v>
      </c>
      <c r="H2376" s="1" t="s">
        <v>29</v>
      </c>
      <c r="I2376" s="1" t="s">
        <v>204</v>
      </c>
      <c r="J2376" s="2">
        <v>352276</v>
      </c>
      <c r="K2376" s="2">
        <v>355755</v>
      </c>
      <c r="L2376" s="2">
        <v>355755</v>
      </c>
      <c r="M2376" s="2">
        <v>355754.8</v>
      </c>
      <c r="N2376" s="6">
        <f t="shared" si="37"/>
        <v>0.99999943781535039</v>
      </c>
      <c r="O2376" s="2">
        <v>403500</v>
      </c>
      <c r="P2376" s="2">
        <v>403500</v>
      </c>
    </row>
    <row r="2377" spans="1:16" ht="75" x14ac:dyDescent="0.25">
      <c r="A2377" s="1" t="s">
        <v>4490</v>
      </c>
      <c r="B2377" s="1" t="s">
        <v>4766</v>
      </c>
      <c r="C2377" s="22" t="s">
        <v>3957</v>
      </c>
      <c r="D2377" s="13" t="s">
        <v>294</v>
      </c>
      <c r="E2377" s="13" t="s">
        <v>2455</v>
      </c>
      <c r="F2377" s="11" t="s">
        <v>2370</v>
      </c>
      <c r="G2377" s="1" t="s">
        <v>3904</v>
      </c>
      <c r="H2377" s="1" t="s">
        <v>99</v>
      </c>
      <c r="I2377" s="1" t="s">
        <v>1475</v>
      </c>
      <c r="J2377" s="2">
        <v>1946893</v>
      </c>
      <c r="K2377" s="2">
        <v>1019028</v>
      </c>
      <c r="L2377" s="2">
        <v>1019028</v>
      </c>
      <c r="M2377" s="2">
        <v>306906.40000000002</v>
      </c>
      <c r="N2377" s="6">
        <f t="shared" si="37"/>
        <v>0.30117563011026194</v>
      </c>
      <c r="O2377" s="2">
        <v>1020972</v>
      </c>
      <c r="P2377" s="2">
        <v>0</v>
      </c>
    </row>
    <row r="2378" spans="1:16" ht="30" x14ac:dyDescent="0.25">
      <c r="A2378" s="1" t="s">
        <v>4490</v>
      </c>
      <c r="B2378" s="1" t="s">
        <v>4766</v>
      </c>
      <c r="C2378" s="22" t="s">
        <v>3957</v>
      </c>
      <c r="D2378" s="13" t="s">
        <v>291</v>
      </c>
      <c r="E2378" s="13" t="s">
        <v>2451</v>
      </c>
      <c r="F2378" s="11" t="s">
        <v>3905</v>
      </c>
      <c r="G2378" s="1" t="s">
        <v>3906</v>
      </c>
      <c r="H2378" s="1" t="s">
        <v>29</v>
      </c>
      <c r="I2378" s="1" t="s">
        <v>872</v>
      </c>
      <c r="J2378" s="2">
        <v>1488</v>
      </c>
      <c r="K2378" s="2">
        <v>0</v>
      </c>
      <c r="L2378" s="2">
        <v>0</v>
      </c>
      <c r="M2378" s="2">
        <v>0</v>
      </c>
      <c r="N2378" s="6" t="str">
        <f t="shared" si="37"/>
        <v>-</v>
      </c>
      <c r="O2378" s="2">
        <v>0</v>
      </c>
      <c r="P2378" s="2">
        <v>0</v>
      </c>
    </row>
    <row r="2379" spans="1:16" ht="30" x14ac:dyDescent="0.25">
      <c r="A2379" s="1" t="s">
        <v>4490</v>
      </c>
      <c r="B2379" s="1" t="s">
        <v>31</v>
      </c>
      <c r="C2379" s="22" t="s">
        <v>3957</v>
      </c>
      <c r="D2379" s="13" t="s">
        <v>1328</v>
      </c>
      <c r="E2379" s="13" t="s">
        <v>1362</v>
      </c>
      <c r="F2379" s="11" t="s">
        <v>1704</v>
      </c>
      <c r="G2379" s="1" t="s">
        <v>3907</v>
      </c>
      <c r="H2379" s="1" t="s">
        <v>102</v>
      </c>
      <c r="I2379" s="1" t="s">
        <v>1705</v>
      </c>
      <c r="J2379" s="2">
        <v>1751306</v>
      </c>
      <c r="K2379" s="2">
        <v>1605787</v>
      </c>
      <c r="L2379" s="2">
        <v>1605787</v>
      </c>
      <c r="M2379" s="2">
        <v>1032779.1599999999</v>
      </c>
      <c r="N2379" s="6">
        <f t="shared" si="37"/>
        <v>0.64316074298770631</v>
      </c>
      <c r="O2379" s="2">
        <v>2000609</v>
      </c>
      <c r="P2379" s="2">
        <v>2046222</v>
      </c>
    </row>
    <row r="2380" spans="1:16" ht="30" x14ac:dyDescent="0.25">
      <c r="A2380" s="1" t="s">
        <v>4490</v>
      </c>
      <c r="B2380" s="1" t="s">
        <v>33</v>
      </c>
      <c r="C2380" s="22" t="s">
        <v>3957</v>
      </c>
      <c r="D2380" s="13" t="s">
        <v>290</v>
      </c>
      <c r="E2380" s="13" t="s">
        <v>2451</v>
      </c>
      <c r="F2380" s="11" t="s">
        <v>1485</v>
      </c>
      <c r="G2380" s="1" t="s">
        <v>1486</v>
      </c>
      <c r="H2380" s="1" t="s">
        <v>34</v>
      </c>
      <c r="I2380" s="1" t="s">
        <v>35</v>
      </c>
      <c r="J2380" s="2">
        <v>468337</v>
      </c>
      <c r="K2380" s="2">
        <v>848920</v>
      </c>
      <c r="L2380" s="2">
        <v>848920</v>
      </c>
      <c r="M2380" s="2">
        <v>642168.33700000006</v>
      </c>
      <c r="N2380" s="6">
        <f t="shared" si="37"/>
        <v>0.75645330184234094</v>
      </c>
      <c r="O2380" s="2">
        <v>116342</v>
      </c>
      <c r="P2380" s="2">
        <v>0</v>
      </c>
    </row>
    <row r="2381" spans="1:16" ht="30" x14ac:dyDescent="0.25">
      <c r="A2381" s="1" t="s">
        <v>4490</v>
      </c>
      <c r="B2381" s="1" t="s">
        <v>33</v>
      </c>
      <c r="C2381" s="22" t="s">
        <v>3957</v>
      </c>
      <c r="D2381" s="13" t="s">
        <v>294</v>
      </c>
      <c r="E2381" s="13" t="s">
        <v>2451</v>
      </c>
      <c r="F2381" s="11" t="s">
        <v>1487</v>
      </c>
      <c r="G2381" s="1" t="s">
        <v>1488</v>
      </c>
      <c r="H2381" s="1" t="s">
        <v>34</v>
      </c>
      <c r="I2381" s="1" t="s">
        <v>1706</v>
      </c>
      <c r="J2381" s="2">
        <v>321920</v>
      </c>
      <c r="K2381" s="2">
        <v>364568</v>
      </c>
      <c r="L2381" s="2">
        <v>364568</v>
      </c>
      <c r="M2381" s="2">
        <v>237361.141</v>
      </c>
      <c r="N2381" s="6">
        <f t="shared" si="37"/>
        <v>0.65107508338636411</v>
      </c>
      <c r="O2381" s="2">
        <v>262701</v>
      </c>
      <c r="P2381" s="2">
        <v>0</v>
      </c>
    </row>
    <row r="2382" spans="1:16" ht="30" x14ac:dyDescent="0.25">
      <c r="A2382" s="1" t="s">
        <v>4490</v>
      </c>
      <c r="B2382" s="1" t="s">
        <v>33</v>
      </c>
      <c r="C2382" s="22" t="s">
        <v>3957</v>
      </c>
      <c r="D2382" s="13" t="s">
        <v>294</v>
      </c>
      <c r="E2382" s="13" t="s">
        <v>2452</v>
      </c>
      <c r="F2382" s="11" t="s">
        <v>1489</v>
      </c>
      <c r="G2382" s="1" t="s">
        <v>1490</v>
      </c>
      <c r="H2382" s="1" t="s">
        <v>34</v>
      </c>
      <c r="I2382" s="1" t="s">
        <v>1706</v>
      </c>
      <c r="J2382" s="2">
        <v>100917</v>
      </c>
      <c r="K2382" s="2">
        <v>11000</v>
      </c>
      <c r="L2382" s="2">
        <v>11000</v>
      </c>
      <c r="M2382" s="2">
        <v>0</v>
      </c>
      <c r="N2382" s="6">
        <f t="shared" si="37"/>
        <v>0</v>
      </c>
      <c r="O2382" s="2">
        <v>0</v>
      </c>
      <c r="P2382" s="2">
        <v>0</v>
      </c>
    </row>
    <row r="2383" spans="1:16" ht="30" x14ac:dyDescent="0.25">
      <c r="A2383" s="1" t="s">
        <v>4490</v>
      </c>
      <c r="B2383" s="1" t="s">
        <v>33</v>
      </c>
      <c r="C2383" s="22" t="s">
        <v>3957</v>
      </c>
      <c r="D2383" s="13" t="s">
        <v>294</v>
      </c>
      <c r="E2383" s="13" t="s">
        <v>2452</v>
      </c>
      <c r="F2383" s="11" t="s">
        <v>5761</v>
      </c>
      <c r="G2383" s="1" t="s">
        <v>5762</v>
      </c>
      <c r="H2383" s="1" t="s">
        <v>34</v>
      </c>
      <c r="I2383" s="1" t="s">
        <v>1706</v>
      </c>
      <c r="J2383" s="2">
        <v>0</v>
      </c>
      <c r="K2383" s="2">
        <v>687270</v>
      </c>
      <c r="L2383" s="2">
        <v>687270</v>
      </c>
      <c r="M2383" s="2">
        <v>0</v>
      </c>
      <c r="N2383" s="6">
        <f t="shared" si="37"/>
        <v>0</v>
      </c>
      <c r="O2383" s="2">
        <v>12097159</v>
      </c>
      <c r="P2383" s="2">
        <v>12328532</v>
      </c>
    </row>
    <row r="2384" spans="1:16" ht="30" x14ac:dyDescent="0.25">
      <c r="A2384" s="1" t="s">
        <v>4490</v>
      </c>
      <c r="B2384" s="1" t="s">
        <v>33</v>
      </c>
      <c r="C2384" s="22" t="s">
        <v>3957</v>
      </c>
      <c r="D2384" s="13" t="s">
        <v>291</v>
      </c>
      <c r="E2384" s="13" t="s">
        <v>2451</v>
      </c>
      <c r="F2384" s="11" t="s">
        <v>2371</v>
      </c>
      <c r="G2384" s="1" t="s">
        <v>5478</v>
      </c>
      <c r="H2384" s="1" t="s">
        <v>103</v>
      </c>
      <c r="I2384" s="1" t="s">
        <v>8</v>
      </c>
      <c r="J2384" s="2">
        <v>243993</v>
      </c>
      <c r="K2384" s="2">
        <v>2037</v>
      </c>
      <c r="L2384" s="2">
        <v>2037</v>
      </c>
      <c r="M2384" s="2">
        <v>0</v>
      </c>
      <c r="N2384" s="6">
        <f t="shared" si="37"/>
        <v>0</v>
      </c>
      <c r="O2384" s="2">
        <v>447076</v>
      </c>
      <c r="P2384" s="2">
        <v>921232</v>
      </c>
    </row>
    <row r="2385" spans="1:16" ht="30" x14ac:dyDescent="0.25">
      <c r="A2385" s="1" t="s">
        <v>4490</v>
      </c>
      <c r="B2385" s="1" t="s">
        <v>33</v>
      </c>
      <c r="C2385" s="22" t="s">
        <v>3957</v>
      </c>
      <c r="D2385" s="13" t="s">
        <v>294</v>
      </c>
      <c r="E2385" s="13" t="s">
        <v>2455</v>
      </c>
      <c r="F2385" s="11" t="s">
        <v>2372</v>
      </c>
      <c r="G2385" s="1" t="s">
        <v>3908</v>
      </c>
      <c r="H2385" s="1" t="s">
        <v>103</v>
      </c>
      <c r="I2385" s="1" t="s">
        <v>2373</v>
      </c>
      <c r="J2385" s="2">
        <v>0</v>
      </c>
      <c r="K2385" s="2">
        <v>70197</v>
      </c>
      <c r="L2385" s="2">
        <v>70197</v>
      </c>
      <c r="M2385" s="2">
        <v>35694.701000000001</v>
      </c>
      <c r="N2385" s="6">
        <f t="shared" si="37"/>
        <v>0.50849325469749418</v>
      </c>
      <c r="O2385" s="2">
        <v>0</v>
      </c>
      <c r="P2385" s="2">
        <v>0</v>
      </c>
    </row>
    <row r="2386" spans="1:16" ht="30" x14ac:dyDescent="0.25">
      <c r="A2386" s="1" t="s">
        <v>4490</v>
      </c>
      <c r="B2386" s="1" t="s">
        <v>36</v>
      </c>
      <c r="C2386" s="22" t="s">
        <v>3957</v>
      </c>
      <c r="D2386" s="13" t="s">
        <v>290</v>
      </c>
      <c r="E2386" s="13" t="s">
        <v>2451</v>
      </c>
      <c r="F2386" s="11" t="s">
        <v>1491</v>
      </c>
      <c r="G2386" s="1" t="s">
        <v>1707</v>
      </c>
      <c r="H2386" s="1" t="s">
        <v>110</v>
      </c>
      <c r="I2386" s="1" t="s">
        <v>110</v>
      </c>
      <c r="J2386" s="2">
        <v>744852</v>
      </c>
      <c r="K2386" s="2">
        <v>630977</v>
      </c>
      <c r="L2386" s="2">
        <v>630977</v>
      </c>
      <c r="M2386" s="2">
        <v>292367.17100000003</v>
      </c>
      <c r="N2386" s="6">
        <f t="shared" si="37"/>
        <v>0.46335630458796445</v>
      </c>
      <c r="O2386" s="2">
        <v>892656</v>
      </c>
      <c r="P2386" s="2">
        <v>1176999</v>
      </c>
    </row>
    <row r="2387" spans="1:16" ht="30" x14ac:dyDescent="0.25">
      <c r="A2387" s="1" t="s">
        <v>4490</v>
      </c>
      <c r="B2387" s="1" t="s">
        <v>4767</v>
      </c>
      <c r="C2387" s="22" t="s">
        <v>3957</v>
      </c>
      <c r="D2387" s="13" t="s">
        <v>290</v>
      </c>
      <c r="E2387" s="13" t="s">
        <v>2451</v>
      </c>
      <c r="F2387" s="11" t="s">
        <v>1492</v>
      </c>
      <c r="G2387" s="1" t="s">
        <v>1493</v>
      </c>
      <c r="H2387" s="1" t="s">
        <v>39</v>
      </c>
      <c r="I2387" s="1" t="s">
        <v>40</v>
      </c>
      <c r="J2387" s="2">
        <v>744853</v>
      </c>
      <c r="K2387" s="2">
        <v>631077</v>
      </c>
      <c r="L2387" s="2">
        <v>631077</v>
      </c>
      <c r="M2387" s="2">
        <v>292615.27399999998</v>
      </c>
      <c r="N2387" s="6">
        <f t="shared" si="37"/>
        <v>0.46367602368649147</v>
      </c>
      <c r="O2387" s="2">
        <v>767621</v>
      </c>
      <c r="P2387" s="2">
        <v>981054</v>
      </c>
    </row>
    <row r="2388" spans="1:16" ht="45" x14ac:dyDescent="0.25">
      <c r="A2388" s="1" t="s">
        <v>4490</v>
      </c>
      <c r="B2388" s="1" t="s">
        <v>3965</v>
      </c>
      <c r="C2388" s="22" t="s">
        <v>3957</v>
      </c>
      <c r="D2388" s="13" t="s">
        <v>6</v>
      </c>
      <c r="E2388" s="13" t="s">
        <v>2458</v>
      </c>
      <c r="F2388" s="11" t="s">
        <v>1494</v>
      </c>
      <c r="G2388" s="1" t="s">
        <v>1495</v>
      </c>
      <c r="H2388" s="1" t="s">
        <v>7</v>
      </c>
      <c r="I2388" s="1" t="s">
        <v>8</v>
      </c>
      <c r="J2388" s="2">
        <v>2610426</v>
      </c>
      <c r="K2388" s="2">
        <v>4098852</v>
      </c>
      <c r="L2388" s="2">
        <v>4098852</v>
      </c>
      <c r="M2388" s="2">
        <v>1707349.2960000001</v>
      </c>
      <c r="N2388" s="6">
        <f t="shared" si="37"/>
        <v>0.41654328968208659</v>
      </c>
      <c r="O2388" s="2">
        <v>0</v>
      </c>
      <c r="P2388" s="2">
        <v>0</v>
      </c>
    </row>
    <row r="2389" spans="1:16" ht="45" x14ac:dyDescent="0.25">
      <c r="A2389" s="1" t="s">
        <v>4490</v>
      </c>
      <c r="B2389" s="1" t="s">
        <v>3965</v>
      </c>
      <c r="C2389" s="22" t="s">
        <v>3957</v>
      </c>
      <c r="D2389" s="13" t="s">
        <v>6</v>
      </c>
      <c r="E2389" s="13" t="s">
        <v>2455</v>
      </c>
      <c r="F2389" s="11" t="s">
        <v>1496</v>
      </c>
      <c r="G2389" s="1" t="s">
        <v>1497</v>
      </c>
      <c r="H2389" s="1" t="s">
        <v>7</v>
      </c>
      <c r="I2389" s="1" t="s">
        <v>8</v>
      </c>
      <c r="J2389" s="2">
        <v>869534</v>
      </c>
      <c r="K2389" s="2">
        <v>869534</v>
      </c>
      <c r="L2389" s="2">
        <v>869534</v>
      </c>
      <c r="M2389" s="2">
        <v>341840.21299999999</v>
      </c>
      <c r="N2389" s="6">
        <f t="shared" si="37"/>
        <v>0.39313035832986404</v>
      </c>
      <c r="O2389" s="2">
        <v>0</v>
      </c>
      <c r="P2389" s="2">
        <v>0</v>
      </c>
    </row>
    <row r="2390" spans="1:16" ht="30" x14ac:dyDescent="0.25">
      <c r="A2390" s="1" t="s">
        <v>4490</v>
      </c>
      <c r="B2390" s="1" t="s">
        <v>3965</v>
      </c>
      <c r="C2390" s="22" t="s">
        <v>3957</v>
      </c>
      <c r="D2390" s="13" t="s">
        <v>291</v>
      </c>
      <c r="E2390" s="13" t="s">
        <v>2457</v>
      </c>
      <c r="F2390" s="11" t="s">
        <v>2374</v>
      </c>
      <c r="G2390" s="1" t="s">
        <v>2375</v>
      </c>
      <c r="H2390" s="1" t="s">
        <v>7</v>
      </c>
      <c r="I2390" s="1" t="s">
        <v>8</v>
      </c>
      <c r="J2390" s="2">
        <v>5449003</v>
      </c>
      <c r="K2390" s="2">
        <v>9026680</v>
      </c>
      <c r="L2390" s="2">
        <v>9026680</v>
      </c>
      <c r="M2390" s="2">
        <v>0</v>
      </c>
      <c r="N2390" s="6">
        <f t="shared" si="37"/>
        <v>0</v>
      </c>
      <c r="O2390" s="2">
        <v>7902834</v>
      </c>
      <c r="P2390" s="2">
        <v>0</v>
      </c>
    </row>
    <row r="2391" spans="1:16" ht="135" x14ac:dyDescent="0.25">
      <c r="A2391" s="1" t="s">
        <v>4490</v>
      </c>
      <c r="B2391" s="1" t="s">
        <v>3965</v>
      </c>
      <c r="C2391" s="22" t="s">
        <v>3957</v>
      </c>
      <c r="D2391" s="13" t="s">
        <v>291</v>
      </c>
      <c r="E2391" s="13" t="s">
        <v>2451</v>
      </c>
      <c r="F2391" s="11" t="s">
        <v>1498</v>
      </c>
      <c r="G2391" s="1" t="s">
        <v>1499</v>
      </c>
      <c r="H2391" s="1" t="s">
        <v>297</v>
      </c>
      <c r="I2391" s="1" t="s">
        <v>1500</v>
      </c>
      <c r="J2391" s="2">
        <v>233149</v>
      </c>
      <c r="K2391" s="2">
        <v>116159</v>
      </c>
      <c r="L2391" s="2">
        <v>116159</v>
      </c>
      <c r="M2391" s="2">
        <v>70468.388999999996</v>
      </c>
      <c r="N2391" s="6">
        <f t="shared" si="37"/>
        <v>0.60665457691612357</v>
      </c>
      <c r="O2391" s="2">
        <v>22405</v>
      </c>
      <c r="P2391" s="2">
        <v>0</v>
      </c>
    </row>
    <row r="2392" spans="1:16" ht="105" x14ac:dyDescent="0.25">
      <c r="A2392" s="1" t="s">
        <v>4490</v>
      </c>
      <c r="B2392" s="1" t="s">
        <v>3965</v>
      </c>
      <c r="C2392" s="22" t="s">
        <v>3957</v>
      </c>
      <c r="D2392" s="13" t="s">
        <v>294</v>
      </c>
      <c r="E2392" s="13" t="s">
        <v>2451</v>
      </c>
      <c r="F2392" s="11" t="s">
        <v>1501</v>
      </c>
      <c r="G2392" s="1" t="s">
        <v>1502</v>
      </c>
      <c r="H2392" s="1" t="s">
        <v>1503</v>
      </c>
      <c r="I2392" s="1" t="s">
        <v>1504</v>
      </c>
      <c r="J2392" s="2">
        <v>1002242</v>
      </c>
      <c r="K2392" s="2">
        <v>921733</v>
      </c>
      <c r="L2392" s="2">
        <v>921733</v>
      </c>
      <c r="M2392" s="2">
        <v>221605.92600000001</v>
      </c>
      <c r="N2392" s="6">
        <f t="shared" si="37"/>
        <v>0.24042312253114514</v>
      </c>
      <c r="O2392" s="2">
        <v>1333473</v>
      </c>
      <c r="P2392" s="2">
        <v>1108200</v>
      </c>
    </row>
    <row r="2393" spans="1:16" ht="30" x14ac:dyDescent="0.25">
      <c r="A2393" s="1" t="s">
        <v>4490</v>
      </c>
      <c r="B2393" s="1" t="s">
        <v>3965</v>
      </c>
      <c r="C2393" s="22" t="s">
        <v>3957</v>
      </c>
      <c r="D2393" s="13" t="s">
        <v>294</v>
      </c>
      <c r="E2393" s="13" t="s">
        <v>2457</v>
      </c>
      <c r="F2393" s="11" t="s">
        <v>2704</v>
      </c>
      <c r="G2393" s="1" t="s">
        <v>3909</v>
      </c>
      <c r="H2393" s="1" t="s">
        <v>7</v>
      </c>
      <c r="I2393" s="1" t="s">
        <v>8</v>
      </c>
      <c r="J2393" s="2">
        <v>317371</v>
      </c>
      <c r="K2393" s="2">
        <v>41917226</v>
      </c>
      <c r="L2393" s="2">
        <v>41917226</v>
      </c>
      <c r="M2393" s="2">
        <v>399141.08899999998</v>
      </c>
      <c r="N2393" s="6">
        <f t="shared" si="37"/>
        <v>9.5221255576406691E-3</v>
      </c>
      <c r="O2393" s="2">
        <v>10950000</v>
      </c>
      <c r="P2393" s="2">
        <v>0</v>
      </c>
    </row>
    <row r="2394" spans="1:16" ht="75" x14ac:dyDescent="0.25">
      <c r="A2394" s="1" t="s">
        <v>4490</v>
      </c>
      <c r="B2394" s="1" t="s">
        <v>3965</v>
      </c>
      <c r="C2394" s="22" t="s">
        <v>3957</v>
      </c>
      <c r="D2394" s="13" t="s">
        <v>291</v>
      </c>
      <c r="E2394" s="13" t="s">
        <v>2451</v>
      </c>
      <c r="F2394" s="11" t="s">
        <v>1505</v>
      </c>
      <c r="G2394" s="1" t="s">
        <v>1506</v>
      </c>
      <c r="H2394" s="1" t="s">
        <v>295</v>
      </c>
      <c r="I2394" s="1" t="s">
        <v>296</v>
      </c>
      <c r="J2394" s="2">
        <v>472509</v>
      </c>
      <c r="K2394" s="2">
        <v>558183</v>
      </c>
      <c r="L2394" s="2">
        <v>558183</v>
      </c>
      <c r="M2394" s="2">
        <v>330570.69500000001</v>
      </c>
      <c r="N2394" s="6">
        <f t="shared" si="37"/>
        <v>0.59222637557933511</v>
      </c>
      <c r="O2394" s="2">
        <v>459315</v>
      </c>
      <c r="P2394" s="2">
        <v>437044</v>
      </c>
    </row>
    <row r="2395" spans="1:16" ht="135" x14ac:dyDescent="0.25">
      <c r="A2395" s="1" t="s">
        <v>4490</v>
      </c>
      <c r="B2395" s="1" t="s">
        <v>3965</v>
      </c>
      <c r="C2395" s="22" t="s">
        <v>3957</v>
      </c>
      <c r="D2395" s="13" t="s">
        <v>294</v>
      </c>
      <c r="E2395" s="13" t="s">
        <v>2451</v>
      </c>
      <c r="F2395" s="11" t="s">
        <v>1507</v>
      </c>
      <c r="G2395" s="1" t="s">
        <v>1508</v>
      </c>
      <c r="H2395" s="1" t="s">
        <v>1509</v>
      </c>
      <c r="I2395" s="1" t="s">
        <v>1510</v>
      </c>
      <c r="J2395" s="2">
        <v>867895</v>
      </c>
      <c r="K2395" s="2">
        <v>871746</v>
      </c>
      <c r="L2395" s="2">
        <v>871746</v>
      </c>
      <c r="M2395" s="2">
        <v>574129.78500000003</v>
      </c>
      <c r="N2395" s="6">
        <f t="shared" si="37"/>
        <v>0.65859755593945946</v>
      </c>
      <c r="O2395" s="2">
        <v>924310</v>
      </c>
      <c r="P2395" s="2">
        <v>975045</v>
      </c>
    </row>
    <row r="2396" spans="1:16" ht="60" x14ac:dyDescent="0.25">
      <c r="A2396" s="1" t="s">
        <v>4490</v>
      </c>
      <c r="B2396" s="1" t="s">
        <v>3965</v>
      </c>
      <c r="C2396" s="22" t="s">
        <v>3957</v>
      </c>
      <c r="D2396" s="13" t="s">
        <v>291</v>
      </c>
      <c r="E2396" s="13" t="s">
        <v>2451</v>
      </c>
      <c r="F2396" s="11" t="s">
        <v>1511</v>
      </c>
      <c r="G2396" s="1" t="s">
        <v>1512</v>
      </c>
      <c r="H2396" s="1" t="s">
        <v>1513</v>
      </c>
      <c r="I2396" s="1" t="s">
        <v>1514</v>
      </c>
      <c r="J2396" s="2">
        <v>494489</v>
      </c>
      <c r="K2396" s="2">
        <v>575824</v>
      </c>
      <c r="L2396" s="2">
        <v>575824</v>
      </c>
      <c r="M2396" s="2">
        <v>340851.34299999999</v>
      </c>
      <c r="N2396" s="6">
        <f t="shared" si="37"/>
        <v>0.59193667335852618</v>
      </c>
      <c r="O2396" s="2">
        <v>581063</v>
      </c>
      <c r="P2396" s="2">
        <v>568157</v>
      </c>
    </row>
    <row r="2397" spans="1:16" ht="60" x14ac:dyDescent="0.25">
      <c r="A2397" s="1" t="s">
        <v>4490</v>
      </c>
      <c r="B2397" s="1" t="s">
        <v>3965</v>
      </c>
      <c r="C2397" s="22" t="s">
        <v>3957</v>
      </c>
      <c r="D2397" s="13" t="s">
        <v>291</v>
      </c>
      <c r="E2397" s="13" t="s">
        <v>2457</v>
      </c>
      <c r="F2397" s="11" t="s">
        <v>5763</v>
      </c>
      <c r="G2397" s="1" t="s">
        <v>5764</v>
      </c>
      <c r="H2397" s="1" t="s">
        <v>1513</v>
      </c>
      <c r="I2397" s="1" t="s">
        <v>1514</v>
      </c>
      <c r="J2397" s="2">
        <v>0</v>
      </c>
      <c r="K2397" s="2">
        <v>1584373</v>
      </c>
      <c r="L2397" s="2">
        <v>1584373</v>
      </c>
      <c r="M2397" s="2">
        <v>0</v>
      </c>
      <c r="N2397" s="6">
        <f t="shared" si="37"/>
        <v>0</v>
      </c>
      <c r="O2397" s="2">
        <v>0</v>
      </c>
      <c r="P2397" s="2">
        <v>0</v>
      </c>
    </row>
    <row r="2398" spans="1:16" ht="75" x14ac:dyDescent="0.25">
      <c r="A2398" s="1" t="s">
        <v>4490</v>
      </c>
      <c r="B2398" s="1" t="s">
        <v>3965</v>
      </c>
      <c r="C2398" s="22" t="s">
        <v>3957</v>
      </c>
      <c r="D2398" s="13" t="s">
        <v>294</v>
      </c>
      <c r="E2398" s="13" t="s">
        <v>2451</v>
      </c>
      <c r="F2398" s="11" t="s">
        <v>1515</v>
      </c>
      <c r="G2398" s="1" t="s">
        <v>1516</v>
      </c>
      <c r="H2398" s="1" t="s">
        <v>1517</v>
      </c>
      <c r="I2398" s="1" t="s">
        <v>1518</v>
      </c>
      <c r="J2398" s="2">
        <v>197718</v>
      </c>
      <c r="K2398" s="2">
        <v>328304</v>
      </c>
      <c r="L2398" s="2">
        <v>328304</v>
      </c>
      <c r="M2398" s="2">
        <v>117611.511</v>
      </c>
      <c r="N2398" s="6">
        <f t="shared" si="37"/>
        <v>0.3582396528826941</v>
      </c>
      <c r="O2398" s="2">
        <v>0</v>
      </c>
      <c r="P2398" s="2">
        <v>0</v>
      </c>
    </row>
    <row r="2399" spans="1:16" ht="75" x14ac:dyDescent="0.25">
      <c r="A2399" s="1" t="s">
        <v>4490</v>
      </c>
      <c r="B2399" s="1" t="s">
        <v>3965</v>
      </c>
      <c r="C2399" s="22" t="s">
        <v>3957</v>
      </c>
      <c r="D2399" s="13" t="s">
        <v>294</v>
      </c>
      <c r="E2399" s="13" t="s">
        <v>2451</v>
      </c>
      <c r="F2399" s="11" t="s">
        <v>1519</v>
      </c>
      <c r="G2399" s="1" t="s">
        <v>1520</v>
      </c>
      <c r="H2399" s="1" t="s">
        <v>1521</v>
      </c>
      <c r="I2399" s="1" t="s">
        <v>1522</v>
      </c>
      <c r="J2399" s="2">
        <v>963049</v>
      </c>
      <c r="K2399" s="2">
        <v>1429434</v>
      </c>
      <c r="L2399" s="2">
        <v>1429434</v>
      </c>
      <c r="M2399" s="2">
        <v>662693.93099999998</v>
      </c>
      <c r="N2399" s="6">
        <f t="shared" si="37"/>
        <v>0.46360582650195808</v>
      </c>
      <c r="O2399" s="2">
        <v>1364688</v>
      </c>
      <c r="P2399" s="2">
        <v>1194277</v>
      </c>
    </row>
    <row r="2400" spans="1:16" ht="30" x14ac:dyDescent="0.25">
      <c r="A2400" s="1" t="s">
        <v>4490</v>
      </c>
      <c r="B2400" s="1" t="s">
        <v>3965</v>
      </c>
      <c r="C2400" s="22" t="s">
        <v>3957</v>
      </c>
      <c r="D2400" s="13" t="s">
        <v>1362</v>
      </c>
      <c r="E2400" s="13" t="s">
        <v>2451</v>
      </c>
      <c r="F2400" s="11" t="s">
        <v>1523</v>
      </c>
      <c r="G2400" s="1" t="s">
        <v>1524</v>
      </c>
      <c r="H2400" s="1" t="s">
        <v>1708</v>
      </c>
      <c r="I2400" s="1" t="s">
        <v>1709</v>
      </c>
      <c r="J2400" s="2">
        <v>1175396</v>
      </c>
      <c r="K2400" s="2">
        <v>1316030</v>
      </c>
      <c r="L2400" s="2">
        <v>1316030</v>
      </c>
      <c r="M2400" s="2">
        <v>924674.07200000004</v>
      </c>
      <c r="N2400" s="6">
        <f t="shared" si="37"/>
        <v>0.70262385507929159</v>
      </c>
      <c r="O2400" s="2">
        <v>478584</v>
      </c>
      <c r="P2400" s="2">
        <v>0</v>
      </c>
    </row>
    <row r="2401" spans="1:16" ht="30" x14ac:dyDescent="0.25">
      <c r="A2401" s="1" t="s">
        <v>4490</v>
      </c>
      <c r="B2401" s="1" t="s">
        <v>3965</v>
      </c>
      <c r="C2401" s="22" t="s">
        <v>3957</v>
      </c>
      <c r="D2401" s="13" t="s">
        <v>1362</v>
      </c>
      <c r="E2401" s="13" t="s">
        <v>2451</v>
      </c>
      <c r="F2401" s="11" t="s">
        <v>1525</v>
      </c>
      <c r="G2401" s="1" t="s">
        <v>1526</v>
      </c>
      <c r="H2401" s="1" t="s">
        <v>1710</v>
      </c>
      <c r="I2401" s="1" t="s">
        <v>1710</v>
      </c>
      <c r="J2401" s="2">
        <v>1226390</v>
      </c>
      <c r="K2401" s="2">
        <v>1478869</v>
      </c>
      <c r="L2401" s="2">
        <v>1478869</v>
      </c>
      <c r="M2401" s="2">
        <v>707974.81599999999</v>
      </c>
      <c r="N2401" s="6">
        <f t="shared" si="37"/>
        <v>0.47872720031321231</v>
      </c>
      <c r="O2401" s="2">
        <v>1509430</v>
      </c>
      <c r="P2401" s="2">
        <v>861800</v>
      </c>
    </row>
    <row r="2402" spans="1:16" ht="30" x14ac:dyDescent="0.25">
      <c r="A2402" s="1" t="s">
        <v>4490</v>
      </c>
      <c r="B2402" s="1" t="s">
        <v>3965</v>
      </c>
      <c r="C2402" s="22" t="s">
        <v>3957</v>
      </c>
      <c r="D2402" s="13" t="s">
        <v>1362</v>
      </c>
      <c r="E2402" s="13" t="s">
        <v>2451</v>
      </c>
      <c r="F2402" s="11" t="s">
        <v>1527</v>
      </c>
      <c r="G2402" s="1" t="s">
        <v>1528</v>
      </c>
      <c r="H2402" s="1" t="s">
        <v>1711</v>
      </c>
      <c r="I2402" s="1" t="s">
        <v>1712</v>
      </c>
      <c r="J2402" s="2">
        <v>1310842</v>
      </c>
      <c r="K2402" s="2">
        <v>1467284</v>
      </c>
      <c r="L2402" s="2">
        <v>1467284</v>
      </c>
      <c r="M2402" s="2">
        <v>956035.51900000009</v>
      </c>
      <c r="N2402" s="6">
        <f t="shared" si="37"/>
        <v>0.65156814836118981</v>
      </c>
      <c r="O2402" s="2">
        <v>974247</v>
      </c>
      <c r="P2402" s="2">
        <v>0</v>
      </c>
    </row>
    <row r="2403" spans="1:16" ht="105" x14ac:dyDescent="0.25">
      <c r="A2403" s="1" t="s">
        <v>4490</v>
      </c>
      <c r="B2403" s="1" t="s">
        <v>3965</v>
      </c>
      <c r="C2403" s="22" t="s">
        <v>3957</v>
      </c>
      <c r="D2403" s="13" t="s">
        <v>294</v>
      </c>
      <c r="E2403" s="13" t="s">
        <v>2451</v>
      </c>
      <c r="F2403" s="11" t="s">
        <v>1529</v>
      </c>
      <c r="G2403" s="1" t="s">
        <v>1530</v>
      </c>
      <c r="H2403" s="1" t="s">
        <v>1713</v>
      </c>
      <c r="I2403" s="1" t="s">
        <v>1714</v>
      </c>
      <c r="J2403" s="2">
        <v>1381459</v>
      </c>
      <c r="K2403" s="2">
        <v>1538902</v>
      </c>
      <c r="L2403" s="2">
        <v>1538902</v>
      </c>
      <c r="M2403" s="2">
        <v>943416.20400000003</v>
      </c>
      <c r="N2403" s="6">
        <f t="shared" si="37"/>
        <v>0.61304501781140064</v>
      </c>
      <c r="O2403" s="2">
        <v>1503099</v>
      </c>
      <c r="P2403" s="2">
        <v>1768383</v>
      </c>
    </row>
    <row r="2404" spans="1:16" ht="60" x14ac:dyDescent="0.25">
      <c r="A2404" s="1" t="s">
        <v>4490</v>
      </c>
      <c r="B2404" s="22" t="s">
        <v>3965</v>
      </c>
      <c r="C2404" s="22" t="s">
        <v>3957</v>
      </c>
      <c r="D2404" s="13" t="s">
        <v>291</v>
      </c>
      <c r="E2404" s="13" t="s">
        <v>2455</v>
      </c>
      <c r="F2404" s="11" t="s">
        <v>1531</v>
      </c>
      <c r="G2404" s="1" t="s">
        <v>1532</v>
      </c>
      <c r="H2404" s="1" t="s">
        <v>1715</v>
      </c>
      <c r="I2404" s="1" t="s">
        <v>1716</v>
      </c>
      <c r="J2404" s="2">
        <v>312463</v>
      </c>
      <c r="K2404" s="2">
        <v>361264</v>
      </c>
      <c r="L2404" s="2">
        <v>361264</v>
      </c>
      <c r="M2404" s="2">
        <v>241637.36899999998</v>
      </c>
      <c r="N2404" s="6">
        <f t="shared" si="37"/>
        <v>0.66886644946631824</v>
      </c>
      <c r="O2404" s="2">
        <v>337322</v>
      </c>
      <c r="P2404" s="2">
        <v>0</v>
      </c>
    </row>
    <row r="2405" spans="1:16" ht="90" x14ac:dyDescent="0.25">
      <c r="A2405" s="1" t="s">
        <v>4490</v>
      </c>
      <c r="B2405" s="1" t="s">
        <v>3965</v>
      </c>
      <c r="C2405" s="22" t="s">
        <v>3957</v>
      </c>
      <c r="D2405" s="13" t="s">
        <v>294</v>
      </c>
      <c r="E2405" s="13" t="s">
        <v>2451</v>
      </c>
      <c r="F2405" s="11" t="s">
        <v>1533</v>
      </c>
      <c r="G2405" s="1" t="s">
        <v>1534</v>
      </c>
      <c r="H2405" s="1" t="s">
        <v>1717</v>
      </c>
      <c r="I2405" s="1" t="s">
        <v>1718</v>
      </c>
      <c r="J2405" s="2">
        <v>429167</v>
      </c>
      <c r="K2405" s="2">
        <v>469447</v>
      </c>
      <c r="L2405" s="2">
        <v>469447</v>
      </c>
      <c r="M2405" s="2">
        <v>307619.47399999999</v>
      </c>
      <c r="N2405" s="6">
        <f t="shared" si="37"/>
        <v>0.65528051941965759</v>
      </c>
      <c r="O2405" s="2">
        <v>575051</v>
      </c>
      <c r="P2405" s="2">
        <v>568157</v>
      </c>
    </row>
    <row r="2406" spans="1:16" ht="75" x14ac:dyDescent="0.25">
      <c r="A2406" s="1" t="s">
        <v>4490</v>
      </c>
      <c r="B2406" s="1" t="s">
        <v>3965</v>
      </c>
      <c r="C2406" s="22" t="s">
        <v>3957</v>
      </c>
      <c r="D2406" s="13" t="s">
        <v>291</v>
      </c>
      <c r="E2406" s="13" t="s">
        <v>2452</v>
      </c>
      <c r="F2406" s="11" t="s">
        <v>1535</v>
      </c>
      <c r="G2406" s="1" t="s">
        <v>1536</v>
      </c>
      <c r="H2406" s="1" t="s">
        <v>295</v>
      </c>
      <c r="I2406" s="1" t="s">
        <v>296</v>
      </c>
      <c r="J2406" s="2">
        <v>1997792</v>
      </c>
      <c r="K2406" s="2">
        <v>2020323</v>
      </c>
      <c r="L2406" s="2">
        <v>2020323</v>
      </c>
      <c r="M2406" s="2">
        <v>2020322.713</v>
      </c>
      <c r="N2406" s="6">
        <f t="shared" si="37"/>
        <v>0.9999998579435071</v>
      </c>
      <c r="O2406" s="2">
        <v>2747384</v>
      </c>
      <c r="P2406" s="2">
        <v>21090</v>
      </c>
    </row>
    <row r="2407" spans="1:16" ht="75" x14ac:dyDescent="0.25">
      <c r="A2407" s="1" t="s">
        <v>4490</v>
      </c>
      <c r="B2407" s="1" t="s">
        <v>3965</v>
      </c>
      <c r="C2407" s="22" t="s">
        <v>3957</v>
      </c>
      <c r="D2407" s="13" t="s">
        <v>294</v>
      </c>
      <c r="E2407" s="13" t="s">
        <v>2452</v>
      </c>
      <c r="F2407" s="11" t="s">
        <v>1537</v>
      </c>
      <c r="G2407" s="1" t="s">
        <v>1538</v>
      </c>
      <c r="H2407" s="1" t="s">
        <v>1521</v>
      </c>
      <c r="I2407" s="1" t="s">
        <v>1522</v>
      </c>
      <c r="J2407" s="2">
        <v>73190</v>
      </c>
      <c r="K2407" s="2">
        <v>34315952</v>
      </c>
      <c r="L2407" s="2">
        <v>34315952</v>
      </c>
      <c r="M2407" s="2">
        <v>59942.194000000003</v>
      </c>
      <c r="N2407" s="6">
        <f t="shared" si="37"/>
        <v>1.7467734539318624E-3</v>
      </c>
      <c r="O2407" s="2">
        <v>0</v>
      </c>
      <c r="P2407" s="2">
        <v>0</v>
      </c>
    </row>
    <row r="2408" spans="1:16" ht="105" x14ac:dyDescent="0.25">
      <c r="A2408" s="1" t="s">
        <v>4490</v>
      </c>
      <c r="B2408" s="1" t="s">
        <v>3965</v>
      </c>
      <c r="C2408" s="22" t="s">
        <v>3957</v>
      </c>
      <c r="D2408" s="13" t="s">
        <v>294</v>
      </c>
      <c r="E2408" s="13" t="s">
        <v>2452</v>
      </c>
      <c r="F2408" s="11" t="s">
        <v>1539</v>
      </c>
      <c r="G2408" s="1" t="s">
        <v>1540</v>
      </c>
      <c r="H2408" s="1" t="s">
        <v>1713</v>
      </c>
      <c r="I2408" s="1" t="s">
        <v>1714</v>
      </c>
      <c r="J2408" s="2">
        <v>4408777</v>
      </c>
      <c r="K2408" s="2">
        <v>25599928</v>
      </c>
      <c r="L2408" s="2">
        <v>25599928</v>
      </c>
      <c r="M2408" s="2">
        <v>2603736.7889999999</v>
      </c>
      <c r="N2408" s="6">
        <f t="shared" si="37"/>
        <v>0.10170875437618418</v>
      </c>
      <c r="O2408" s="2">
        <v>61208557</v>
      </c>
      <c r="P2408" s="2">
        <v>260610</v>
      </c>
    </row>
    <row r="2409" spans="1:16" ht="30" x14ac:dyDescent="0.25">
      <c r="A2409" s="1" t="s">
        <v>4490</v>
      </c>
      <c r="B2409" s="1" t="s">
        <v>3965</v>
      </c>
      <c r="C2409" s="22" t="s">
        <v>3957</v>
      </c>
      <c r="D2409" s="13" t="s">
        <v>1362</v>
      </c>
      <c r="E2409" s="13" t="s">
        <v>2452</v>
      </c>
      <c r="F2409" s="11" t="s">
        <v>1541</v>
      </c>
      <c r="G2409" s="1" t="s">
        <v>1542</v>
      </c>
      <c r="H2409" s="1" t="s">
        <v>1710</v>
      </c>
      <c r="I2409" s="1" t="s">
        <v>1710</v>
      </c>
      <c r="J2409" s="2">
        <v>4156861</v>
      </c>
      <c r="K2409" s="2">
        <v>4415430</v>
      </c>
      <c r="L2409" s="2">
        <v>4415430</v>
      </c>
      <c r="M2409" s="2">
        <v>394376.72200000001</v>
      </c>
      <c r="N2409" s="6">
        <f t="shared" si="37"/>
        <v>8.9317851715461458E-2</v>
      </c>
      <c r="O2409" s="2">
        <v>331398</v>
      </c>
      <c r="P2409" s="2">
        <v>331398</v>
      </c>
    </row>
    <row r="2410" spans="1:16" ht="105" x14ac:dyDescent="0.25">
      <c r="A2410" s="1" t="s">
        <v>4490</v>
      </c>
      <c r="B2410" s="1" t="s">
        <v>3965</v>
      </c>
      <c r="C2410" s="22" t="s">
        <v>3957</v>
      </c>
      <c r="D2410" s="13" t="s">
        <v>294</v>
      </c>
      <c r="E2410" s="13" t="s">
        <v>2455</v>
      </c>
      <c r="F2410" s="11" t="s">
        <v>2376</v>
      </c>
      <c r="G2410" s="1" t="s">
        <v>2377</v>
      </c>
      <c r="H2410" s="1" t="s">
        <v>1713</v>
      </c>
      <c r="I2410" s="1" t="s">
        <v>1714</v>
      </c>
      <c r="J2410" s="2">
        <v>40775</v>
      </c>
      <c r="K2410" s="2">
        <v>28918</v>
      </c>
      <c r="L2410" s="2">
        <v>28918</v>
      </c>
      <c r="M2410" s="2">
        <v>2963.3420000000001</v>
      </c>
      <c r="N2410" s="6">
        <f t="shared" si="37"/>
        <v>0.1024739608548309</v>
      </c>
      <c r="O2410" s="2">
        <v>9032</v>
      </c>
      <c r="P2410" s="2">
        <v>0</v>
      </c>
    </row>
    <row r="2411" spans="1:16" ht="30" x14ac:dyDescent="0.25">
      <c r="A2411" s="1" t="s">
        <v>4490</v>
      </c>
      <c r="B2411" s="1" t="s">
        <v>3965</v>
      </c>
      <c r="C2411" s="22" t="s">
        <v>3957</v>
      </c>
      <c r="D2411" s="13" t="s">
        <v>294</v>
      </c>
      <c r="E2411" s="13" t="s">
        <v>2452</v>
      </c>
      <c r="F2411" s="11" t="s">
        <v>5765</v>
      </c>
      <c r="G2411" s="1" t="s">
        <v>5766</v>
      </c>
      <c r="H2411" s="1" t="s">
        <v>7</v>
      </c>
      <c r="I2411" s="1" t="s">
        <v>8</v>
      </c>
      <c r="J2411" s="2">
        <v>0</v>
      </c>
      <c r="K2411" s="2">
        <v>1601326</v>
      </c>
      <c r="L2411" s="2">
        <v>1601326</v>
      </c>
      <c r="M2411" s="2">
        <v>0</v>
      </c>
      <c r="N2411" s="6">
        <f t="shared" si="37"/>
        <v>0</v>
      </c>
      <c r="O2411" s="2">
        <v>0</v>
      </c>
      <c r="P2411" s="2">
        <v>0</v>
      </c>
    </row>
    <row r="2412" spans="1:16" ht="60" x14ac:dyDescent="0.25">
      <c r="A2412" s="1" t="s">
        <v>4490</v>
      </c>
      <c r="B2412" s="1" t="s">
        <v>3965</v>
      </c>
      <c r="C2412" s="22" t="s">
        <v>3957</v>
      </c>
      <c r="D2412" s="13" t="s">
        <v>291</v>
      </c>
      <c r="E2412" s="13" t="s">
        <v>2451</v>
      </c>
      <c r="F2412" s="11" t="s">
        <v>1543</v>
      </c>
      <c r="G2412" s="1" t="s">
        <v>1544</v>
      </c>
      <c r="H2412" s="1" t="s">
        <v>1719</v>
      </c>
      <c r="I2412" s="1" t="s">
        <v>1720</v>
      </c>
      <c r="J2412" s="2">
        <v>858593</v>
      </c>
      <c r="K2412" s="2">
        <v>962232</v>
      </c>
      <c r="L2412" s="2">
        <v>962232</v>
      </c>
      <c r="M2412" s="2">
        <v>606985.201</v>
      </c>
      <c r="N2412" s="6">
        <f t="shared" si="37"/>
        <v>0.63080961867823981</v>
      </c>
      <c r="O2412" s="2">
        <v>308508</v>
      </c>
      <c r="P2412" s="2">
        <v>0</v>
      </c>
    </row>
    <row r="2413" spans="1:16" ht="60" x14ac:dyDescent="0.25">
      <c r="A2413" s="1" t="s">
        <v>4490</v>
      </c>
      <c r="B2413" s="22" t="s">
        <v>3965</v>
      </c>
      <c r="C2413" s="22" t="s">
        <v>3957</v>
      </c>
      <c r="D2413" s="13" t="s">
        <v>291</v>
      </c>
      <c r="E2413" s="13" t="s">
        <v>2452</v>
      </c>
      <c r="F2413" s="11" t="s">
        <v>1545</v>
      </c>
      <c r="G2413" s="1" t="s">
        <v>1546</v>
      </c>
      <c r="H2413" s="1" t="s">
        <v>1715</v>
      </c>
      <c r="I2413" s="1" t="s">
        <v>1716</v>
      </c>
      <c r="J2413" s="2">
        <v>2117443</v>
      </c>
      <c r="K2413" s="2">
        <v>2418681</v>
      </c>
      <c r="L2413" s="2">
        <v>2418681</v>
      </c>
      <c r="M2413" s="2">
        <v>2410265.6609999998</v>
      </c>
      <c r="N2413" s="6">
        <f t="shared" si="37"/>
        <v>0.99652069082280792</v>
      </c>
      <c r="O2413" s="2">
        <v>2355390</v>
      </c>
      <c r="P2413" s="2">
        <v>0</v>
      </c>
    </row>
    <row r="2414" spans="1:16" ht="90" x14ac:dyDescent="0.25">
      <c r="A2414" s="1" t="s">
        <v>4490</v>
      </c>
      <c r="B2414" s="1" t="s">
        <v>3965</v>
      </c>
      <c r="C2414" s="22" t="s">
        <v>3957</v>
      </c>
      <c r="D2414" s="13" t="s">
        <v>294</v>
      </c>
      <c r="E2414" s="13" t="s">
        <v>2455</v>
      </c>
      <c r="F2414" s="11" t="s">
        <v>2378</v>
      </c>
      <c r="G2414" s="1" t="s">
        <v>2379</v>
      </c>
      <c r="H2414" s="1" t="s">
        <v>1717</v>
      </c>
      <c r="I2414" s="1" t="s">
        <v>1718</v>
      </c>
      <c r="J2414" s="2">
        <v>5846</v>
      </c>
      <c r="K2414" s="2">
        <v>51000</v>
      </c>
      <c r="L2414" s="2">
        <v>51000</v>
      </c>
      <c r="M2414" s="2">
        <v>0</v>
      </c>
      <c r="N2414" s="6">
        <f t="shared" si="37"/>
        <v>0</v>
      </c>
      <c r="O2414" s="2">
        <v>0</v>
      </c>
      <c r="P2414" s="2">
        <v>0</v>
      </c>
    </row>
    <row r="2415" spans="1:16" ht="135" x14ac:dyDescent="0.25">
      <c r="A2415" s="1" t="s">
        <v>4490</v>
      </c>
      <c r="B2415" s="1" t="s">
        <v>3965</v>
      </c>
      <c r="C2415" s="22" t="s">
        <v>3957</v>
      </c>
      <c r="D2415" s="13" t="s">
        <v>291</v>
      </c>
      <c r="E2415" s="13" t="s">
        <v>2455</v>
      </c>
      <c r="F2415" s="11" t="s">
        <v>2380</v>
      </c>
      <c r="G2415" s="1" t="s">
        <v>2381</v>
      </c>
      <c r="H2415" s="1" t="s">
        <v>297</v>
      </c>
      <c r="I2415" s="1" t="s">
        <v>1500</v>
      </c>
      <c r="J2415" s="2">
        <v>14032</v>
      </c>
      <c r="K2415" s="2">
        <v>16000</v>
      </c>
      <c r="L2415" s="2">
        <v>16000</v>
      </c>
      <c r="M2415" s="2">
        <v>136.136</v>
      </c>
      <c r="N2415" s="6">
        <f t="shared" si="37"/>
        <v>8.5085000000000004E-3</v>
      </c>
      <c r="O2415" s="2">
        <v>0</v>
      </c>
      <c r="P2415" s="2">
        <v>0</v>
      </c>
    </row>
    <row r="2416" spans="1:16" ht="60" x14ac:dyDescent="0.25">
      <c r="A2416" s="1" t="s">
        <v>4490</v>
      </c>
      <c r="B2416" s="1" t="s">
        <v>3965</v>
      </c>
      <c r="C2416" s="22" t="s">
        <v>3957</v>
      </c>
      <c r="D2416" s="13" t="s">
        <v>291</v>
      </c>
      <c r="E2416" s="13" t="s">
        <v>2455</v>
      </c>
      <c r="F2416" s="11" t="s">
        <v>2382</v>
      </c>
      <c r="G2416" s="1" t="s">
        <v>2383</v>
      </c>
      <c r="H2416" s="1" t="s">
        <v>1513</v>
      </c>
      <c r="I2416" s="1" t="s">
        <v>1514</v>
      </c>
      <c r="J2416" s="2">
        <v>2339</v>
      </c>
      <c r="K2416" s="2">
        <v>2200</v>
      </c>
      <c r="L2416" s="2">
        <v>2200</v>
      </c>
      <c r="M2416" s="2">
        <v>0</v>
      </c>
      <c r="N2416" s="6">
        <f t="shared" si="37"/>
        <v>0</v>
      </c>
      <c r="O2416" s="2">
        <v>0</v>
      </c>
      <c r="P2416" s="2">
        <v>0</v>
      </c>
    </row>
    <row r="2417" spans="1:16" ht="75" x14ac:dyDescent="0.25">
      <c r="A2417" s="1" t="s">
        <v>4490</v>
      </c>
      <c r="B2417" s="1" t="s">
        <v>3965</v>
      </c>
      <c r="C2417" s="22" t="s">
        <v>3957</v>
      </c>
      <c r="D2417" s="13" t="s">
        <v>291</v>
      </c>
      <c r="E2417" s="13" t="s">
        <v>2455</v>
      </c>
      <c r="F2417" s="11" t="s">
        <v>2384</v>
      </c>
      <c r="G2417" s="1" t="s">
        <v>2385</v>
      </c>
      <c r="H2417" s="1" t="s">
        <v>295</v>
      </c>
      <c r="I2417" s="1" t="s">
        <v>296</v>
      </c>
      <c r="J2417" s="2">
        <v>2339</v>
      </c>
      <c r="K2417" s="2">
        <v>2200</v>
      </c>
      <c r="L2417" s="2">
        <v>2200</v>
      </c>
      <c r="M2417" s="2">
        <v>0</v>
      </c>
      <c r="N2417" s="6">
        <f t="shared" si="37"/>
        <v>0</v>
      </c>
      <c r="O2417" s="2">
        <v>0</v>
      </c>
      <c r="P2417" s="2">
        <v>0</v>
      </c>
    </row>
    <row r="2418" spans="1:16" ht="105" x14ac:dyDescent="0.25">
      <c r="A2418" s="1" t="s">
        <v>4490</v>
      </c>
      <c r="B2418" s="1" t="s">
        <v>3965</v>
      </c>
      <c r="C2418" s="22" t="s">
        <v>3957</v>
      </c>
      <c r="D2418" s="13" t="s">
        <v>294</v>
      </c>
      <c r="E2418" s="13" t="s">
        <v>2455</v>
      </c>
      <c r="F2418" s="11" t="s">
        <v>1547</v>
      </c>
      <c r="G2418" s="1" t="s">
        <v>1548</v>
      </c>
      <c r="H2418" s="1" t="s">
        <v>1713</v>
      </c>
      <c r="I2418" s="1" t="s">
        <v>1714</v>
      </c>
      <c r="J2418" s="2">
        <v>1157250</v>
      </c>
      <c r="K2418" s="2">
        <v>950756</v>
      </c>
      <c r="L2418" s="2">
        <v>950756</v>
      </c>
      <c r="M2418" s="2">
        <v>712914.29700000002</v>
      </c>
      <c r="N2418" s="6">
        <f t="shared" si="37"/>
        <v>0.74983938781348736</v>
      </c>
      <c r="O2418" s="2">
        <v>0</v>
      </c>
      <c r="P2418" s="2">
        <v>0</v>
      </c>
    </row>
    <row r="2419" spans="1:16" ht="135" x14ac:dyDescent="0.25">
      <c r="A2419" s="1" t="s">
        <v>4490</v>
      </c>
      <c r="B2419" s="1" t="s">
        <v>3965</v>
      </c>
      <c r="C2419" s="22" t="s">
        <v>3957</v>
      </c>
      <c r="D2419" s="13" t="s">
        <v>294</v>
      </c>
      <c r="E2419" s="13" t="s">
        <v>2455</v>
      </c>
      <c r="F2419" s="11" t="s">
        <v>1549</v>
      </c>
      <c r="G2419" s="1" t="s">
        <v>1550</v>
      </c>
      <c r="H2419" s="1" t="s">
        <v>1509</v>
      </c>
      <c r="I2419" s="1" t="s">
        <v>1510</v>
      </c>
      <c r="J2419" s="2">
        <v>2589129</v>
      </c>
      <c r="K2419" s="2">
        <v>32000</v>
      </c>
      <c r="L2419" s="2">
        <v>32000</v>
      </c>
      <c r="M2419" s="2">
        <v>0</v>
      </c>
      <c r="N2419" s="6">
        <f t="shared" si="37"/>
        <v>0</v>
      </c>
      <c r="O2419" s="2">
        <v>0</v>
      </c>
      <c r="P2419" s="2">
        <v>0</v>
      </c>
    </row>
    <row r="2420" spans="1:16" ht="75" x14ac:dyDescent="0.25">
      <c r="A2420" s="1" t="s">
        <v>4490</v>
      </c>
      <c r="B2420" s="1" t="s">
        <v>3965</v>
      </c>
      <c r="C2420" s="22" t="s">
        <v>3957</v>
      </c>
      <c r="D2420" s="13" t="s">
        <v>294</v>
      </c>
      <c r="E2420" s="13" t="s">
        <v>2455</v>
      </c>
      <c r="F2420" s="11" t="s">
        <v>2386</v>
      </c>
      <c r="G2420" s="1" t="s">
        <v>2387</v>
      </c>
      <c r="H2420" s="1" t="s">
        <v>1517</v>
      </c>
      <c r="I2420" s="1" t="s">
        <v>1518</v>
      </c>
      <c r="J2420" s="2">
        <v>46772</v>
      </c>
      <c r="K2420" s="2">
        <v>32000</v>
      </c>
      <c r="L2420" s="2">
        <v>32000</v>
      </c>
      <c r="M2420" s="2">
        <v>329.14499999999998</v>
      </c>
      <c r="N2420" s="6">
        <f t="shared" si="37"/>
        <v>1.0285781249999999E-2</v>
      </c>
      <c r="O2420" s="2">
        <v>0</v>
      </c>
      <c r="P2420" s="2">
        <v>0</v>
      </c>
    </row>
    <row r="2421" spans="1:16" ht="75" x14ac:dyDescent="0.25">
      <c r="A2421" s="1" t="s">
        <v>4490</v>
      </c>
      <c r="B2421" s="1" t="s">
        <v>3965</v>
      </c>
      <c r="C2421" s="22" t="s">
        <v>3957</v>
      </c>
      <c r="D2421" s="13" t="s">
        <v>294</v>
      </c>
      <c r="E2421" s="13" t="s">
        <v>2455</v>
      </c>
      <c r="F2421" s="11" t="s">
        <v>1551</v>
      </c>
      <c r="G2421" s="1" t="s">
        <v>1552</v>
      </c>
      <c r="H2421" s="1" t="s">
        <v>1521</v>
      </c>
      <c r="I2421" s="1" t="s">
        <v>1522</v>
      </c>
      <c r="J2421" s="2">
        <v>58465</v>
      </c>
      <c r="K2421" s="2">
        <v>449739</v>
      </c>
      <c r="L2421" s="2">
        <v>449739</v>
      </c>
      <c r="M2421" s="2">
        <v>393623.48700000002</v>
      </c>
      <c r="N2421" s="6">
        <f t="shared" si="37"/>
        <v>0.87522649136499175</v>
      </c>
      <c r="O2421" s="2">
        <v>0</v>
      </c>
      <c r="P2421" s="2">
        <v>0</v>
      </c>
    </row>
    <row r="2422" spans="1:16" ht="105" x14ac:dyDescent="0.25">
      <c r="A2422" s="1" t="s">
        <v>4490</v>
      </c>
      <c r="B2422" s="1" t="s">
        <v>3965</v>
      </c>
      <c r="C2422" s="22" t="s">
        <v>3957</v>
      </c>
      <c r="D2422" s="13" t="s">
        <v>294</v>
      </c>
      <c r="E2422" s="13" t="s">
        <v>2455</v>
      </c>
      <c r="F2422" s="11" t="s">
        <v>1553</v>
      </c>
      <c r="G2422" s="1" t="s">
        <v>1554</v>
      </c>
      <c r="H2422" s="1" t="s">
        <v>1503</v>
      </c>
      <c r="I2422" s="1" t="s">
        <v>1504</v>
      </c>
      <c r="J2422" s="2">
        <v>42095</v>
      </c>
      <c r="K2422" s="2">
        <v>32000</v>
      </c>
      <c r="L2422" s="2">
        <v>32000</v>
      </c>
      <c r="M2422" s="2">
        <v>1929.1890000000001</v>
      </c>
      <c r="N2422" s="6">
        <f t="shared" si="37"/>
        <v>6.0287156250000001E-2</v>
      </c>
      <c r="O2422" s="2">
        <v>0</v>
      </c>
      <c r="P2422" s="2">
        <v>0</v>
      </c>
    </row>
    <row r="2423" spans="1:16" ht="30" x14ac:dyDescent="0.25">
      <c r="A2423" s="1" t="s">
        <v>4490</v>
      </c>
      <c r="B2423" s="1" t="s">
        <v>3965</v>
      </c>
      <c r="C2423" s="22" t="s">
        <v>3957</v>
      </c>
      <c r="D2423" s="13" t="s">
        <v>294</v>
      </c>
      <c r="E2423" s="13" t="s">
        <v>2451</v>
      </c>
      <c r="F2423" s="11" t="s">
        <v>1555</v>
      </c>
      <c r="G2423" s="1" t="s">
        <v>1556</v>
      </c>
      <c r="H2423" s="1" t="s">
        <v>1721</v>
      </c>
      <c r="I2423" s="1" t="s">
        <v>1722</v>
      </c>
      <c r="J2423" s="2">
        <v>328764</v>
      </c>
      <c r="K2423" s="2">
        <v>374949</v>
      </c>
      <c r="L2423" s="2">
        <v>374949</v>
      </c>
      <c r="M2423" s="2">
        <v>271972.53000000003</v>
      </c>
      <c r="N2423" s="6">
        <f t="shared" si="37"/>
        <v>0.72535872878711516</v>
      </c>
      <c r="O2423" s="2">
        <v>308514</v>
      </c>
      <c r="P2423" s="2">
        <v>0</v>
      </c>
    </row>
    <row r="2424" spans="1:16" ht="45" x14ac:dyDescent="0.25">
      <c r="A2424" s="1" t="s">
        <v>4490</v>
      </c>
      <c r="B2424" s="22" t="s">
        <v>3965</v>
      </c>
      <c r="C2424" s="22" t="s">
        <v>3957</v>
      </c>
      <c r="D2424" s="13" t="s">
        <v>291</v>
      </c>
      <c r="E2424" s="13" t="s">
        <v>2451</v>
      </c>
      <c r="F2424" s="11" t="s">
        <v>1557</v>
      </c>
      <c r="G2424" s="1" t="s">
        <v>1558</v>
      </c>
      <c r="H2424" s="1" t="s">
        <v>1723</v>
      </c>
      <c r="I2424" s="1" t="s">
        <v>1724</v>
      </c>
      <c r="J2424" s="2">
        <v>1405883</v>
      </c>
      <c r="K2424" s="2">
        <v>440097</v>
      </c>
      <c r="L2424" s="2">
        <v>440097</v>
      </c>
      <c r="M2424" s="2">
        <v>258942.66699999999</v>
      </c>
      <c r="N2424" s="6">
        <f t="shared" si="37"/>
        <v>0.58837635112259334</v>
      </c>
      <c r="O2424" s="2">
        <v>1784207</v>
      </c>
      <c r="P2424" s="2">
        <v>1102409</v>
      </c>
    </row>
    <row r="2425" spans="1:16" ht="30" x14ac:dyDescent="0.25">
      <c r="A2425" s="1" t="s">
        <v>4490</v>
      </c>
      <c r="B2425" s="1" t="s">
        <v>3965</v>
      </c>
      <c r="C2425" s="22" t="s">
        <v>3957</v>
      </c>
      <c r="D2425" s="13" t="s">
        <v>294</v>
      </c>
      <c r="E2425" s="13" t="s">
        <v>2452</v>
      </c>
      <c r="F2425" s="11" t="s">
        <v>2388</v>
      </c>
      <c r="G2425" s="1" t="s">
        <v>2389</v>
      </c>
      <c r="H2425" s="1" t="s">
        <v>1721</v>
      </c>
      <c r="I2425" s="1" t="s">
        <v>1722</v>
      </c>
      <c r="J2425" s="2">
        <v>2339</v>
      </c>
      <c r="K2425" s="2">
        <v>2200</v>
      </c>
      <c r="L2425" s="2">
        <v>2200</v>
      </c>
      <c r="M2425" s="2">
        <v>0</v>
      </c>
      <c r="N2425" s="6">
        <f t="shared" si="37"/>
        <v>0</v>
      </c>
      <c r="O2425" s="2">
        <v>0</v>
      </c>
      <c r="P2425" s="2">
        <v>0</v>
      </c>
    </row>
    <row r="2426" spans="1:16" ht="60" x14ac:dyDescent="0.25">
      <c r="A2426" s="1" t="s">
        <v>4490</v>
      </c>
      <c r="B2426" s="1" t="s">
        <v>3965</v>
      </c>
      <c r="C2426" s="22" t="s">
        <v>3957</v>
      </c>
      <c r="D2426" s="13" t="s">
        <v>291</v>
      </c>
      <c r="E2426" s="13" t="s">
        <v>2452</v>
      </c>
      <c r="F2426" s="11" t="s">
        <v>1559</v>
      </c>
      <c r="G2426" s="1" t="s">
        <v>1560</v>
      </c>
      <c r="H2426" s="1" t="s">
        <v>1719</v>
      </c>
      <c r="I2426" s="1" t="s">
        <v>1720</v>
      </c>
      <c r="J2426" s="2">
        <v>31919996</v>
      </c>
      <c r="K2426" s="2">
        <v>22916623</v>
      </c>
      <c r="L2426" s="2">
        <v>22916623</v>
      </c>
      <c r="M2426" s="2">
        <v>171680.48800000001</v>
      </c>
      <c r="N2426" s="6">
        <f t="shared" si="37"/>
        <v>7.4915264783995449E-3</v>
      </c>
      <c r="O2426" s="2">
        <v>0</v>
      </c>
      <c r="P2426" s="2">
        <v>0</v>
      </c>
    </row>
    <row r="2427" spans="1:16" ht="45" x14ac:dyDescent="0.25">
      <c r="A2427" s="1" t="s">
        <v>4490</v>
      </c>
      <c r="B2427" s="1" t="s">
        <v>3965</v>
      </c>
      <c r="C2427" s="22" t="s">
        <v>3957</v>
      </c>
      <c r="D2427" s="13" t="s">
        <v>291</v>
      </c>
      <c r="E2427" s="13" t="s">
        <v>2452</v>
      </c>
      <c r="F2427" s="11" t="s">
        <v>1461</v>
      </c>
      <c r="G2427" s="1" t="s">
        <v>1462</v>
      </c>
      <c r="H2427" s="1" t="s">
        <v>1723</v>
      </c>
      <c r="I2427" s="1" t="s">
        <v>1724</v>
      </c>
      <c r="J2427" s="2">
        <v>10519983</v>
      </c>
      <c r="K2427" s="2">
        <v>13987216</v>
      </c>
      <c r="L2427" s="2">
        <v>13987216</v>
      </c>
      <c r="M2427" s="2">
        <v>10502038.68</v>
      </c>
      <c r="N2427" s="6">
        <f t="shared" si="37"/>
        <v>0.75083123618023773</v>
      </c>
      <c r="O2427" s="2">
        <v>12668921</v>
      </c>
      <c r="P2427" s="2">
        <v>12668455</v>
      </c>
    </row>
    <row r="2428" spans="1:16" ht="30" x14ac:dyDescent="0.25">
      <c r="A2428" s="1" t="s">
        <v>4490</v>
      </c>
      <c r="B2428" s="1" t="s">
        <v>3965</v>
      </c>
      <c r="C2428" s="22" t="s">
        <v>3957</v>
      </c>
      <c r="D2428" s="13" t="s">
        <v>294</v>
      </c>
      <c r="E2428" s="13" t="s">
        <v>2452</v>
      </c>
      <c r="F2428" s="11" t="s">
        <v>5767</v>
      </c>
      <c r="G2428" s="1" t="s">
        <v>5768</v>
      </c>
      <c r="H2428" s="1" t="s">
        <v>1721</v>
      </c>
      <c r="I2428" s="1" t="s">
        <v>1722</v>
      </c>
      <c r="J2428" s="2">
        <v>0</v>
      </c>
      <c r="K2428" s="2">
        <v>1029276</v>
      </c>
      <c r="L2428" s="2">
        <v>1029276</v>
      </c>
      <c r="M2428" s="2">
        <v>0</v>
      </c>
      <c r="N2428" s="6">
        <f t="shared" si="37"/>
        <v>0</v>
      </c>
      <c r="O2428" s="2">
        <v>0</v>
      </c>
      <c r="P2428" s="2">
        <v>0</v>
      </c>
    </row>
    <row r="2429" spans="1:16" ht="45" x14ac:dyDescent="0.25">
      <c r="A2429" s="1" t="s">
        <v>4490</v>
      </c>
      <c r="B2429" s="1" t="s">
        <v>3965</v>
      </c>
      <c r="C2429" s="22" t="s">
        <v>3957</v>
      </c>
      <c r="D2429" s="13" t="s">
        <v>291</v>
      </c>
      <c r="E2429" s="13" t="s">
        <v>2451</v>
      </c>
      <c r="F2429" s="11" t="s">
        <v>1561</v>
      </c>
      <c r="G2429" s="1" t="s">
        <v>1562</v>
      </c>
      <c r="H2429" s="1" t="s">
        <v>1725</v>
      </c>
      <c r="I2429" s="1" t="s">
        <v>1726</v>
      </c>
      <c r="J2429" s="2">
        <v>739381</v>
      </c>
      <c r="K2429" s="2">
        <v>933846</v>
      </c>
      <c r="L2429" s="2">
        <v>933846</v>
      </c>
      <c r="M2429" s="2">
        <v>723790.58500000008</v>
      </c>
      <c r="N2429" s="6">
        <f t="shared" si="37"/>
        <v>0.77506418081782225</v>
      </c>
      <c r="O2429" s="2">
        <v>802692</v>
      </c>
      <c r="P2429" s="2">
        <v>54879</v>
      </c>
    </row>
    <row r="2430" spans="1:16" ht="30" x14ac:dyDescent="0.25">
      <c r="A2430" s="1" t="s">
        <v>4490</v>
      </c>
      <c r="B2430" s="1" t="s">
        <v>3965</v>
      </c>
      <c r="C2430" s="22" t="s">
        <v>3957</v>
      </c>
      <c r="D2430" s="13" t="s">
        <v>291</v>
      </c>
      <c r="E2430" s="13" t="s">
        <v>2454</v>
      </c>
      <c r="F2430" s="11" t="s">
        <v>1563</v>
      </c>
      <c r="G2430" s="1" t="s">
        <v>1564</v>
      </c>
      <c r="H2430" s="1" t="s">
        <v>1725</v>
      </c>
      <c r="I2430" s="1" t="s">
        <v>1727</v>
      </c>
      <c r="J2430" s="2">
        <v>539811</v>
      </c>
      <c r="K2430" s="2">
        <v>5628367</v>
      </c>
      <c r="L2430" s="2">
        <v>5628367</v>
      </c>
      <c r="M2430" s="2">
        <v>3820628.3769999999</v>
      </c>
      <c r="N2430" s="6">
        <f t="shared" si="37"/>
        <v>0.6788164981068221</v>
      </c>
      <c r="O2430" s="2">
        <v>0</v>
      </c>
      <c r="P2430" s="2">
        <v>0</v>
      </c>
    </row>
    <row r="2431" spans="1:16" ht="30" x14ac:dyDescent="0.25">
      <c r="A2431" s="1" t="s">
        <v>4490</v>
      </c>
      <c r="B2431" s="1" t="s">
        <v>3965</v>
      </c>
      <c r="C2431" s="22" t="s">
        <v>3957</v>
      </c>
      <c r="D2431" s="13" t="s">
        <v>1328</v>
      </c>
      <c r="E2431" s="13" t="s">
        <v>2454</v>
      </c>
      <c r="F2431" s="11" t="s">
        <v>1565</v>
      </c>
      <c r="G2431" s="1" t="s">
        <v>1566</v>
      </c>
      <c r="H2431" s="1" t="s">
        <v>1728</v>
      </c>
      <c r="I2431" s="1" t="s">
        <v>1729</v>
      </c>
      <c r="J2431" s="2">
        <v>1027233</v>
      </c>
      <c r="K2431" s="2">
        <v>1169473</v>
      </c>
      <c r="L2431" s="2">
        <v>1169473</v>
      </c>
      <c r="M2431" s="2">
        <v>994156.17500000005</v>
      </c>
      <c r="N2431" s="6">
        <f t="shared" si="37"/>
        <v>0.85008903583066908</v>
      </c>
      <c r="O2431" s="2">
        <v>1280804</v>
      </c>
      <c r="P2431" s="2">
        <v>1350997</v>
      </c>
    </row>
    <row r="2432" spans="1:16" ht="75" x14ac:dyDescent="0.25">
      <c r="A2432" s="1" t="s">
        <v>4490</v>
      </c>
      <c r="B2432" s="1" t="s">
        <v>3965</v>
      </c>
      <c r="C2432" s="22" t="s">
        <v>3957</v>
      </c>
      <c r="D2432" s="13" t="s">
        <v>291</v>
      </c>
      <c r="E2432" s="13" t="s">
        <v>2451</v>
      </c>
      <c r="F2432" s="11" t="s">
        <v>2390</v>
      </c>
      <c r="G2432" s="1" t="s">
        <v>3927</v>
      </c>
      <c r="H2432" s="1" t="s">
        <v>297</v>
      </c>
      <c r="I2432" s="1" t="s">
        <v>2391</v>
      </c>
      <c r="J2432" s="2">
        <v>1155107</v>
      </c>
      <c r="K2432" s="2">
        <v>1160912</v>
      </c>
      <c r="L2432" s="2">
        <v>1160912</v>
      </c>
      <c r="M2432" s="2">
        <v>746633.33500000008</v>
      </c>
      <c r="N2432" s="6">
        <f t="shared" si="37"/>
        <v>0.64314378264674676</v>
      </c>
      <c r="O2432" s="2">
        <v>1295181</v>
      </c>
      <c r="P2432" s="2">
        <v>1226600</v>
      </c>
    </row>
    <row r="2433" spans="1:16" ht="75" x14ac:dyDescent="0.25">
      <c r="A2433" s="1" t="s">
        <v>4490</v>
      </c>
      <c r="B2433" s="1" t="s">
        <v>3965</v>
      </c>
      <c r="C2433" s="22" t="s">
        <v>3957</v>
      </c>
      <c r="D2433" s="13" t="s">
        <v>291</v>
      </c>
      <c r="E2433" s="13" t="s">
        <v>2452</v>
      </c>
      <c r="F2433" s="11" t="s">
        <v>3921</v>
      </c>
      <c r="G2433" s="1" t="s">
        <v>5479</v>
      </c>
      <c r="H2433" s="1" t="s">
        <v>3922</v>
      </c>
      <c r="I2433" s="1" t="s">
        <v>3923</v>
      </c>
      <c r="J2433" s="2">
        <v>0</v>
      </c>
      <c r="K2433" s="2">
        <v>645237</v>
      </c>
      <c r="L2433" s="2">
        <v>645237</v>
      </c>
      <c r="M2433" s="2">
        <v>0</v>
      </c>
      <c r="N2433" s="6">
        <f t="shared" si="37"/>
        <v>0</v>
      </c>
      <c r="O2433" s="2">
        <v>0</v>
      </c>
      <c r="P2433" s="2">
        <v>0</v>
      </c>
    </row>
    <row r="2434" spans="1:16" ht="30" x14ac:dyDescent="0.25">
      <c r="A2434" s="1" t="s">
        <v>4490</v>
      </c>
      <c r="B2434" s="1" t="s">
        <v>3965</v>
      </c>
      <c r="C2434" s="22" t="s">
        <v>3957</v>
      </c>
      <c r="D2434" s="13" t="s">
        <v>294</v>
      </c>
      <c r="E2434" s="13" t="s">
        <v>2451</v>
      </c>
      <c r="F2434" s="11" t="s">
        <v>2822</v>
      </c>
      <c r="G2434" s="1" t="s">
        <v>5480</v>
      </c>
      <c r="H2434" s="1" t="s">
        <v>1341</v>
      </c>
      <c r="I2434" s="1" t="s">
        <v>1342</v>
      </c>
      <c r="J2434" s="2">
        <v>1049180</v>
      </c>
      <c r="K2434" s="2">
        <v>1034662</v>
      </c>
      <c r="L2434" s="2">
        <v>1034662</v>
      </c>
      <c r="M2434" s="2">
        <v>685356.77500000002</v>
      </c>
      <c r="N2434" s="6">
        <f t="shared" si="37"/>
        <v>0.66239677788495177</v>
      </c>
      <c r="O2434" s="2">
        <v>1415570</v>
      </c>
      <c r="P2434" s="2">
        <v>1555967</v>
      </c>
    </row>
    <row r="2435" spans="1:16" ht="75" x14ac:dyDescent="0.25">
      <c r="A2435" s="1" t="s">
        <v>4490</v>
      </c>
      <c r="B2435" s="1" t="s">
        <v>3965</v>
      </c>
      <c r="C2435" s="22" t="s">
        <v>3957</v>
      </c>
      <c r="D2435" s="13" t="s">
        <v>291</v>
      </c>
      <c r="E2435" s="13" t="s">
        <v>2451</v>
      </c>
      <c r="F2435" s="11" t="s">
        <v>2823</v>
      </c>
      <c r="G2435" s="1" t="s">
        <v>5481</v>
      </c>
      <c r="H2435" s="1" t="s">
        <v>2824</v>
      </c>
      <c r="I2435" s="1" t="s">
        <v>296</v>
      </c>
      <c r="J2435" s="2">
        <v>211249</v>
      </c>
      <c r="K2435" s="2">
        <v>1318</v>
      </c>
      <c r="L2435" s="2">
        <v>1318</v>
      </c>
      <c r="M2435" s="2">
        <v>0</v>
      </c>
      <c r="N2435" s="6">
        <f t="shared" si="37"/>
        <v>0</v>
      </c>
      <c r="O2435" s="2">
        <v>850836</v>
      </c>
      <c r="P2435" s="2">
        <v>1367294</v>
      </c>
    </row>
    <row r="2436" spans="1:16" ht="75" x14ac:dyDescent="0.25">
      <c r="A2436" s="1" t="s">
        <v>4490</v>
      </c>
      <c r="B2436" s="1" t="s">
        <v>3965</v>
      </c>
      <c r="C2436" s="22" t="s">
        <v>3957</v>
      </c>
      <c r="D2436" s="13" t="s">
        <v>294</v>
      </c>
      <c r="E2436" s="13" t="s">
        <v>2451</v>
      </c>
      <c r="F2436" s="11" t="s">
        <v>2825</v>
      </c>
      <c r="G2436" s="1" t="s">
        <v>5482</v>
      </c>
      <c r="H2436" s="1" t="s">
        <v>1517</v>
      </c>
      <c r="I2436" s="1" t="s">
        <v>2826</v>
      </c>
      <c r="J2436" s="2">
        <v>915059</v>
      </c>
      <c r="K2436" s="2">
        <v>662098</v>
      </c>
      <c r="L2436" s="2">
        <v>662098</v>
      </c>
      <c r="M2436" s="2">
        <v>341188.77899999998</v>
      </c>
      <c r="N2436" s="6">
        <f t="shared" si="37"/>
        <v>0.51531461958803682</v>
      </c>
      <c r="O2436" s="2">
        <v>1247432</v>
      </c>
      <c r="P2436" s="2">
        <v>1294088</v>
      </c>
    </row>
    <row r="2437" spans="1:16" ht="75" x14ac:dyDescent="0.25">
      <c r="A2437" s="1" t="s">
        <v>4490</v>
      </c>
      <c r="B2437" s="1" t="s">
        <v>3965</v>
      </c>
      <c r="C2437" s="22" t="s">
        <v>3957</v>
      </c>
      <c r="D2437" s="13" t="s">
        <v>291</v>
      </c>
      <c r="E2437" s="13" t="s">
        <v>2452</v>
      </c>
      <c r="F2437" s="11" t="s">
        <v>2705</v>
      </c>
      <c r="G2437" s="1" t="s">
        <v>3924</v>
      </c>
      <c r="H2437" s="1" t="s">
        <v>295</v>
      </c>
      <c r="I2437" s="1" t="s">
        <v>296</v>
      </c>
      <c r="J2437" s="2">
        <v>23923</v>
      </c>
      <c r="K2437" s="2">
        <v>375294</v>
      </c>
      <c r="L2437" s="2">
        <v>375294</v>
      </c>
      <c r="M2437" s="2">
        <v>0</v>
      </c>
      <c r="N2437" s="6">
        <f t="shared" ref="N2437:N2484" si="38">IF(K2437=0,"-",M2437/K2437)</f>
        <v>0</v>
      </c>
      <c r="O2437" s="2">
        <v>3548034</v>
      </c>
      <c r="P2437" s="2">
        <v>19674</v>
      </c>
    </row>
    <row r="2438" spans="1:16" ht="75" x14ac:dyDescent="0.25">
      <c r="A2438" s="1" t="s">
        <v>4490</v>
      </c>
      <c r="B2438" s="1" t="s">
        <v>3965</v>
      </c>
      <c r="C2438" s="22" t="s">
        <v>3957</v>
      </c>
      <c r="D2438" s="13" t="s">
        <v>294</v>
      </c>
      <c r="E2438" s="13" t="s">
        <v>2455</v>
      </c>
      <c r="F2438" s="11" t="s">
        <v>2392</v>
      </c>
      <c r="G2438" s="1" t="s">
        <v>2393</v>
      </c>
      <c r="H2438" s="1" t="s">
        <v>1521</v>
      </c>
      <c r="I2438" s="1" t="s">
        <v>1522</v>
      </c>
      <c r="J2438" s="2">
        <v>0</v>
      </c>
      <c r="K2438" s="2">
        <v>267446</v>
      </c>
      <c r="L2438" s="2">
        <v>267446</v>
      </c>
      <c r="M2438" s="2">
        <v>0</v>
      </c>
      <c r="N2438" s="6">
        <f t="shared" si="38"/>
        <v>0</v>
      </c>
      <c r="O2438" s="2">
        <v>0</v>
      </c>
      <c r="P2438" s="2">
        <v>0</v>
      </c>
    </row>
    <row r="2439" spans="1:16" ht="30" x14ac:dyDescent="0.25">
      <c r="A2439" s="1" t="s">
        <v>4490</v>
      </c>
      <c r="B2439" s="1" t="s">
        <v>3965</v>
      </c>
      <c r="C2439" s="22" t="s">
        <v>3957</v>
      </c>
      <c r="D2439" s="13" t="s">
        <v>294</v>
      </c>
      <c r="E2439" s="13" t="s">
        <v>2455</v>
      </c>
      <c r="F2439" s="11" t="s">
        <v>2394</v>
      </c>
      <c r="G2439" s="1" t="s">
        <v>2395</v>
      </c>
      <c r="H2439" s="1" t="s">
        <v>2396</v>
      </c>
      <c r="I2439" s="1" t="s">
        <v>2397</v>
      </c>
      <c r="J2439" s="2">
        <v>0</v>
      </c>
      <c r="K2439" s="2">
        <v>267447</v>
      </c>
      <c r="L2439" s="2">
        <v>267447</v>
      </c>
      <c r="M2439" s="2">
        <v>0</v>
      </c>
      <c r="N2439" s="6">
        <f t="shared" si="38"/>
        <v>0</v>
      </c>
      <c r="O2439" s="2">
        <v>0</v>
      </c>
      <c r="P2439" s="2">
        <v>0</v>
      </c>
    </row>
    <row r="2440" spans="1:16" ht="75" x14ac:dyDescent="0.25">
      <c r="A2440" s="1" t="s">
        <v>4490</v>
      </c>
      <c r="B2440" s="1" t="s">
        <v>3965</v>
      </c>
      <c r="C2440" s="22" t="s">
        <v>3957</v>
      </c>
      <c r="D2440" s="13" t="s">
        <v>1436</v>
      </c>
      <c r="E2440" s="13" t="s">
        <v>2455</v>
      </c>
      <c r="F2440" s="11" t="s">
        <v>1567</v>
      </c>
      <c r="G2440" s="1" t="s">
        <v>1730</v>
      </c>
      <c r="H2440" s="1" t="s">
        <v>295</v>
      </c>
      <c r="I2440" s="1" t="s">
        <v>296</v>
      </c>
      <c r="J2440" s="2">
        <v>268845</v>
      </c>
      <c r="K2440" s="2">
        <v>1378352</v>
      </c>
      <c r="L2440" s="2">
        <v>1378352</v>
      </c>
      <c r="M2440" s="2">
        <v>356230.33199999999</v>
      </c>
      <c r="N2440" s="6">
        <f t="shared" si="38"/>
        <v>0.25844655936944988</v>
      </c>
      <c r="O2440" s="2">
        <v>0</v>
      </c>
      <c r="P2440" s="2">
        <v>0</v>
      </c>
    </row>
    <row r="2441" spans="1:16" ht="105" x14ac:dyDescent="0.25">
      <c r="A2441" s="1" t="s">
        <v>4490</v>
      </c>
      <c r="B2441" s="1" t="s">
        <v>3965</v>
      </c>
      <c r="C2441" s="22" t="s">
        <v>3957</v>
      </c>
      <c r="D2441" s="13" t="s">
        <v>1436</v>
      </c>
      <c r="E2441" s="13" t="s">
        <v>2455</v>
      </c>
      <c r="F2441" s="11" t="s">
        <v>1568</v>
      </c>
      <c r="G2441" s="1" t="s">
        <v>1569</v>
      </c>
      <c r="H2441" s="1" t="s">
        <v>297</v>
      </c>
      <c r="I2441" s="1" t="s">
        <v>2112</v>
      </c>
      <c r="J2441" s="2">
        <v>0</v>
      </c>
      <c r="K2441" s="2">
        <v>47421</v>
      </c>
      <c r="L2441" s="2">
        <v>47421</v>
      </c>
      <c r="M2441" s="2">
        <v>0</v>
      </c>
      <c r="N2441" s="6">
        <f t="shared" si="38"/>
        <v>0</v>
      </c>
      <c r="O2441" s="2">
        <v>0</v>
      </c>
      <c r="P2441" s="2">
        <v>0</v>
      </c>
    </row>
    <row r="2442" spans="1:16" ht="60" x14ac:dyDescent="0.25">
      <c r="A2442" s="1" t="s">
        <v>4490</v>
      </c>
      <c r="B2442" s="1" t="s">
        <v>3965</v>
      </c>
      <c r="C2442" s="22" t="s">
        <v>3957</v>
      </c>
      <c r="D2442" s="13" t="s">
        <v>1436</v>
      </c>
      <c r="E2442" s="13" t="s">
        <v>2455</v>
      </c>
      <c r="F2442" s="11" t="s">
        <v>1471</v>
      </c>
      <c r="G2442" s="1" t="s">
        <v>1472</v>
      </c>
      <c r="H2442" s="1" t="s">
        <v>1715</v>
      </c>
      <c r="I2442" s="1" t="s">
        <v>1716</v>
      </c>
      <c r="J2442" s="2">
        <v>277996</v>
      </c>
      <c r="K2442" s="2">
        <v>481631</v>
      </c>
      <c r="L2442" s="2">
        <v>481631</v>
      </c>
      <c r="M2442" s="2">
        <v>354350.32500000001</v>
      </c>
      <c r="N2442" s="6">
        <f t="shared" si="38"/>
        <v>0.73572989487802909</v>
      </c>
      <c r="O2442" s="2">
        <v>0</v>
      </c>
      <c r="P2442" s="2">
        <v>0</v>
      </c>
    </row>
    <row r="2443" spans="1:16" ht="30" x14ac:dyDescent="0.25">
      <c r="A2443" s="1" t="s">
        <v>4490</v>
      </c>
      <c r="B2443" s="1" t="s">
        <v>3965</v>
      </c>
      <c r="C2443" s="22" t="s">
        <v>3957</v>
      </c>
      <c r="D2443" s="13" t="s">
        <v>294</v>
      </c>
      <c r="E2443" s="13" t="s">
        <v>2455</v>
      </c>
      <c r="F2443" s="11" t="s">
        <v>1570</v>
      </c>
      <c r="G2443" s="1" t="s">
        <v>1571</v>
      </c>
      <c r="H2443" s="1" t="s">
        <v>1731</v>
      </c>
      <c r="I2443" s="1" t="s">
        <v>8</v>
      </c>
      <c r="J2443" s="2">
        <v>402057</v>
      </c>
      <c r="K2443" s="2">
        <v>874121</v>
      </c>
      <c r="L2443" s="2">
        <v>874121</v>
      </c>
      <c r="M2443" s="2">
        <v>213067.44500000001</v>
      </c>
      <c r="N2443" s="6">
        <f t="shared" si="38"/>
        <v>0.24375051623287852</v>
      </c>
      <c r="O2443" s="2">
        <v>0</v>
      </c>
      <c r="P2443" s="2">
        <v>0</v>
      </c>
    </row>
    <row r="2444" spans="1:16" ht="60" x14ac:dyDescent="0.25">
      <c r="A2444" s="1" t="s">
        <v>4490</v>
      </c>
      <c r="B2444" s="1" t="s">
        <v>3965</v>
      </c>
      <c r="C2444" s="22" t="s">
        <v>3957</v>
      </c>
      <c r="D2444" s="13" t="s">
        <v>291</v>
      </c>
      <c r="E2444" s="13" t="s">
        <v>2455</v>
      </c>
      <c r="F2444" s="11" t="s">
        <v>1572</v>
      </c>
      <c r="G2444" s="1" t="s">
        <v>1573</v>
      </c>
      <c r="H2444" s="1" t="s">
        <v>1513</v>
      </c>
      <c r="I2444" s="1" t="s">
        <v>1514</v>
      </c>
      <c r="J2444" s="2">
        <v>1481605</v>
      </c>
      <c r="K2444" s="2">
        <v>1473385</v>
      </c>
      <c r="L2444" s="2">
        <v>1473385</v>
      </c>
      <c r="M2444" s="2">
        <v>56714.720000000001</v>
      </c>
      <c r="N2444" s="6">
        <f t="shared" si="38"/>
        <v>3.8492803985380603E-2</v>
      </c>
      <c r="O2444" s="2">
        <v>298193</v>
      </c>
      <c r="P2444" s="2">
        <v>0</v>
      </c>
    </row>
    <row r="2445" spans="1:16" ht="105" x14ac:dyDescent="0.25">
      <c r="A2445" s="1" t="s">
        <v>4490</v>
      </c>
      <c r="B2445" s="1" t="s">
        <v>3965</v>
      </c>
      <c r="C2445" s="22" t="s">
        <v>3957</v>
      </c>
      <c r="D2445" s="13" t="s">
        <v>294</v>
      </c>
      <c r="E2445" s="13" t="s">
        <v>2455</v>
      </c>
      <c r="F2445" s="11" t="s">
        <v>2398</v>
      </c>
      <c r="G2445" s="1" t="s">
        <v>3910</v>
      </c>
      <c r="H2445" s="1" t="s">
        <v>1503</v>
      </c>
      <c r="I2445" s="1" t="s">
        <v>1504</v>
      </c>
      <c r="J2445" s="2">
        <v>1680886</v>
      </c>
      <c r="K2445" s="2">
        <v>916747</v>
      </c>
      <c r="L2445" s="2">
        <v>916747</v>
      </c>
      <c r="M2445" s="2">
        <v>405381.5</v>
      </c>
      <c r="N2445" s="6">
        <f t="shared" si="38"/>
        <v>0.44219561122098028</v>
      </c>
      <c r="O2445" s="2">
        <v>683085</v>
      </c>
      <c r="P2445" s="2">
        <v>0</v>
      </c>
    </row>
    <row r="2446" spans="1:16" ht="150" x14ac:dyDescent="0.25">
      <c r="A2446" s="1" t="s">
        <v>4490</v>
      </c>
      <c r="B2446" s="1" t="s">
        <v>3965</v>
      </c>
      <c r="C2446" s="22" t="s">
        <v>3957</v>
      </c>
      <c r="D2446" s="13" t="s">
        <v>1393</v>
      </c>
      <c r="E2446" s="13" t="s">
        <v>2455</v>
      </c>
      <c r="F2446" s="11" t="s">
        <v>5483</v>
      </c>
      <c r="G2446" s="1" t="s">
        <v>5979</v>
      </c>
      <c r="H2446" s="1" t="s">
        <v>5769</v>
      </c>
      <c r="I2446" s="1" t="s">
        <v>5770</v>
      </c>
      <c r="J2446" s="2">
        <v>0</v>
      </c>
      <c r="K2446" s="2">
        <v>1000</v>
      </c>
      <c r="L2446" s="2">
        <v>1000</v>
      </c>
      <c r="M2446" s="2">
        <v>176.66399999999999</v>
      </c>
      <c r="N2446" s="6">
        <f t="shared" si="38"/>
        <v>0.17666399999999999</v>
      </c>
      <c r="O2446" s="2">
        <v>7271997</v>
      </c>
      <c r="P2446" s="2">
        <v>7302373</v>
      </c>
    </row>
    <row r="2447" spans="1:16" ht="45" x14ac:dyDescent="0.25">
      <c r="A2447" s="1" t="s">
        <v>4490</v>
      </c>
      <c r="B2447" s="1" t="s">
        <v>3965</v>
      </c>
      <c r="C2447" s="22" t="s">
        <v>3957</v>
      </c>
      <c r="D2447" s="13" t="s">
        <v>294</v>
      </c>
      <c r="E2447" s="13" t="s">
        <v>2451</v>
      </c>
      <c r="F2447" s="11" t="s">
        <v>3911</v>
      </c>
      <c r="G2447" s="1" t="s">
        <v>3912</v>
      </c>
      <c r="H2447" s="1" t="s">
        <v>3913</v>
      </c>
      <c r="I2447" s="1" t="s">
        <v>3914</v>
      </c>
      <c r="J2447" s="2">
        <v>65296</v>
      </c>
      <c r="K2447" s="2">
        <v>0</v>
      </c>
      <c r="L2447" s="2">
        <v>0</v>
      </c>
      <c r="M2447" s="2">
        <v>0</v>
      </c>
      <c r="N2447" s="6" t="str">
        <f t="shared" si="38"/>
        <v>-</v>
      </c>
      <c r="O2447" s="2">
        <v>0</v>
      </c>
      <c r="P2447" s="2">
        <v>0</v>
      </c>
    </row>
    <row r="2448" spans="1:16" ht="30" x14ac:dyDescent="0.25">
      <c r="A2448" s="1" t="s">
        <v>4490</v>
      </c>
      <c r="B2448" s="1" t="s">
        <v>3965</v>
      </c>
      <c r="C2448" s="22" t="s">
        <v>3957</v>
      </c>
      <c r="D2448" s="13" t="s">
        <v>10</v>
      </c>
      <c r="E2448" s="13" t="s">
        <v>10</v>
      </c>
      <c r="F2448" s="11" t="s">
        <v>3918</v>
      </c>
      <c r="G2448" s="1" t="s">
        <v>3919</v>
      </c>
      <c r="H2448" s="1" t="s">
        <v>3920</v>
      </c>
      <c r="I2448" s="1" t="s">
        <v>3920</v>
      </c>
      <c r="J2448" s="2">
        <v>227482</v>
      </c>
      <c r="K2448" s="2">
        <v>0</v>
      </c>
      <c r="L2448" s="2">
        <v>0</v>
      </c>
      <c r="M2448" s="2">
        <v>0</v>
      </c>
      <c r="N2448" s="6" t="str">
        <f t="shared" si="38"/>
        <v>-</v>
      </c>
      <c r="O2448" s="2">
        <v>0</v>
      </c>
      <c r="P2448" s="2">
        <v>0</v>
      </c>
    </row>
    <row r="2449" spans="1:16" ht="90" x14ac:dyDescent="0.25">
      <c r="A2449" s="1" t="s">
        <v>4490</v>
      </c>
      <c r="B2449" s="1" t="s">
        <v>3965</v>
      </c>
      <c r="C2449" s="22" t="s">
        <v>3957</v>
      </c>
      <c r="D2449" s="13" t="s">
        <v>294</v>
      </c>
      <c r="E2449" s="13" t="s">
        <v>2451</v>
      </c>
      <c r="F2449" s="11" t="s">
        <v>3915</v>
      </c>
      <c r="G2449" s="1" t="s">
        <v>3916</v>
      </c>
      <c r="H2449" s="1" t="s">
        <v>1521</v>
      </c>
      <c r="I2449" s="1" t="s">
        <v>3917</v>
      </c>
      <c r="J2449" s="2">
        <v>1488</v>
      </c>
      <c r="K2449" s="2">
        <v>0</v>
      </c>
      <c r="L2449" s="2">
        <v>0</v>
      </c>
      <c r="M2449" s="2">
        <v>0</v>
      </c>
      <c r="N2449" s="6" t="str">
        <f t="shared" si="38"/>
        <v>-</v>
      </c>
      <c r="O2449" s="2">
        <v>0</v>
      </c>
      <c r="P2449" s="2">
        <v>0</v>
      </c>
    </row>
    <row r="2450" spans="1:16" ht="30" x14ac:dyDescent="0.25">
      <c r="A2450" s="1" t="s">
        <v>4490</v>
      </c>
      <c r="B2450" s="1" t="s">
        <v>3965</v>
      </c>
      <c r="C2450" s="22" t="s">
        <v>3957</v>
      </c>
      <c r="D2450" s="13" t="s">
        <v>291</v>
      </c>
      <c r="E2450" s="13" t="s">
        <v>2455</v>
      </c>
      <c r="F2450" s="11" t="s">
        <v>3925</v>
      </c>
      <c r="G2450" s="1" t="s">
        <v>3926</v>
      </c>
      <c r="H2450" s="1" t="s">
        <v>3920</v>
      </c>
      <c r="I2450" s="1" t="s">
        <v>3920</v>
      </c>
      <c r="J2450" s="2">
        <v>5315000</v>
      </c>
      <c r="K2450" s="2">
        <v>0</v>
      </c>
      <c r="L2450" s="2">
        <v>0</v>
      </c>
      <c r="M2450" s="2">
        <v>0</v>
      </c>
      <c r="N2450" s="6" t="str">
        <f t="shared" si="38"/>
        <v>-</v>
      </c>
      <c r="O2450" s="2">
        <v>0</v>
      </c>
      <c r="P2450" s="2">
        <v>0</v>
      </c>
    </row>
    <row r="2451" spans="1:16" x14ac:dyDescent="0.25">
      <c r="A2451" s="1" t="s">
        <v>4491</v>
      </c>
      <c r="B2451" s="1" t="s">
        <v>10</v>
      </c>
      <c r="C2451" s="22" t="s">
        <v>3958</v>
      </c>
      <c r="D2451" s="13" t="s">
        <v>10</v>
      </c>
      <c r="E2451" s="13" t="s">
        <v>10</v>
      </c>
      <c r="F2451" s="11" t="s">
        <v>11</v>
      </c>
      <c r="G2451" s="1" t="s">
        <v>2941</v>
      </c>
      <c r="H2451" s="1" t="s">
        <v>10</v>
      </c>
      <c r="I2451" s="1" t="s">
        <v>10</v>
      </c>
      <c r="J2451" s="2">
        <v>0</v>
      </c>
      <c r="K2451" s="2">
        <v>2597478</v>
      </c>
      <c r="L2451" s="2">
        <v>0</v>
      </c>
      <c r="M2451" s="2">
        <v>0</v>
      </c>
      <c r="N2451" s="6">
        <f t="shared" si="38"/>
        <v>0</v>
      </c>
      <c r="O2451" s="2">
        <v>0</v>
      </c>
      <c r="P2451" s="2">
        <v>0</v>
      </c>
    </row>
    <row r="2452" spans="1:16" x14ac:dyDescent="0.25">
      <c r="A2452" s="1" t="s">
        <v>4491</v>
      </c>
      <c r="B2452" s="1" t="s">
        <v>10</v>
      </c>
      <c r="C2452" s="22" t="s">
        <v>3957</v>
      </c>
      <c r="D2452" s="13" t="s">
        <v>10</v>
      </c>
      <c r="E2452" s="13" t="s">
        <v>10</v>
      </c>
      <c r="F2452" s="11" t="s">
        <v>11</v>
      </c>
      <c r="G2452" s="1" t="s">
        <v>2941</v>
      </c>
      <c r="H2452" s="1" t="s">
        <v>10</v>
      </c>
      <c r="I2452" s="1" t="s">
        <v>10</v>
      </c>
      <c r="J2452" s="2">
        <v>0</v>
      </c>
      <c r="K2452" s="2">
        <v>449166</v>
      </c>
      <c r="L2452" s="2">
        <v>0</v>
      </c>
      <c r="M2452" s="2">
        <v>0</v>
      </c>
      <c r="N2452" s="6">
        <f t="shared" si="38"/>
        <v>0</v>
      </c>
      <c r="O2452" s="2">
        <v>0</v>
      </c>
      <c r="P2452" s="2">
        <v>0</v>
      </c>
    </row>
    <row r="2453" spans="1:16" ht="30" x14ac:dyDescent="0.25">
      <c r="A2453" s="1" t="s">
        <v>4491</v>
      </c>
      <c r="B2453" s="1" t="s">
        <v>41</v>
      </c>
      <c r="C2453" s="22" t="s">
        <v>3957</v>
      </c>
      <c r="D2453" s="13" t="s">
        <v>298</v>
      </c>
      <c r="E2453" s="13" t="s">
        <v>2459</v>
      </c>
      <c r="F2453" s="11" t="s">
        <v>3928</v>
      </c>
      <c r="G2453" s="1" t="s">
        <v>3929</v>
      </c>
      <c r="H2453" s="1" t="s">
        <v>7</v>
      </c>
      <c r="I2453" s="1" t="s">
        <v>8</v>
      </c>
      <c r="J2453" s="2">
        <v>370266</v>
      </c>
      <c r="K2453" s="2">
        <v>0</v>
      </c>
      <c r="L2453" s="2">
        <v>0</v>
      </c>
      <c r="M2453" s="2">
        <v>0</v>
      </c>
      <c r="N2453" s="6" t="str">
        <f t="shared" si="38"/>
        <v>-</v>
      </c>
      <c r="O2453" s="2">
        <v>0</v>
      </c>
      <c r="P2453" s="2">
        <v>0</v>
      </c>
    </row>
    <row r="2454" spans="1:16" ht="30" x14ac:dyDescent="0.25">
      <c r="A2454" s="1" t="s">
        <v>4491</v>
      </c>
      <c r="B2454" s="1" t="s">
        <v>41</v>
      </c>
      <c r="C2454" s="22" t="s">
        <v>3957</v>
      </c>
      <c r="D2454" s="13" t="s">
        <v>298</v>
      </c>
      <c r="E2454" s="13" t="s">
        <v>2459</v>
      </c>
      <c r="F2454" s="11" t="s">
        <v>3930</v>
      </c>
      <c r="G2454" s="1" t="s">
        <v>3931</v>
      </c>
      <c r="H2454" s="1" t="s">
        <v>7</v>
      </c>
      <c r="I2454" s="1" t="s">
        <v>8</v>
      </c>
      <c r="J2454" s="2">
        <v>104344</v>
      </c>
      <c r="K2454" s="2">
        <v>0</v>
      </c>
      <c r="L2454" s="2">
        <v>0</v>
      </c>
      <c r="M2454" s="2">
        <v>0</v>
      </c>
      <c r="N2454" s="6" t="str">
        <f t="shared" si="38"/>
        <v>-</v>
      </c>
      <c r="O2454" s="2">
        <v>0</v>
      </c>
      <c r="P2454" s="2">
        <v>0</v>
      </c>
    </row>
    <row r="2455" spans="1:16" ht="30" x14ac:dyDescent="0.25">
      <c r="A2455" s="1" t="s">
        <v>4491</v>
      </c>
      <c r="B2455" s="1" t="s">
        <v>19</v>
      </c>
      <c r="C2455" s="22" t="s">
        <v>3958</v>
      </c>
      <c r="D2455" s="13" t="s">
        <v>261</v>
      </c>
      <c r="E2455" s="13" t="s">
        <v>261</v>
      </c>
      <c r="F2455" s="11" t="s">
        <v>3932</v>
      </c>
      <c r="G2455" s="1" t="s">
        <v>3933</v>
      </c>
      <c r="H2455" s="1" t="s">
        <v>379</v>
      </c>
      <c r="I2455" s="1" t="s">
        <v>379</v>
      </c>
      <c r="J2455" s="2">
        <v>212600</v>
      </c>
      <c r="K2455" s="2">
        <v>0</v>
      </c>
      <c r="L2455" s="2">
        <v>0</v>
      </c>
      <c r="M2455" s="2">
        <v>0</v>
      </c>
      <c r="N2455" s="6" t="str">
        <f t="shared" si="38"/>
        <v>-</v>
      </c>
      <c r="O2455" s="2">
        <v>0</v>
      </c>
      <c r="P2455" s="2">
        <v>0</v>
      </c>
    </row>
    <row r="2456" spans="1:16" ht="30" x14ac:dyDescent="0.25">
      <c r="A2456" s="1" t="s">
        <v>4491</v>
      </c>
      <c r="B2456" s="1" t="s">
        <v>19</v>
      </c>
      <c r="C2456" s="22" t="s">
        <v>3957</v>
      </c>
      <c r="D2456" s="13" t="s">
        <v>301</v>
      </c>
      <c r="E2456" s="13" t="s">
        <v>2459</v>
      </c>
      <c r="F2456" s="11" t="s">
        <v>3934</v>
      </c>
      <c r="G2456" s="1" t="s">
        <v>3935</v>
      </c>
      <c r="H2456" s="1" t="s">
        <v>266</v>
      </c>
      <c r="I2456" s="1" t="s">
        <v>266</v>
      </c>
      <c r="J2456" s="2">
        <v>116930</v>
      </c>
      <c r="K2456" s="2">
        <v>0</v>
      </c>
      <c r="L2456" s="2">
        <v>0</v>
      </c>
      <c r="M2456" s="2">
        <v>0</v>
      </c>
      <c r="N2456" s="6" t="str">
        <f t="shared" si="38"/>
        <v>-</v>
      </c>
      <c r="O2456" s="2">
        <v>0</v>
      </c>
      <c r="P2456" s="2">
        <v>0</v>
      </c>
    </row>
    <row r="2457" spans="1:16" ht="30" x14ac:dyDescent="0.25">
      <c r="A2457" s="1" t="s">
        <v>4491</v>
      </c>
      <c r="B2457" s="1" t="s">
        <v>77</v>
      </c>
      <c r="C2457" s="22" t="s">
        <v>3957</v>
      </c>
      <c r="D2457" s="13" t="s">
        <v>298</v>
      </c>
      <c r="E2457" s="13" t="s">
        <v>2459</v>
      </c>
      <c r="F2457" s="11" t="s">
        <v>1574</v>
      </c>
      <c r="G2457" s="1" t="s">
        <v>2113</v>
      </c>
      <c r="H2457" s="1" t="s">
        <v>7</v>
      </c>
      <c r="I2457" s="1" t="s">
        <v>8</v>
      </c>
      <c r="J2457" s="2">
        <v>47824</v>
      </c>
      <c r="K2457" s="2">
        <v>47824</v>
      </c>
      <c r="L2457" s="2">
        <v>47824</v>
      </c>
      <c r="M2457" s="2">
        <v>0</v>
      </c>
      <c r="N2457" s="6">
        <f t="shared" si="38"/>
        <v>0</v>
      </c>
      <c r="O2457" s="2">
        <v>0</v>
      </c>
      <c r="P2457" s="2">
        <v>0</v>
      </c>
    </row>
    <row r="2458" spans="1:16" ht="30" x14ac:dyDescent="0.25">
      <c r="A2458" s="1" t="s">
        <v>4491</v>
      </c>
      <c r="B2458" s="1" t="s">
        <v>4765</v>
      </c>
      <c r="C2458" s="22" t="s">
        <v>3958</v>
      </c>
      <c r="D2458" s="13" t="s">
        <v>261</v>
      </c>
      <c r="E2458" s="13" t="s">
        <v>2460</v>
      </c>
      <c r="F2458" s="11" t="s">
        <v>2114</v>
      </c>
      <c r="G2458" s="1" t="s">
        <v>5980</v>
      </c>
      <c r="H2458" s="1" t="s">
        <v>7</v>
      </c>
      <c r="I2458" s="1" t="s">
        <v>8</v>
      </c>
      <c r="J2458" s="2">
        <v>1020867</v>
      </c>
      <c r="K2458" s="2">
        <v>25682</v>
      </c>
      <c r="L2458" s="2">
        <v>25682</v>
      </c>
      <c r="M2458" s="2">
        <v>0</v>
      </c>
      <c r="N2458" s="6">
        <f t="shared" si="38"/>
        <v>0</v>
      </c>
      <c r="O2458" s="2">
        <v>1020867</v>
      </c>
      <c r="P2458" s="2">
        <v>453451</v>
      </c>
    </row>
    <row r="2459" spans="1:16" ht="30" x14ac:dyDescent="0.25">
      <c r="A2459" s="1" t="s">
        <v>4491</v>
      </c>
      <c r="B2459" s="1" t="s">
        <v>4765</v>
      </c>
      <c r="C2459" s="22" t="s">
        <v>3958</v>
      </c>
      <c r="D2459" s="13" t="s">
        <v>261</v>
      </c>
      <c r="E2459" s="13" t="s">
        <v>2460</v>
      </c>
      <c r="F2459" s="11" t="s">
        <v>3936</v>
      </c>
      <c r="G2459" s="1" t="s">
        <v>3937</v>
      </c>
      <c r="H2459" s="1" t="s">
        <v>92</v>
      </c>
      <c r="I2459" s="1" t="s">
        <v>2088</v>
      </c>
      <c r="J2459" s="2">
        <v>85040</v>
      </c>
      <c r="K2459" s="2">
        <v>0</v>
      </c>
      <c r="L2459" s="2">
        <v>0</v>
      </c>
      <c r="M2459" s="2">
        <v>0</v>
      </c>
      <c r="N2459" s="6" t="str">
        <f t="shared" si="38"/>
        <v>-</v>
      </c>
      <c r="O2459" s="2">
        <v>0</v>
      </c>
      <c r="P2459" s="2">
        <v>0</v>
      </c>
    </row>
    <row r="2460" spans="1:16" ht="30" x14ac:dyDescent="0.25">
      <c r="A2460" s="1" t="s">
        <v>4491</v>
      </c>
      <c r="B2460" s="1" t="s">
        <v>4765</v>
      </c>
      <c r="C2460" s="22" t="s">
        <v>3957</v>
      </c>
      <c r="D2460" s="13" t="s">
        <v>261</v>
      </c>
      <c r="E2460" s="13" t="s">
        <v>2460</v>
      </c>
      <c r="F2460" s="11" t="s">
        <v>3938</v>
      </c>
      <c r="G2460" s="1" t="s">
        <v>3939</v>
      </c>
      <c r="H2460" s="1" t="s">
        <v>92</v>
      </c>
      <c r="I2460" s="1" t="s">
        <v>8</v>
      </c>
      <c r="J2460" s="2">
        <v>42520</v>
      </c>
      <c r="K2460" s="2">
        <v>0</v>
      </c>
      <c r="L2460" s="2">
        <v>0</v>
      </c>
      <c r="M2460" s="2">
        <v>0</v>
      </c>
      <c r="N2460" s="6" t="str">
        <f t="shared" si="38"/>
        <v>-</v>
      </c>
      <c r="O2460" s="2">
        <v>0</v>
      </c>
      <c r="P2460" s="2">
        <v>0</v>
      </c>
    </row>
    <row r="2461" spans="1:16" ht="30" x14ac:dyDescent="0.25">
      <c r="A2461" s="1" t="s">
        <v>4491</v>
      </c>
      <c r="B2461" s="1" t="s">
        <v>4767</v>
      </c>
      <c r="C2461" s="22" t="s">
        <v>3958</v>
      </c>
      <c r="D2461" s="13" t="s">
        <v>261</v>
      </c>
      <c r="E2461" s="13" t="s">
        <v>2460</v>
      </c>
      <c r="F2461" s="11" t="s">
        <v>3940</v>
      </c>
      <c r="G2461" s="1" t="s">
        <v>5981</v>
      </c>
      <c r="H2461" s="1" t="s">
        <v>239</v>
      </c>
      <c r="I2461" s="1" t="s">
        <v>240</v>
      </c>
      <c r="J2461" s="2">
        <v>85040</v>
      </c>
      <c r="K2461" s="2">
        <v>0</v>
      </c>
      <c r="L2461" s="2">
        <v>0</v>
      </c>
      <c r="M2461" s="2">
        <v>0</v>
      </c>
      <c r="N2461" s="6" t="str">
        <f t="shared" si="38"/>
        <v>-</v>
      </c>
      <c r="O2461" s="2">
        <v>0</v>
      </c>
      <c r="P2461" s="2">
        <v>0</v>
      </c>
    </row>
    <row r="2462" spans="1:16" ht="30" x14ac:dyDescent="0.25">
      <c r="A2462" s="1" t="s">
        <v>4491</v>
      </c>
      <c r="B2462" s="1" t="s">
        <v>3965</v>
      </c>
      <c r="C2462" s="22" t="s">
        <v>3958</v>
      </c>
      <c r="D2462" s="13" t="s">
        <v>261</v>
      </c>
      <c r="E2462" s="13" t="s">
        <v>2460</v>
      </c>
      <c r="F2462" s="11" t="s">
        <v>3945</v>
      </c>
      <c r="G2462" s="1" t="s">
        <v>5982</v>
      </c>
      <c r="H2462" s="1" t="s">
        <v>7</v>
      </c>
      <c r="I2462" s="1" t="s">
        <v>8</v>
      </c>
      <c r="J2462" s="2">
        <v>1063000</v>
      </c>
      <c r="K2462" s="2">
        <v>0</v>
      </c>
      <c r="L2462" s="2">
        <v>0</v>
      </c>
      <c r="M2462" s="2">
        <v>0</v>
      </c>
      <c r="N2462" s="6" t="str">
        <f t="shared" si="38"/>
        <v>-</v>
      </c>
      <c r="O2462" s="2">
        <v>0</v>
      </c>
      <c r="P2462" s="2">
        <v>0</v>
      </c>
    </row>
    <row r="2463" spans="1:16" ht="30" x14ac:dyDescent="0.25">
      <c r="A2463" s="1" t="s">
        <v>4491</v>
      </c>
      <c r="B2463" s="1" t="s">
        <v>3965</v>
      </c>
      <c r="C2463" s="22" t="s">
        <v>3958</v>
      </c>
      <c r="D2463" s="13" t="s">
        <v>261</v>
      </c>
      <c r="E2463" s="13" t="s">
        <v>261</v>
      </c>
      <c r="F2463" s="11" t="s">
        <v>3941</v>
      </c>
      <c r="G2463" s="1" t="s">
        <v>3942</v>
      </c>
      <c r="H2463" s="1" t="s">
        <v>7</v>
      </c>
      <c r="I2463" s="1" t="s">
        <v>8</v>
      </c>
      <c r="J2463" s="2">
        <v>53150</v>
      </c>
      <c r="K2463" s="2">
        <v>0</v>
      </c>
      <c r="L2463" s="2">
        <v>0</v>
      </c>
      <c r="M2463" s="2">
        <v>0</v>
      </c>
      <c r="N2463" s="6" t="str">
        <f t="shared" si="38"/>
        <v>-</v>
      </c>
      <c r="O2463" s="2">
        <v>0</v>
      </c>
      <c r="P2463" s="2">
        <v>0</v>
      </c>
    </row>
    <row r="2464" spans="1:16" ht="30" x14ac:dyDescent="0.25">
      <c r="A2464" s="1" t="s">
        <v>4491</v>
      </c>
      <c r="B2464" s="1" t="s">
        <v>3965</v>
      </c>
      <c r="C2464" s="22" t="s">
        <v>3958</v>
      </c>
      <c r="D2464" s="13" t="s">
        <v>261</v>
      </c>
      <c r="E2464" s="13" t="s">
        <v>261</v>
      </c>
      <c r="F2464" s="11" t="s">
        <v>3943</v>
      </c>
      <c r="G2464" s="1" t="s">
        <v>3944</v>
      </c>
      <c r="H2464" s="1" t="s">
        <v>7</v>
      </c>
      <c r="I2464" s="1" t="s">
        <v>8</v>
      </c>
      <c r="J2464" s="2">
        <v>103463</v>
      </c>
      <c r="K2464" s="2">
        <v>0</v>
      </c>
      <c r="L2464" s="2">
        <v>0</v>
      </c>
      <c r="M2464" s="2">
        <v>0</v>
      </c>
      <c r="N2464" s="6" t="str">
        <f t="shared" si="38"/>
        <v>-</v>
      </c>
      <c r="O2464" s="2">
        <v>0</v>
      </c>
      <c r="P2464" s="2">
        <v>0</v>
      </c>
    </row>
    <row r="2465" spans="1:16" ht="30" x14ac:dyDescent="0.25">
      <c r="A2465" s="1" t="s">
        <v>4491</v>
      </c>
      <c r="B2465" s="1" t="s">
        <v>3965</v>
      </c>
      <c r="C2465" s="22" t="s">
        <v>3957</v>
      </c>
      <c r="D2465" s="13" t="s">
        <v>298</v>
      </c>
      <c r="E2465" s="13" t="s">
        <v>2459</v>
      </c>
      <c r="F2465" s="11" t="s">
        <v>299</v>
      </c>
      <c r="G2465" s="1" t="s">
        <v>300</v>
      </c>
      <c r="H2465" s="1" t="s">
        <v>7</v>
      </c>
      <c r="I2465" s="1" t="s">
        <v>8</v>
      </c>
      <c r="J2465" s="2">
        <v>1701602</v>
      </c>
      <c r="K2465" s="2">
        <v>50000</v>
      </c>
      <c r="L2465" s="2">
        <v>50000</v>
      </c>
      <c r="M2465" s="2">
        <v>0</v>
      </c>
      <c r="N2465" s="6">
        <f t="shared" si="38"/>
        <v>0</v>
      </c>
      <c r="O2465" s="2">
        <v>0</v>
      </c>
      <c r="P2465" s="2">
        <v>0</v>
      </c>
    </row>
    <row r="2466" spans="1:16" ht="30" x14ac:dyDescent="0.25">
      <c r="A2466" s="1" t="s">
        <v>4491</v>
      </c>
      <c r="B2466" s="1" t="s">
        <v>3965</v>
      </c>
      <c r="C2466" s="22" t="s">
        <v>3957</v>
      </c>
      <c r="D2466" s="13" t="s">
        <v>298</v>
      </c>
      <c r="E2466" s="13" t="s">
        <v>2459</v>
      </c>
      <c r="F2466" s="11" t="s">
        <v>1575</v>
      </c>
      <c r="G2466" s="1" t="s">
        <v>1576</v>
      </c>
      <c r="H2466" s="1" t="s">
        <v>7</v>
      </c>
      <c r="I2466" s="1" t="s">
        <v>8</v>
      </c>
      <c r="J2466" s="2">
        <v>102909</v>
      </c>
      <c r="K2466" s="2">
        <v>0</v>
      </c>
      <c r="L2466" s="2">
        <v>0</v>
      </c>
      <c r="M2466" s="2">
        <v>0</v>
      </c>
      <c r="N2466" s="6" t="str">
        <f t="shared" si="38"/>
        <v>-</v>
      </c>
      <c r="O2466" s="2">
        <v>0</v>
      </c>
      <c r="P2466" s="2">
        <v>0</v>
      </c>
    </row>
    <row r="2467" spans="1:16" ht="30" x14ac:dyDescent="0.25">
      <c r="A2467" s="1" t="s">
        <v>4491</v>
      </c>
      <c r="B2467" s="1" t="s">
        <v>3965</v>
      </c>
      <c r="C2467" s="22" t="s">
        <v>3957</v>
      </c>
      <c r="D2467" s="13" t="s">
        <v>298</v>
      </c>
      <c r="E2467" s="13" t="s">
        <v>2459</v>
      </c>
      <c r="F2467" s="11" t="s">
        <v>1577</v>
      </c>
      <c r="G2467" s="1" t="s">
        <v>1578</v>
      </c>
      <c r="H2467" s="1" t="s">
        <v>7</v>
      </c>
      <c r="I2467" s="1" t="s">
        <v>8</v>
      </c>
      <c r="J2467" s="2">
        <v>99625</v>
      </c>
      <c r="K2467" s="2">
        <v>0</v>
      </c>
      <c r="L2467" s="2">
        <v>0</v>
      </c>
      <c r="M2467" s="2">
        <v>0</v>
      </c>
      <c r="N2467" s="6" t="str">
        <f t="shared" si="38"/>
        <v>-</v>
      </c>
      <c r="O2467" s="2">
        <v>0</v>
      </c>
      <c r="P2467" s="2">
        <v>0</v>
      </c>
    </row>
    <row r="2468" spans="1:16" ht="30" x14ac:dyDescent="0.25">
      <c r="A2468" s="1" t="s">
        <v>4491</v>
      </c>
      <c r="B2468" s="1" t="s">
        <v>3965</v>
      </c>
      <c r="C2468" s="22" t="s">
        <v>3957</v>
      </c>
      <c r="D2468" s="13" t="s">
        <v>298</v>
      </c>
      <c r="E2468" s="13" t="s">
        <v>2459</v>
      </c>
      <c r="F2468" s="11" t="s">
        <v>1579</v>
      </c>
      <c r="G2468" s="1" t="s">
        <v>3949</v>
      </c>
      <c r="H2468" s="1" t="s">
        <v>7</v>
      </c>
      <c r="I2468" s="1" t="s">
        <v>8</v>
      </c>
      <c r="J2468" s="2">
        <v>39140</v>
      </c>
      <c r="K2468" s="2">
        <v>0</v>
      </c>
      <c r="L2468" s="2">
        <v>0</v>
      </c>
      <c r="M2468" s="2">
        <v>0</v>
      </c>
      <c r="N2468" s="6" t="str">
        <f t="shared" si="38"/>
        <v>-</v>
      </c>
      <c r="O2468" s="2">
        <v>0</v>
      </c>
      <c r="P2468" s="2">
        <v>0</v>
      </c>
    </row>
    <row r="2469" spans="1:16" ht="30" x14ac:dyDescent="0.25">
      <c r="A2469" s="1" t="s">
        <v>4491</v>
      </c>
      <c r="B2469" s="1" t="s">
        <v>3965</v>
      </c>
      <c r="C2469" s="22" t="s">
        <v>3957</v>
      </c>
      <c r="D2469" s="13" t="s">
        <v>301</v>
      </c>
      <c r="E2469" s="13" t="s">
        <v>2459</v>
      </c>
      <c r="F2469" s="11" t="s">
        <v>302</v>
      </c>
      <c r="G2469" s="1" t="s">
        <v>303</v>
      </c>
      <c r="H2469" s="1" t="s">
        <v>7</v>
      </c>
      <c r="I2469" s="1" t="s">
        <v>8</v>
      </c>
      <c r="J2469" s="2">
        <v>1552467</v>
      </c>
      <c r="K2469" s="2">
        <v>415207</v>
      </c>
      <c r="L2469" s="2">
        <v>415207</v>
      </c>
      <c r="M2469" s="2">
        <v>171187.63099999999</v>
      </c>
      <c r="N2469" s="6">
        <f t="shared" si="38"/>
        <v>0.41229466507067558</v>
      </c>
      <c r="O2469" s="2">
        <v>0</v>
      </c>
      <c r="P2469" s="2">
        <v>0</v>
      </c>
    </row>
    <row r="2470" spans="1:16" ht="30" x14ac:dyDescent="0.25">
      <c r="A2470" s="1" t="s">
        <v>4491</v>
      </c>
      <c r="B2470" s="1" t="s">
        <v>3965</v>
      </c>
      <c r="C2470" s="22" t="s">
        <v>3957</v>
      </c>
      <c r="D2470" s="13" t="s">
        <v>298</v>
      </c>
      <c r="E2470" s="13" t="s">
        <v>2459</v>
      </c>
      <c r="F2470" s="11" t="s">
        <v>1580</v>
      </c>
      <c r="G2470" s="1" t="s">
        <v>312</v>
      </c>
      <c r="H2470" s="1" t="s">
        <v>7</v>
      </c>
      <c r="I2470" s="1" t="s">
        <v>8</v>
      </c>
      <c r="J2470" s="2">
        <v>1000927</v>
      </c>
      <c r="K2470" s="2">
        <v>133082</v>
      </c>
      <c r="L2470" s="2">
        <v>133082</v>
      </c>
      <c r="M2470" s="2">
        <v>113082</v>
      </c>
      <c r="N2470" s="6">
        <f t="shared" si="38"/>
        <v>0.84971671600967824</v>
      </c>
      <c r="O2470" s="2">
        <v>0</v>
      </c>
      <c r="P2470" s="2">
        <v>0</v>
      </c>
    </row>
    <row r="2471" spans="1:16" ht="30" x14ac:dyDescent="0.25">
      <c r="A2471" s="1" t="s">
        <v>4491</v>
      </c>
      <c r="B2471" s="1" t="s">
        <v>3965</v>
      </c>
      <c r="C2471" s="22" t="s">
        <v>3957</v>
      </c>
      <c r="D2471" s="13" t="s">
        <v>304</v>
      </c>
      <c r="E2471" s="13" t="s">
        <v>2459</v>
      </c>
      <c r="F2471" s="11" t="s">
        <v>305</v>
      </c>
      <c r="G2471" s="1" t="s">
        <v>306</v>
      </c>
      <c r="H2471" s="1" t="s">
        <v>7</v>
      </c>
      <c r="I2471" s="1" t="s">
        <v>8</v>
      </c>
      <c r="J2471" s="2">
        <v>53544</v>
      </c>
      <c r="K2471" s="2">
        <v>7000</v>
      </c>
      <c r="L2471" s="2">
        <v>7000</v>
      </c>
      <c r="M2471" s="2">
        <v>6250</v>
      </c>
      <c r="N2471" s="6">
        <f t="shared" si="38"/>
        <v>0.8928571428571429</v>
      </c>
      <c r="O2471" s="2">
        <v>0</v>
      </c>
      <c r="P2471" s="2">
        <v>0</v>
      </c>
    </row>
    <row r="2472" spans="1:16" ht="30" x14ac:dyDescent="0.25">
      <c r="A2472" s="1" t="s">
        <v>4491</v>
      </c>
      <c r="B2472" s="1" t="s">
        <v>3965</v>
      </c>
      <c r="C2472" s="22" t="s">
        <v>3957</v>
      </c>
      <c r="D2472" s="13" t="s">
        <v>304</v>
      </c>
      <c r="E2472" s="13" t="s">
        <v>2459</v>
      </c>
      <c r="F2472" s="11" t="s">
        <v>307</v>
      </c>
      <c r="G2472" s="1" t="s">
        <v>3947</v>
      </c>
      <c r="H2472" s="1" t="s">
        <v>7</v>
      </c>
      <c r="I2472" s="1" t="s">
        <v>8</v>
      </c>
      <c r="J2472" s="2">
        <v>123682</v>
      </c>
      <c r="K2472" s="2">
        <v>14115</v>
      </c>
      <c r="L2472" s="2">
        <v>14115</v>
      </c>
      <c r="M2472" s="2">
        <v>11571.24</v>
      </c>
      <c r="N2472" s="6">
        <f t="shared" si="38"/>
        <v>0.81978320935175342</v>
      </c>
      <c r="O2472" s="2">
        <v>0</v>
      </c>
      <c r="P2472" s="2">
        <v>0</v>
      </c>
    </row>
    <row r="2473" spans="1:16" ht="30" x14ac:dyDescent="0.25">
      <c r="A2473" s="1" t="s">
        <v>4491</v>
      </c>
      <c r="B2473" s="1" t="s">
        <v>3965</v>
      </c>
      <c r="C2473" s="22" t="s">
        <v>3957</v>
      </c>
      <c r="D2473" s="13" t="s">
        <v>304</v>
      </c>
      <c r="E2473" s="13" t="s">
        <v>2459</v>
      </c>
      <c r="F2473" s="11" t="s">
        <v>308</v>
      </c>
      <c r="G2473" s="1" t="s">
        <v>3948</v>
      </c>
      <c r="H2473" s="1" t="s">
        <v>7</v>
      </c>
      <c r="I2473" s="1" t="s">
        <v>8</v>
      </c>
      <c r="J2473" s="2">
        <v>1804956</v>
      </c>
      <c r="K2473" s="2">
        <v>0</v>
      </c>
      <c r="L2473" s="2">
        <v>0</v>
      </c>
      <c r="M2473" s="2">
        <v>0</v>
      </c>
      <c r="N2473" s="6" t="str">
        <f t="shared" si="38"/>
        <v>-</v>
      </c>
      <c r="O2473" s="2">
        <v>0</v>
      </c>
      <c r="P2473" s="2">
        <v>0</v>
      </c>
    </row>
    <row r="2474" spans="1:16" ht="30" x14ac:dyDescent="0.25">
      <c r="A2474" s="1" t="s">
        <v>4491</v>
      </c>
      <c r="B2474" s="1" t="s">
        <v>3965</v>
      </c>
      <c r="C2474" s="22" t="s">
        <v>3957</v>
      </c>
      <c r="D2474" s="13" t="s">
        <v>309</v>
      </c>
      <c r="E2474" s="13" t="s">
        <v>2461</v>
      </c>
      <c r="F2474" s="11" t="s">
        <v>310</v>
      </c>
      <c r="G2474" s="1" t="s">
        <v>3946</v>
      </c>
      <c r="H2474" s="1" t="s">
        <v>7</v>
      </c>
      <c r="I2474" s="1" t="s">
        <v>8</v>
      </c>
      <c r="J2474" s="2">
        <v>888564</v>
      </c>
      <c r="K2474" s="2">
        <v>60000</v>
      </c>
      <c r="L2474" s="2">
        <v>60000</v>
      </c>
      <c r="M2474" s="2">
        <v>60000</v>
      </c>
      <c r="N2474" s="6">
        <f t="shared" si="38"/>
        <v>1</v>
      </c>
      <c r="O2474" s="2">
        <v>0</v>
      </c>
      <c r="P2474" s="2">
        <v>0</v>
      </c>
    </row>
    <row r="2475" spans="1:16" ht="30" x14ac:dyDescent="0.25">
      <c r="A2475" s="1" t="s">
        <v>4491</v>
      </c>
      <c r="B2475" s="1" t="s">
        <v>3965</v>
      </c>
      <c r="C2475" s="22" t="s">
        <v>3957</v>
      </c>
      <c r="D2475" s="13" t="s">
        <v>304</v>
      </c>
      <c r="E2475" s="13" t="s">
        <v>2459</v>
      </c>
      <c r="F2475" s="11" t="s">
        <v>1581</v>
      </c>
      <c r="G2475" s="1" t="s">
        <v>1582</v>
      </c>
      <c r="H2475" s="1" t="s">
        <v>7</v>
      </c>
      <c r="I2475" s="1" t="s">
        <v>8</v>
      </c>
      <c r="J2475" s="2">
        <v>754838</v>
      </c>
      <c r="K2475" s="2">
        <v>8000</v>
      </c>
      <c r="L2475" s="2">
        <v>8000</v>
      </c>
      <c r="M2475" s="2">
        <v>7956.3779999999997</v>
      </c>
      <c r="N2475" s="6">
        <f t="shared" si="38"/>
        <v>0.99454724999999999</v>
      </c>
      <c r="O2475" s="2">
        <v>0</v>
      </c>
      <c r="P2475" s="2">
        <v>0</v>
      </c>
    </row>
    <row r="2476" spans="1:16" ht="30" x14ac:dyDescent="0.25">
      <c r="A2476" s="1" t="s">
        <v>4491</v>
      </c>
      <c r="B2476" s="1" t="s">
        <v>3965</v>
      </c>
      <c r="C2476" s="22" t="s">
        <v>3957</v>
      </c>
      <c r="D2476" s="13" t="s">
        <v>309</v>
      </c>
      <c r="E2476" s="13" t="s">
        <v>2461</v>
      </c>
      <c r="F2476" s="11" t="s">
        <v>1583</v>
      </c>
      <c r="G2476" s="1" t="s">
        <v>2115</v>
      </c>
      <c r="H2476" s="1" t="s">
        <v>7</v>
      </c>
      <c r="I2476" s="1" t="s">
        <v>8</v>
      </c>
      <c r="J2476" s="2">
        <v>363887</v>
      </c>
      <c r="K2476" s="2">
        <v>0</v>
      </c>
      <c r="L2476" s="2">
        <v>0</v>
      </c>
      <c r="M2476" s="2">
        <v>0</v>
      </c>
      <c r="N2476" s="6" t="str">
        <f t="shared" si="38"/>
        <v>-</v>
      </c>
      <c r="O2476" s="2">
        <v>0</v>
      </c>
      <c r="P2476" s="2">
        <v>0</v>
      </c>
    </row>
    <row r="2477" spans="1:16" ht="45" x14ac:dyDescent="0.25">
      <c r="A2477" s="1" t="s">
        <v>4491</v>
      </c>
      <c r="B2477" s="1" t="s">
        <v>3965</v>
      </c>
      <c r="C2477" s="22" t="s">
        <v>3957</v>
      </c>
      <c r="D2477" s="13" t="s">
        <v>5983</v>
      </c>
      <c r="E2477" s="13" t="s">
        <v>5983</v>
      </c>
      <c r="F2477" s="11" t="s">
        <v>2116</v>
      </c>
      <c r="G2477" s="1" t="s">
        <v>5984</v>
      </c>
      <c r="H2477" s="1" t="s">
        <v>7</v>
      </c>
      <c r="I2477" s="1" t="s">
        <v>8</v>
      </c>
      <c r="J2477" s="2">
        <v>2483493</v>
      </c>
      <c r="K2477" s="2">
        <v>3613703</v>
      </c>
      <c r="L2477" s="2">
        <v>3613703</v>
      </c>
      <c r="M2477" s="2">
        <v>541545.79399999999</v>
      </c>
      <c r="N2477" s="6">
        <f t="shared" si="38"/>
        <v>0.14985896572020446</v>
      </c>
      <c r="O2477" s="2">
        <v>7168553</v>
      </c>
      <c r="P2477" s="2">
        <v>6660662</v>
      </c>
    </row>
    <row r="2478" spans="1:16" ht="30" x14ac:dyDescent="0.25">
      <c r="A2478" s="1" t="s">
        <v>4491</v>
      </c>
      <c r="B2478" s="1" t="s">
        <v>3965</v>
      </c>
      <c r="C2478" s="22" t="s">
        <v>3957</v>
      </c>
      <c r="D2478" s="13" t="s">
        <v>298</v>
      </c>
      <c r="E2478" s="13" t="s">
        <v>2459</v>
      </c>
      <c r="F2478" s="11" t="s">
        <v>311</v>
      </c>
      <c r="G2478" s="1" t="s">
        <v>3950</v>
      </c>
      <c r="H2478" s="1" t="s">
        <v>7</v>
      </c>
      <c r="I2478" s="1" t="s">
        <v>8</v>
      </c>
      <c r="J2478" s="2">
        <v>871975</v>
      </c>
      <c r="K2478" s="2">
        <v>0</v>
      </c>
      <c r="L2478" s="2">
        <v>0</v>
      </c>
      <c r="M2478" s="2">
        <v>0</v>
      </c>
      <c r="N2478" s="6" t="str">
        <f t="shared" si="38"/>
        <v>-</v>
      </c>
      <c r="O2478" s="2">
        <v>0</v>
      </c>
      <c r="P2478" s="2">
        <v>0</v>
      </c>
    </row>
    <row r="2479" spans="1:16" ht="30" x14ac:dyDescent="0.25">
      <c r="A2479" s="1" t="s">
        <v>4491</v>
      </c>
      <c r="B2479" s="1" t="s">
        <v>3965</v>
      </c>
      <c r="C2479" s="22" t="s">
        <v>3957</v>
      </c>
      <c r="D2479" s="13" t="s">
        <v>298</v>
      </c>
      <c r="E2479" s="13" t="s">
        <v>2459</v>
      </c>
      <c r="F2479" s="11" t="s">
        <v>5545</v>
      </c>
      <c r="G2479" s="1" t="s">
        <v>5546</v>
      </c>
      <c r="H2479" s="1" t="s">
        <v>7</v>
      </c>
      <c r="I2479" s="1" t="s">
        <v>8</v>
      </c>
      <c r="J2479" s="2">
        <v>0</v>
      </c>
      <c r="K2479" s="2">
        <v>4759684</v>
      </c>
      <c r="L2479" s="2">
        <v>4759684</v>
      </c>
      <c r="M2479" s="2">
        <v>247800.84399999998</v>
      </c>
      <c r="N2479" s="6">
        <f t="shared" si="38"/>
        <v>5.2062457087487315E-2</v>
      </c>
      <c r="O2479" s="2">
        <v>6742879</v>
      </c>
      <c r="P2479" s="2">
        <v>8418330</v>
      </c>
    </row>
    <row r="2480" spans="1:16" ht="30" x14ac:dyDescent="0.25">
      <c r="A2480" s="1" t="s">
        <v>4491</v>
      </c>
      <c r="B2480" s="1" t="s">
        <v>3965</v>
      </c>
      <c r="C2480" s="22" t="s">
        <v>3957</v>
      </c>
      <c r="D2480" s="13" t="s">
        <v>298</v>
      </c>
      <c r="E2480" s="13" t="s">
        <v>2459</v>
      </c>
      <c r="F2480" s="11" t="s">
        <v>5771</v>
      </c>
      <c r="G2480" s="1" t="s">
        <v>5772</v>
      </c>
      <c r="H2480" s="1" t="s">
        <v>7</v>
      </c>
      <c r="I2480" s="1" t="s">
        <v>8</v>
      </c>
      <c r="J2480" s="2">
        <v>0</v>
      </c>
      <c r="K2480" s="2">
        <v>1220091</v>
      </c>
      <c r="L2480" s="2">
        <v>1220091</v>
      </c>
      <c r="M2480" s="2">
        <v>0</v>
      </c>
      <c r="N2480" s="6">
        <f t="shared" si="38"/>
        <v>0</v>
      </c>
      <c r="O2480" s="2">
        <v>1346000</v>
      </c>
      <c r="P2480" s="2">
        <v>0</v>
      </c>
    </row>
    <row r="2481" spans="1:16" x14ac:dyDescent="0.25">
      <c r="A2481" s="1" t="s">
        <v>4492</v>
      </c>
      <c r="B2481" s="1" t="s">
        <v>10</v>
      </c>
      <c r="C2481" s="22" t="s">
        <v>3957</v>
      </c>
      <c r="D2481" s="13" t="s">
        <v>10</v>
      </c>
      <c r="E2481" s="13" t="s">
        <v>10</v>
      </c>
      <c r="F2481" s="11" t="s">
        <v>11</v>
      </c>
      <c r="G2481" s="1" t="s">
        <v>2941</v>
      </c>
      <c r="H2481" s="1" t="s">
        <v>10</v>
      </c>
      <c r="I2481" s="1" t="s">
        <v>10</v>
      </c>
      <c r="J2481" s="2">
        <v>0</v>
      </c>
      <c r="K2481" s="2">
        <v>318900</v>
      </c>
      <c r="L2481" s="2">
        <v>0</v>
      </c>
      <c r="M2481" s="2">
        <v>0</v>
      </c>
      <c r="N2481" s="6">
        <f t="shared" si="38"/>
        <v>0</v>
      </c>
      <c r="O2481" s="2">
        <v>0</v>
      </c>
      <c r="P2481" s="2">
        <v>0</v>
      </c>
    </row>
    <row r="2482" spans="1:16" ht="30" x14ac:dyDescent="0.25">
      <c r="A2482" s="1" t="s">
        <v>4492</v>
      </c>
      <c r="B2482" s="1" t="s">
        <v>23</v>
      </c>
      <c r="C2482" s="22" t="s">
        <v>3957</v>
      </c>
      <c r="D2482" s="13" t="s">
        <v>9</v>
      </c>
      <c r="E2482" s="13" t="s">
        <v>9</v>
      </c>
      <c r="F2482" s="11" t="s">
        <v>3951</v>
      </c>
      <c r="G2482" s="1" t="s">
        <v>5985</v>
      </c>
      <c r="H2482" s="1" t="s">
        <v>270</v>
      </c>
      <c r="I2482" s="1" t="s">
        <v>1732</v>
      </c>
      <c r="J2482" s="2">
        <v>318900</v>
      </c>
      <c r="K2482" s="2">
        <v>0</v>
      </c>
      <c r="L2482" s="2">
        <v>0</v>
      </c>
      <c r="M2482" s="2">
        <v>0</v>
      </c>
      <c r="N2482" s="6" t="str">
        <f t="shared" si="38"/>
        <v>-</v>
      </c>
      <c r="O2482" s="2">
        <v>0</v>
      </c>
      <c r="P2482" s="2">
        <v>0</v>
      </c>
    </row>
    <row r="2483" spans="1:16" ht="30" x14ac:dyDescent="0.25">
      <c r="A2483" s="1" t="s">
        <v>4493</v>
      </c>
      <c r="B2483" s="1" t="s">
        <v>10</v>
      </c>
      <c r="C2483" s="22" t="s">
        <v>3957</v>
      </c>
      <c r="D2483" s="13" t="s">
        <v>10</v>
      </c>
      <c r="E2483" s="13" t="s">
        <v>10</v>
      </c>
      <c r="F2483" s="11" t="s">
        <v>11</v>
      </c>
      <c r="G2483" s="1" t="s">
        <v>2941</v>
      </c>
      <c r="H2483" s="1" t="s">
        <v>10</v>
      </c>
      <c r="I2483" s="1" t="s">
        <v>10</v>
      </c>
      <c r="J2483" s="2">
        <v>0</v>
      </c>
      <c r="K2483" s="2">
        <v>227672</v>
      </c>
      <c r="L2483" s="2">
        <v>0</v>
      </c>
      <c r="M2483" s="2">
        <v>0</v>
      </c>
      <c r="N2483" s="6">
        <f t="shared" si="38"/>
        <v>0</v>
      </c>
      <c r="O2483" s="2">
        <v>0</v>
      </c>
      <c r="P2483" s="2">
        <v>0</v>
      </c>
    </row>
    <row r="2484" spans="1:16" ht="30" x14ac:dyDescent="0.25">
      <c r="A2484" s="1" t="s">
        <v>4493</v>
      </c>
      <c r="B2484" s="1" t="s">
        <v>23</v>
      </c>
      <c r="C2484" s="22" t="s">
        <v>3957</v>
      </c>
      <c r="D2484" s="13" t="s">
        <v>1584</v>
      </c>
      <c r="E2484" s="13" t="s">
        <v>1584</v>
      </c>
      <c r="F2484" s="11" t="s">
        <v>3952</v>
      </c>
      <c r="G2484" s="1" t="s">
        <v>3953</v>
      </c>
      <c r="H2484" s="1" t="s">
        <v>25</v>
      </c>
      <c r="I2484" s="1" t="s">
        <v>25</v>
      </c>
      <c r="J2484" s="2">
        <v>227672</v>
      </c>
      <c r="K2484" s="2">
        <v>0</v>
      </c>
      <c r="L2484" s="2">
        <v>0</v>
      </c>
      <c r="M2484" s="2">
        <v>0</v>
      </c>
      <c r="N2484" s="6" t="str">
        <f t="shared" si="38"/>
        <v>-</v>
      </c>
      <c r="O2484" s="2">
        <v>0</v>
      </c>
      <c r="P2484" s="2">
        <v>0</v>
      </c>
    </row>
    <row r="2485" spans="1:16" x14ac:dyDescent="0.25">
      <c r="F2485" s="15"/>
      <c r="G2485" s="16"/>
      <c r="H2485" s="16"/>
      <c r="I2485" s="16"/>
      <c r="J2485" s="9">
        <f>SUM(J5:J2484)</f>
        <v>3261930684</v>
      </c>
      <c r="K2485" s="9">
        <f>SUM(K5:K2484)</f>
        <v>3058724467</v>
      </c>
      <c r="L2485" s="9">
        <f>SUM(L5:L2484)</f>
        <v>2985115815</v>
      </c>
      <c r="M2485" s="9">
        <f>SUM(M5:M2484)</f>
        <v>1648448002.2230012</v>
      </c>
      <c r="N2485" s="7">
        <f>IF(K2485=0,"-",M2485/K2485)</f>
        <v>0.53893314680933024</v>
      </c>
      <c r="O2485" s="9">
        <f>SUM(O5:O2484)</f>
        <v>2966885324</v>
      </c>
      <c r="P2485" s="9">
        <f>SUM(P5:P2484)</f>
        <v>2005002487</v>
      </c>
    </row>
    <row r="2486" spans="1:16" x14ac:dyDescent="0.25">
      <c r="N2486" s="5"/>
    </row>
  </sheetData>
  <mergeCells count="3">
    <mergeCell ref="A1:K1"/>
    <mergeCell ref="A2:K2"/>
    <mergeCell ref="A3:K3"/>
  </mergeCells>
  <pageMargins left="0.70866141732283472" right="0.70866141732283472" top="0.74803149606299213" bottom="0.74803149606299213" header="0.31496062992125984" footer="0.31496062992125984"/>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8" workbookViewId="0">
      <selection activeCell="H37" sqref="H37"/>
    </sheetView>
  </sheetViews>
  <sheetFormatPr baseColWidth="10" defaultRowHeight="15" x14ac:dyDescent="0.25"/>
  <cols>
    <col min="1" max="1" width="48" customWidth="1"/>
    <col min="2" max="2" width="16.42578125" customWidth="1"/>
    <col min="3" max="3" width="19.42578125" customWidth="1"/>
    <col min="4" max="4" width="21" customWidth="1"/>
    <col min="5" max="5" width="17.42578125" customWidth="1"/>
    <col min="6" max="6" width="19.85546875" customWidth="1"/>
  </cols>
  <sheetData>
    <row r="1" spans="1:6" ht="21" customHeight="1" x14ac:dyDescent="0.25">
      <c r="A1" s="27" t="s">
        <v>3954</v>
      </c>
      <c r="B1" s="27"/>
      <c r="C1" s="27"/>
      <c r="D1" s="27"/>
      <c r="E1" s="27"/>
      <c r="F1" s="27"/>
    </row>
    <row r="2" spans="1:6" ht="21" customHeight="1" x14ac:dyDescent="0.25">
      <c r="A2" s="27" t="str">
        <f>+'BASE_REGULAR '!A2:K2</f>
        <v>Presupuesto vigente  y ejecutado al cierre de octubre</v>
      </c>
      <c r="B2" s="27"/>
      <c r="C2" s="27"/>
      <c r="D2" s="27"/>
      <c r="E2" s="27"/>
      <c r="F2" s="27"/>
    </row>
    <row r="3" spans="1:6" ht="18.75" x14ac:dyDescent="0.25">
      <c r="A3" s="28" t="s">
        <v>344</v>
      </c>
      <c r="B3" s="28"/>
      <c r="C3" s="28"/>
      <c r="D3" s="28"/>
      <c r="E3" s="28"/>
      <c r="F3" s="28"/>
    </row>
    <row r="5" spans="1:6" ht="27.75" customHeight="1" x14ac:dyDescent="0.25">
      <c r="A5" s="17"/>
      <c r="B5" s="23" t="s">
        <v>3955</v>
      </c>
      <c r="C5" s="17"/>
      <c r="D5" s="17"/>
      <c r="E5" s="17"/>
      <c r="F5" s="17"/>
    </row>
    <row r="6" spans="1:6" ht="30" x14ac:dyDescent="0.25">
      <c r="A6" s="19" t="s">
        <v>1622</v>
      </c>
      <c r="B6" s="20" t="s">
        <v>1586</v>
      </c>
      <c r="C6" s="20" t="s">
        <v>1587</v>
      </c>
      <c r="D6" s="20" t="s">
        <v>1588</v>
      </c>
      <c r="E6" s="20" t="s">
        <v>1589</v>
      </c>
      <c r="F6" s="17" t="s">
        <v>4761</v>
      </c>
    </row>
    <row r="7" spans="1:6" x14ac:dyDescent="0.25">
      <c r="A7" s="26" t="s">
        <v>3956</v>
      </c>
      <c r="B7" s="18">
        <v>37590026</v>
      </c>
      <c r="C7" s="18">
        <v>31426536</v>
      </c>
      <c r="D7" s="18">
        <v>11766453</v>
      </c>
      <c r="E7" s="18">
        <v>5883649.8599999994</v>
      </c>
      <c r="F7" s="18">
        <v>26868028</v>
      </c>
    </row>
    <row r="8" spans="1:6" x14ac:dyDescent="0.25">
      <c r="A8" s="26" t="s">
        <v>3966</v>
      </c>
      <c r="B8" s="18">
        <v>293591805</v>
      </c>
      <c r="C8" s="18">
        <v>212099761</v>
      </c>
      <c r="D8" s="18">
        <v>204520535</v>
      </c>
      <c r="E8" s="18">
        <v>112739918.76299998</v>
      </c>
      <c r="F8" s="18">
        <v>80032279</v>
      </c>
    </row>
    <row r="9" spans="1:6" x14ac:dyDescent="0.25">
      <c r="A9" s="26" t="s">
        <v>4011</v>
      </c>
      <c r="B9" s="24">
        <v>1913855137</v>
      </c>
      <c r="C9" s="24">
        <v>1542961468</v>
      </c>
      <c r="D9" s="24">
        <v>1536486866</v>
      </c>
      <c r="E9" s="24">
        <v>940512325.3380003</v>
      </c>
      <c r="F9" s="24">
        <v>1974047030</v>
      </c>
    </row>
    <row r="10" spans="1:6" x14ac:dyDescent="0.25">
      <c r="A10" s="26" t="s">
        <v>4337</v>
      </c>
      <c r="B10" s="18">
        <v>115171552</v>
      </c>
      <c r="C10" s="18">
        <v>108472329</v>
      </c>
      <c r="D10" s="18">
        <v>108472329</v>
      </c>
      <c r="E10" s="18">
        <v>74165410.635000005</v>
      </c>
      <c r="F10" s="18">
        <v>85157442</v>
      </c>
    </row>
    <row r="11" spans="1:6" x14ac:dyDescent="0.25">
      <c r="A11" s="26" t="s">
        <v>4380</v>
      </c>
      <c r="B11" s="18">
        <v>135318267</v>
      </c>
      <c r="C11" s="18">
        <v>131318267</v>
      </c>
      <c r="D11" s="18">
        <v>131318267</v>
      </c>
      <c r="E11" s="18">
        <v>74862433.491000012</v>
      </c>
      <c r="F11" s="18">
        <v>102967941</v>
      </c>
    </row>
    <row r="12" spans="1:6" x14ac:dyDescent="0.25">
      <c r="A12" s="26" t="s">
        <v>1250</v>
      </c>
      <c r="B12" s="18">
        <v>569449</v>
      </c>
      <c r="C12" s="18">
        <v>82666</v>
      </c>
      <c r="D12" s="18">
        <v>22814</v>
      </c>
      <c r="E12" s="18">
        <v>22814</v>
      </c>
      <c r="F12" s="18">
        <v>0</v>
      </c>
    </row>
    <row r="13" spans="1:6" x14ac:dyDescent="0.25">
      <c r="A13" s="26" t="s">
        <v>4417</v>
      </c>
      <c r="B13" s="18">
        <v>806413</v>
      </c>
      <c r="C13" s="18">
        <v>1151724</v>
      </c>
      <c r="D13" s="18">
        <v>1017067</v>
      </c>
      <c r="E13" s="18">
        <v>276140.12200000003</v>
      </c>
      <c r="F13" s="18">
        <v>792495</v>
      </c>
    </row>
    <row r="14" spans="1:6" x14ac:dyDescent="0.25">
      <c r="A14" s="26" t="s">
        <v>4418</v>
      </c>
      <c r="B14" s="18">
        <v>295780655</v>
      </c>
      <c r="C14" s="18">
        <v>299857312</v>
      </c>
      <c r="D14" s="18">
        <v>263750296</v>
      </c>
      <c r="E14" s="18">
        <v>156018551.39099991</v>
      </c>
      <c r="F14" s="18">
        <v>189421350</v>
      </c>
    </row>
    <row r="15" spans="1:6" x14ac:dyDescent="0.25">
      <c r="A15" s="26" t="s">
        <v>4490</v>
      </c>
      <c r="B15" s="18">
        <v>453554155</v>
      </c>
      <c r="C15" s="18">
        <v>717406800</v>
      </c>
      <c r="D15" s="18">
        <v>717406800</v>
      </c>
      <c r="E15" s="18">
        <v>282807364.73599988</v>
      </c>
      <c r="F15" s="18">
        <v>491320460</v>
      </c>
    </row>
    <row r="16" spans="1:6" x14ac:dyDescent="0.25">
      <c r="A16" s="26" t="s">
        <v>4491</v>
      </c>
      <c r="B16" s="18">
        <v>15146653</v>
      </c>
      <c r="C16" s="18">
        <v>13401032</v>
      </c>
      <c r="D16" s="18">
        <v>10354388</v>
      </c>
      <c r="E16" s="18">
        <v>1159393.8870000001</v>
      </c>
      <c r="F16" s="18">
        <v>16278299</v>
      </c>
    </row>
    <row r="17" spans="1:6" x14ac:dyDescent="0.25">
      <c r="A17" s="26" t="s">
        <v>4492</v>
      </c>
      <c r="B17" s="18">
        <v>318900</v>
      </c>
      <c r="C17" s="18">
        <v>318900</v>
      </c>
      <c r="D17" s="18">
        <v>0</v>
      </c>
      <c r="E17" s="18">
        <v>0</v>
      </c>
      <c r="F17" s="18">
        <v>0</v>
      </c>
    </row>
    <row r="18" spans="1:6" x14ac:dyDescent="0.25">
      <c r="A18" s="26" t="s">
        <v>4493</v>
      </c>
      <c r="B18" s="18">
        <v>227672</v>
      </c>
      <c r="C18" s="18">
        <v>227672</v>
      </c>
      <c r="D18" s="18">
        <v>0</v>
      </c>
      <c r="E18" s="18">
        <v>0</v>
      </c>
      <c r="F18" s="18">
        <v>0</v>
      </c>
    </row>
    <row r="19" spans="1:6" x14ac:dyDescent="0.25">
      <c r="A19" s="26" t="s">
        <v>1585</v>
      </c>
      <c r="B19" s="18">
        <v>3261930684</v>
      </c>
      <c r="C19" s="18">
        <v>3058724467</v>
      </c>
      <c r="D19" s="18">
        <v>2985115815</v>
      </c>
      <c r="E19" s="18">
        <v>1648448002.2230003</v>
      </c>
      <c r="F19" s="18">
        <v>2966885324</v>
      </c>
    </row>
    <row r="22" spans="1:6" x14ac:dyDescent="0.25">
      <c r="A22" s="17"/>
      <c r="B22" s="23" t="s">
        <v>3955</v>
      </c>
      <c r="C22" s="17"/>
      <c r="D22" s="17"/>
      <c r="E22" s="17"/>
      <c r="F22" s="17"/>
    </row>
    <row r="23" spans="1:6" ht="30" x14ac:dyDescent="0.25">
      <c r="A23" s="19" t="s">
        <v>1623</v>
      </c>
      <c r="B23" s="20" t="s">
        <v>1586</v>
      </c>
      <c r="C23" s="20" t="s">
        <v>1587</v>
      </c>
      <c r="D23" s="20" t="s">
        <v>1588</v>
      </c>
      <c r="E23" s="20" t="s">
        <v>1589</v>
      </c>
      <c r="F23" s="17" t="s">
        <v>4761</v>
      </c>
    </row>
    <row r="24" spans="1:6" x14ac:dyDescent="0.25">
      <c r="A24" s="26" t="s">
        <v>41</v>
      </c>
      <c r="B24" s="18">
        <v>135035236</v>
      </c>
      <c r="C24" s="18">
        <v>108275207</v>
      </c>
      <c r="D24" s="18">
        <v>108275207</v>
      </c>
      <c r="E24" s="18">
        <v>61997400.556999989</v>
      </c>
      <c r="F24" s="18">
        <v>126434960</v>
      </c>
    </row>
    <row r="25" spans="1:6" x14ac:dyDescent="0.25">
      <c r="A25" s="26" t="s">
        <v>12</v>
      </c>
      <c r="B25" s="18">
        <v>94691040</v>
      </c>
      <c r="C25" s="18">
        <v>55189600</v>
      </c>
      <c r="D25" s="18">
        <v>55189600</v>
      </c>
      <c r="E25" s="18">
        <v>29894422.713000003</v>
      </c>
      <c r="F25" s="18">
        <v>76059041</v>
      </c>
    </row>
    <row r="26" spans="1:6" x14ac:dyDescent="0.25">
      <c r="A26" s="26" t="s">
        <v>50</v>
      </c>
      <c r="B26" s="18">
        <v>137888640</v>
      </c>
      <c r="C26" s="18">
        <v>119071455</v>
      </c>
      <c r="D26" s="18">
        <v>119071455</v>
      </c>
      <c r="E26" s="18">
        <v>79650028.453000039</v>
      </c>
      <c r="F26" s="18">
        <v>130361507</v>
      </c>
    </row>
    <row r="27" spans="1:6" x14ac:dyDescent="0.25">
      <c r="A27" s="26" t="s">
        <v>19</v>
      </c>
      <c r="B27" s="18">
        <v>124882396</v>
      </c>
      <c r="C27" s="18">
        <v>135152364</v>
      </c>
      <c r="D27" s="18">
        <v>135152364</v>
      </c>
      <c r="E27" s="18">
        <v>58863173.040000007</v>
      </c>
      <c r="F27" s="18">
        <v>179526092</v>
      </c>
    </row>
    <row r="28" spans="1:6" x14ac:dyDescent="0.25">
      <c r="A28" s="26" t="s">
        <v>55</v>
      </c>
      <c r="B28" s="18">
        <v>163124675</v>
      </c>
      <c r="C28" s="18">
        <v>124762409</v>
      </c>
      <c r="D28" s="18">
        <v>124762409</v>
      </c>
      <c r="E28" s="18">
        <v>64541047.760999992</v>
      </c>
      <c r="F28" s="18">
        <v>81728271</v>
      </c>
    </row>
    <row r="29" spans="1:6" x14ac:dyDescent="0.25">
      <c r="A29" s="26" t="s">
        <v>21</v>
      </c>
      <c r="B29" s="18">
        <v>278781089</v>
      </c>
      <c r="C29" s="18">
        <v>248702112</v>
      </c>
      <c r="D29" s="18">
        <v>248702112</v>
      </c>
      <c r="E29" s="18">
        <v>176837458.29199997</v>
      </c>
      <c r="F29" s="18">
        <v>134109841</v>
      </c>
    </row>
    <row r="30" spans="1:6" x14ac:dyDescent="0.25">
      <c r="A30" s="26" t="s">
        <v>23</v>
      </c>
      <c r="B30" s="18">
        <v>359638921</v>
      </c>
      <c r="C30" s="18">
        <v>456905648</v>
      </c>
      <c r="D30" s="18">
        <v>456905648</v>
      </c>
      <c r="E30" s="18">
        <v>236377872.43200001</v>
      </c>
      <c r="F30" s="18">
        <v>312298297</v>
      </c>
    </row>
    <row r="31" spans="1:6" x14ac:dyDescent="0.25">
      <c r="A31" s="26" t="s">
        <v>4764</v>
      </c>
      <c r="B31" s="18">
        <v>146164970</v>
      </c>
      <c r="C31" s="18">
        <v>117396879</v>
      </c>
      <c r="D31" s="18">
        <v>117396879</v>
      </c>
      <c r="E31" s="18">
        <v>52792316.004000008</v>
      </c>
      <c r="F31" s="18">
        <v>173173159</v>
      </c>
    </row>
    <row r="32" spans="1:6" x14ac:dyDescent="0.25">
      <c r="A32" s="26" t="s">
        <v>77</v>
      </c>
      <c r="B32" s="18">
        <v>165726364</v>
      </c>
      <c r="C32" s="18">
        <v>145951481</v>
      </c>
      <c r="D32" s="18">
        <v>145951481</v>
      </c>
      <c r="E32" s="18">
        <v>81350197.560000002</v>
      </c>
      <c r="F32" s="18">
        <v>135605002</v>
      </c>
    </row>
    <row r="33" spans="1:6" x14ac:dyDescent="0.25">
      <c r="A33" s="26" t="s">
        <v>85</v>
      </c>
      <c r="B33" s="18">
        <v>110627861</v>
      </c>
      <c r="C33" s="18">
        <v>85899529</v>
      </c>
      <c r="D33" s="18">
        <v>85899529</v>
      </c>
      <c r="E33" s="18">
        <v>43417003.966999993</v>
      </c>
      <c r="F33" s="18">
        <v>78807574</v>
      </c>
    </row>
    <row r="34" spans="1:6" x14ac:dyDescent="0.25">
      <c r="A34" s="26" t="s">
        <v>4765</v>
      </c>
      <c r="B34" s="18">
        <v>300510174</v>
      </c>
      <c r="C34" s="18">
        <v>237037096</v>
      </c>
      <c r="D34" s="18">
        <v>237037096</v>
      </c>
      <c r="E34" s="18">
        <v>152642492.05600002</v>
      </c>
      <c r="F34" s="18">
        <v>233348286</v>
      </c>
    </row>
    <row r="35" spans="1:6" x14ac:dyDescent="0.25">
      <c r="A35" s="26" t="s">
        <v>4766</v>
      </c>
      <c r="B35" s="18">
        <v>268907150</v>
      </c>
      <c r="C35" s="18">
        <v>199705736</v>
      </c>
      <c r="D35" s="18">
        <v>199705736</v>
      </c>
      <c r="E35" s="18">
        <v>112980340.29700001</v>
      </c>
      <c r="F35" s="18">
        <v>225077746</v>
      </c>
    </row>
    <row r="36" spans="1:6" x14ac:dyDescent="0.25">
      <c r="A36" s="26" t="s">
        <v>31</v>
      </c>
      <c r="B36" s="18">
        <v>198556661</v>
      </c>
      <c r="C36" s="18">
        <v>216764105</v>
      </c>
      <c r="D36" s="18">
        <v>216764105</v>
      </c>
      <c r="E36" s="18">
        <v>132779524.89699998</v>
      </c>
      <c r="F36" s="18">
        <v>216253509</v>
      </c>
    </row>
    <row r="37" spans="1:6" x14ac:dyDescent="0.25">
      <c r="A37" s="26" t="s">
        <v>33</v>
      </c>
      <c r="B37" s="18">
        <v>298964173</v>
      </c>
      <c r="C37" s="18">
        <v>275908198</v>
      </c>
      <c r="D37" s="18">
        <v>275908198</v>
      </c>
      <c r="E37" s="18">
        <v>183811558.47599992</v>
      </c>
      <c r="F37" s="18">
        <v>404386750</v>
      </c>
    </row>
    <row r="38" spans="1:6" x14ac:dyDescent="0.25">
      <c r="A38" s="26" t="s">
        <v>36</v>
      </c>
      <c r="B38" s="18">
        <v>134372830</v>
      </c>
      <c r="C38" s="18">
        <v>95972445</v>
      </c>
      <c r="D38" s="18">
        <v>95972445</v>
      </c>
      <c r="E38" s="18">
        <v>54600703.706000008</v>
      </c>
      <c r="F38" s="18">
        <v>108874762</v>
      </c>
    </row>
    <row r="39" spans="1:6" x14ac:dyDescent="0.25">
      <c r="A39" s="26" t="s">
        <v>4767</v>
      </c>
      <c r="B39" s="18">
        <v>159956778</v>
      </c>
      <c r="C39" s="18">
        <v>131883400</v>
      </c>
      <c r="D39" s="18">
        <v>131883400</v>
      </c>
      <c r="E39" s="18">
        <v>74171361.099999979</v>
      </c>
      <c r="F39" s="18">
        <v>186059267</v>
      </c>
    </row>
    <row r="40" spans="1:6" x14ac:dyDescent="0.25">
      <c r="A40" s="26" t="s">
        <v>3965</v>
      </c>
      <c r="B40" s="18">
        <v>184101726</v>
      </c>
      <c r="C40" s="18">
        <v>230538151</v>
      </c>
      <c r="D40" s="18">
        <v>230538151</v>
      </c>
      <c r="E40" s="18">
        <v>51741100.911999986</v>
      </c>
      <c r="F40" s="18">
        <v>164781260</v>
      </c>
    </row>
    <row r="41" spans="1:6" x14ac:dyDescent="0.25">
      <c r="A41" s="26"/>
      <c r="B41" s="18">
        <v>0</v>
      </c>
      <c r="C41" s="18">
        <v>73608652</v>
      </c>
      <c r="D41" s="18">
        <v>0</v>
      </c>
      <c r="E41" s="18">
        <v>0</v>
      </c>
      <c r="F41" s="18">
        <v>0</v>
      </c>
    </row>
    <row r="42" spans="1:6" x14ac:dyDescent="0.25">
      <c r="A42" s="26" t="s">
        <v>1585</v>
      </c>
      <c r="B42" s="18">
        <v>3261930684</v>
      </c>
      <c r="C42" s="18">
        <v>3058724467</v>
      </c>
      <c r="D42" s="18">
        <v>2985115815</v>
      </c>
      <c r="E42" s="18">
        <v>1648448002.2229998</v>
      </c>
      <c r="F42" s="18">
        <v>2966885324</v>
      </c>
    </row>
    <row r="44" spans="1:6" ht="24" customHeight="1" x14ac:dyDescent="0.25">
      <c r="A44" s="29" t="s">
        <v>4795</v>
      </c>
      <c r="B44" s="29"/>
      <c r="C44" s="29"/>
      <c r="D44" s="29"/>
      <c r="E44" s="29"/>
      <c r="F44" s="29"/>
    </row>
  </sheetData>
  <mergeCells count="4">
    <mergeCell ref="A1:F1"/>
    <mergeCell ref="A2:F2"/>
    <mergeCell ref="A3:F3"/>
    <mergeCell ref="A44:F44"/>
  </mergeCells>
  <pageMargins left="0.70866141732283472" right="0.70866141732283472" top="0.74803149606299213" bottom="0.74803149606299213" header="0.31496062992125984" footer="0.31496062992125984"/>
  <pageSetup scale="55"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e0170cdd-42f4-4d6d-9b73-90bce5a271f6">2022</a_x00f1_o>
    <PublishingExpirationDate xmlns="http://schemas.microsoft.com/sharepoint/v3" xsi:nil="true"/>
    <Mes xmlns="e0170cdd-42f4-4d6d-9b73-90bce5a271f6">12</Mes>
    <PublishingStartDate xmlns="http://schemas.microsoft.com/sharepoint/v3" xsi:nil="true"/>
    <Detalle xmlns="e0170cdd-42f4-4d6d-9b73-90bce5a271f6">true</Detall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B490959A0E7474DAAFD884E7E500723" ma:contentTypeVersion="" ma:contentTypeDescription="Crear nuevo documento." ma:contentTypeScope="" ma:versionID="f7bedcd15c50bd4313a9d0f33ab65790">
  <xsd:schema xmlns:xsd="http://www.w3.org/2001/XMLSchema" xmlns:xs="http://www.w3.org/2001/XMLSchema" xmlns:p="http://schemas.microsoft.com/office/2006/metadata/properties" xmlns:ns1="http://schemas.microsoft.com/sharepoint/v3" xmlns:ns2="e0170cdd-42f4-4d6d-9b73-90bce5a271f6" targetNamespace="http://schemas.microsoft.com/office/2006/metadata/properties" ma:root="true" ma:fieldsID="9fdff9cdcb5373854469085ad181c7b0" ns1:_="" ns2:_="">
    <xsd:import namespace="http://schemas.microsoft.com/sharepoint/v3"/>
    <xsd:import namespace="e0170cdd-42f4-4d6d-9b73-90bce5a271f6"/>
    <xsd:element name="properties">
      <xsd:complexType>
        <xsd:sequence>
          <xsd:element name="documentManagement">
            <xsd:complexType>
              <xsd:all>
                <xsd:element ref="ns1:PublishingStartDate" minOccurs="0"/>
                <xsd:element ref="ns1:PublishingExpirationDate" minOccurs="0"/>
                <xsd:element ref="ns2:a_x00f1_o" minOccurs="0"/>
                <xsd:element ref="ns2:Detalle" minOccurs="0"/>
                <xsd:element ref="ns2:Me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170cdd-42f4-4d6d-9b73-90bce5a271f6" elementFormDefault="qualified">
    <xsd:import namespace="http://schemas.microsoft.com/office/2006/documentManagement/types"/>
    <xsd:import namespace="http://schemas.microsoft.com/office/infopath/2007/PartnerControls"/>
    <xsd:element name="a_x00f1_o" ma:index="10" nillable="true" ma:displayName="año" ma:internalName="a_x00f1_o">
      <xsd:simpleType>
        <xsd:restriction base="dms:Text">
          <xsd:maxLength value="255"/>
        </xsd:restriction>
      </xsd:simpleType>
    </xsd:element>
    <xsd:element name="Detalle" ma:index="11" nillable="true" ma:displayName="Detalle" ma:default="0" ma:internalName="Detalle">
      <xsd:simpleType>
        <xsd:restriction base="dms:Boolean"/>
      </xsd:simpleType>
    </xsd:element>
    <xsd:element name="Mes" ma:index="12" ma:displayName="Mes" ma:description="Numero correspondiente al Mes nombrado" ma:internalName="Mes">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7199BC-3193-4966-A38E-7C8CDE556964}">
  <ds:schemaRefs>
    <ds:schemaRef ds:uri="http://schemas.microsoft.com/office/2006/metadata/longProperties"/>
  </ds:schemaRefs>
</ds:datastoreItem>
</file>

<file path=customXml/itemProps2.xml><?xml version="1.0" encoding="utf-8"?>
<ds:datastoreItem xmlns:ds="http://schemas.openxmlformats.org/officeDocument/2006/customXml" ds:itemID="{8A382FC9-EA82-4353-A0F9-73D0FFD2AB04}">
  <ds:schemaRefs>
    <ds:schemaRef ds:uri="http://schemas.microsoft.com/sharepoint/v3/contenttype/forms"/>
  </ds:schemaRefs>
</ds:datastoreItem>
</file>

<file path=customXml/itemProps3.xml><?xml version="1.0" encoding="utf-8"?>
<ds:datastoreItem xmlns:ds="http://schemas.openxmlformats.org/officeDocument/2006/customXml" ds:itemID="{36E3DC25-1F40-4D41-A8E3-4C9E13AE833D}">
  <ds:schemaRef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 ds:uri="e0170cdd-42f4-4d6d-9b73-90bce5a271f6"/>
    <ds:schemaRef ds:uri="http://schemas.microsoft.com/sharepoint/v3"/>
    <ds:schemaRef ds:uri="http://purl.org/dc/dcmitype/"/>
  </ds:schemaRefs>
</ds:datastoreItem>
</file>

<file path=customXml/itemProps4.xml><?xml version="1.0" encoding="utf-8"?>
<ds:datastoreItem xmlns:ds="http://schemas.openxmlformats.org/officeDocument/2006/customXml" ds:itemID="{711A6E98-0AF1-4390-BF18-38256BBCF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170cdd-42f4-4d6d-9b73-90bce5a2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BASE_REGULAR </vt:lpstr>
      <vt:lpstr>td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Jutronic Oyarzun (Dirplan)</dc:creator>
  <cp:lastModifiedBy>Juan Jutronic Oyarzun (Dirplan)</cp:lastModifiedBy>
  <cp:lastPrinted>2022-10-25T20:14:46Z</cp:lastPrinted>
  <dcterms:created xsi:type="dcterms:W3CDTF">2021-02-22T13:43:17Z</dcterms:created>
  <dcterms:modified xsi:type="dcterms:W3CDTF">2023-11-21T19:34:43Z</dcterms:modified>
</cp:coreProperties>
</file>