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hidePivotFieldList="1"/>
  <mc:AlternateContent xmlns:mc="http://schemas.openxmlformats.org/markup-compatibility/2006">
    <mc:Choice Requires="x15">
      <x15ac:absPath xmlns:x15ac="http://schemas.microsoft.com/office/spreadsheetml/2010/11/ac" url="Z:\GLOSAS\GLOSA DIRPLAN INFORME 2021\informe 4to trimestre 2021\"/>
    </mc:Choice>
  </mc:AlternateContent>
  <xr:revisionPtr revIDLastSave="0" documentId="8_{DDE4139B-31BE-46D1-ADD9-586CFD21EBA9}" xr6:coauthVersionLast="47" xr6:coauthVersionMax="47" xr10:uidLastSave="{00000000-0000-0000-0000-000000000000}"/>
  <bookViews>
    <workbookView xWindow="0" yWindow="525" windowWidth="26160" windowHeight="10995" xr2:uid="{00000000-000D-0000-FFFF-FFFF00000000}"/>
  </bookViews>
  <sheets>
    <sheet name="BASE_REGULAR PRESENTACIÓN" sheetId="1" r:id="rId1"/>
    <sheet name="td" sheetId="3" r:id="rId2"/>
  </sheets>
  <definedNames>
    <definedName name="_xlnm._FilterDatabase" localSheetId="0" hidden="1">'BASE_REGULAR PRESENTACIÓN'!$A$4:$O$1799</definedName>
  </definedNames>
  <calcPr calcId="191029"/>
  <pivotCaches>
    <pivotCache cacheId="2"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798" i="1" l="1"/>
  <c r="M1797" i="1"/>
  <c r="M1796" i="1"/>
  <c r="M1795" i="1"/>
  <c r="M1794" i="1"/>
  <c r="M1793" i="1"/>
  <c r="M1792" i="1"/>
  <c r="M1791" i="1"/>
  <c r="M1790" i="1"/>
  <c r="M1789" i="1"/>
  <c r="M1788" i="1"/>
  <c r="M1787" i="1"/>
  <c r="M1786" i="1"/>
  <c r="M1785" i="1"/>
  <c r="M1784" i="1"/>
  <c r="M1783" i="1"/>
  <c r="M1782" i="1"/>
  <c r="M1781" i="1"/>
  <c r="M1780" i="1"/>
  <c r="M1779" i="1"/>
  <c r="M1778" i="1"/>
  <c r="M1777" i="1"/>
  <c r="M1776" i="1"/>
  <c r="M1775" i="1"/>
  <c r="M1774" i="1"/>
  <c r="M1773" i="1"/>
  <c r="M1772" i="1"/>
  <c r="M1771" i="1"/>
  <c r="M1770" i="1"/>
  <c r="M1769" i="1"/>
  <c r="M1768" i="1"/>
  <c r="M1767" i="1"/>
  <c r="M1766" i="1"/>
  <c r="M1765" i="1"/>
  <c r="M1764" i="1"/>
  <c r="M1763" i="1"/>
  <c r="M1762" i="1"/>
  <c r="M1761" i="1"/>
  <c r="M1760" i="1"/>
  <c r="M1759" i="1"/>
  <c r="M1758" i="1"/>
  <c r="M1757" i="1"/>
  <c r="M1756" i="1"/>
  <c r="M1755" i="1"/>
  <c r="M1754" i="1"/>
  <c r="M1753" i="1"/>
  <c r="M1752" i="1"/>
  <c r="M1751" i="1"/>
  <c r="M1750" i="1"/>
  <c r="M1749" i="1"/>
  <c r="M1748" i="1"/>
  <c r="M1747" i="1"/>
  <c r="M1746" i="1"/>
  <c r="M1745" i="1"/>
  <c r="M1744" i="1"/>
  <c r="M1743" i="1"/>
  <c r="M1742" i="1"/>
  <c r="M1741" i="1"/>
  <c r="M1740" i="1"/>
  <c r="M1739" i="1"/>
  <c r="M1738" i="1"/>
  <c r="M1737" i="1"/>
  <c r="M1736" i="1"/>
  <c r="M1735" i="1"/>
  <c r="M1734" i="1"/>
  <c r="M1733" i="1"/>
  <c r="M1732" i="1"/>
  <c r="M1731" i="1"/>
  <c r="M1730" i="1"/>
  <c r="M1729" i="1"/>
  <c r="M1728" i="1"/>
  <c r="M1727" i="1"/>
  <c r="M1726" i="1"/>
  <c r="M1725" i="1"/>
  <c r="M1724" i="1"/>
  <c r="M1723" i="1"/>
  <c r="M1722" i="1"/>
  <c r="M1721" i="1"/>
  <c r="M1720" i="1"/>
  <c r="M1719" i="1"/>
  <c r="M1718" i="1"/>
  <c r="M1717" i="1"/>
  <c r="M1716" i="1"/>
  <c r="M1715" i="1"/>
  <c r="M1714" i="1"/>
  <c r="M1713" i="1"/>
  <c r="M1712" i="1"/>
  <c r="M1711" i="1"/>
  <c r="M1710" i="1"/>
  <c r="M1709" i="1"/>
  <c r="M1708" i="1"/>
  <c r="M1707" i="1"/>
  <c r="M1706" i="1"/>
  <c r="M1705" i="1"/>
  <c r="M1704" i="1"/>
  <c r="M1703" i="1"/>
  <c r="M1702" i="1"/>
  <c r="M1701" i="1"/>
  <c r="M1700" i="1"/>
  <c r="M1699" i="1"/>
  <c r="M1698" i="1"/>
  <c r="M1697" i="1"/>
  <c r="M1696" i="1"/>
  <c r="M1695" i="1"/>
  <c r="M1694" i="1"/>
  <c r="M1693" i="1"/>
  <c r="M1692" i="1"/>
  <c r="M1691" i="1"/>
  <c r="M1690" i="1"/>
  <c r="M1689" i="1"/>
  <c r="M1688" i="1"/>
  <c r="M1687" i="1"/>
  <c r="M1686" i="1"/>
  <c r="M1685" i="1"/>
  <c r="M1684" i="1"/>
  <c r="M1683" i="1"/>
  <c r="M1682" i="1"/>
  <c r="M1681" i="1"/>
  <c r="M1680" i="1"/>
  <c r="M1679" i="1"/>
  <c r="M1678" i="1"/>
  <c r="M1677" i="1"/>
  <c r="M1676" i="1"/>
  <c r="M1675" i="1"/>
  <c r="M1674" i="1"/>
  <c r="M1673" i="1"/>
  <c r="M1672" i="1"/>
  <c r="M1671" i="1"/>
  <c r="M1670" i="1"/>
  <c r="M1669" i="1"/>
  <c r="M1668" i="1"/>
  <c r="M1667" i="1"/>
  <c r="M1666" i="1"/>
  <c r="M1665" i="1"/>
  <c r="M1664" i="1"/>
  <c r="M1663" i="1"/>
  <c r="M1662" i="1"/>
  <c r="M1661" i="1"/>
  <c r="M1660" i="1"/>
  <c r="M1659" i="1"/>
  <c r="M1658" i="1"/>
  <c r="M1657" i="1"/>
  <c r="M1656" i="1"/>
  <c r="M1655" i="1"/>
  <c r="M1654" i="1"/>
  <c r="M1653" i="1"/>
  <c r="M1652" i="1"/>
  <c r="M1651" i="1"/>
  <c r="M1650" i="1"/>
  <c r="M1649" i="1"/>
  <c r="M1648" i="1"/>
  <c r="M1647" i="1"/>
  <c r="M1646" i="1"/>
  <c r="M1645" i="1"/>
  <c r="M1644" i="1"/>
  <c r="M1643" i="1"/>
  <c r="M1642" i="1"/>
  <c r="M1641" i="1"/>
  <c r="M1640" i="1"/>
  <c r="M1639" i="1"/>
  <c r="M1638" i="1"/>
  <c r="M1637" i="1"/>
  <c r="M1636" i="1"/>
  <c r="M1635" i="1"/>
  <c r="M1634" i="1"/>
  <c r="M1633" i="1"/>
  <c r="M1632" i="1"/>
  <c r="M1631" i="1"/>
  <c r="M1630" i="1"/>
  <c r="M1629" i="1"/>
  <c r="M1628" i="1"/>
  <c r="M1627" i="1"/>
  <c r="M1626" i="1"/>
  <c r="M1625" i="1"/>
  <c r="M1624" i="1"/>
  <c r="M1623" i="1"/>
  <c r="M1622" i="1"/>
  <c r="M1621" i="1"/>
  <c r="M1620" i="1"/>
  <c r="M1619" i="1"/>
  <c r="M1618" i="1"/>
  <c r="M1617" i="1"/>
  <c r="M1616" i="1"/>
  <c r="M1615" i="1"/>
  <c r="M1614" i="1"/>
  <c r="M1613" i="1"/>
  <c r="M1612" i="1"/>
  <c r="M1611" i="1"/>
  <c r="M1610" i="1"/>
  <c r="M1609" i="1"/>
  <c r="M1608" i="1"/>
  <c r="M1607" i="1"/>
  <c r="M1606" i="1"/>
  <c r="M1605" i="1"/>
  <c r="M1604" i="1"/>
  <c r="M1603" i="1"/>
  <c r="M1602" i="1"/>
  <c r="M1601" i="1"/>
  <c r="M1600" i="1"/>
  <c r="M1599" i="1"/>
  <c r="M1598" i="1"/>
  <c r="M1597" i="1"/>
  <c r="M1596" i="1"/>
  <c r="M1595" i="1"/>
  <c r="M1594" i="1"/>
  <c r="M1593" i="1"/>
  <c r="M1592" i="1"/>
  <c r="M1591" i="1"/>
  <c r="M1590" i="1"/>
  <c r="M1589" i="1"/>
  <c r="M1588" i="1"/>
  <c r="M1587" i="1"/>
  <c r="M1586" i="1"/>
  <c r="M1585" i="1"/>
  <c r="M1584" i="1"/>
  <c r="M1583" i="1"/>
  <c r="M1582" i="1"/>
  <c r="M1581" i="1"/>
  <c r="M1580" i="1"/>
  <c r="M1579" i="1"/>
  <c r="M1578" i="1"/>
  <c r="M1577" i="1"/>
  <c r="M1576" i="1"/>
  <c r="M1575" i="1"/>
  <c r="M1574" i="1"/>
  <c r="M1573" i="1"/>
  <c r="M1572" i="1"/>
  <c r="M1571" i="1"/>
  <c r="M1570" i="1"/>
  <c r="M1569" i="1"/>
  <c r="M1568" i="1"/>
  <c r="M1567" i="1"/>
  <c r="M1566" i="1"/>
  <c r="M1565" i="1"/>
  <c r="M1564" i="1"/>
  <c r="M1563" i="1"/>
  <c r="M1562" i="1"/>
  <c r="M1561" i="1"/>
  <c r="M1560" i="1"/>
  <c r="M1559" i="1"/>
  <c r="M1558" i="1"/>
  <c r="M1557" i="1"/>
  <c r="M1556" i="1"/>
  <c r="M1555" i="1"/>
  <c r="M1554" i="1"/>
  <c r="M1553" i="1"/>
  <c r="M1552" i="1"/>
  <c r="M1551" i="1"/>
  <c r="M1550" i="1"/>
  <c r="M1549" i="1"/>
  <c r="M1548" i="1"/>
  <c r="M1547" i="1"/>
  <c r="M1546" i="1"/>
  <c r="M1545" i="1"/>
  <c r="M1544" i="1"/>
  <c r="M1543" i="1"/>
  <c r="M1542" i="1"/>
  <c r="M1541" i="1"/>
  <c r="M1540" i="1"/>
  <c r="M1539" i="1"/>
  <c r="M1538" i="1"/>
  <c r="M1537" i="1"/>
  <c r="M1536" i="1"/>
  <c r="M1535" i="1"/>
  <c r="M1534" i="1"/>
  <c r="M1533" i="1"/>
  <c r="M1532" i="1"/>
  <c r="M1531" i="1"/>
  <c r="M1530" i="1"/>
  <c r="M1529" i="1"/>
  <c r="M1528" i="1"/>
  <c r="M1527" i="1"/>
  <c r="M1526" i="1"/>
  <c r="M1525" i="1"/>
  <c r="M1524" i="1"/>
  <c r="M1523" i="1"/>
  <c r="M1522" i="1"/>
  <c r="M1521" i="1"/>
  <c r="M1520" i="1"/>
  <c r="M1519" i="1"/>
  <c r="M1518" i="1"/>
  <c r="M1517" i="1"/>
  <c r="M1516" i="1"/>
  <c r="M1515" i="1"/>
  <c r="M1514" i="1"/>
  <c r="M1513" i="1"/>
  <c r="M1512" i="1"/>
  <c r="M1511" i="1"/>
  <c r="M1510" i="1"/>
  <c r="M1509" i="1"/>
  <c r="M1508" i="1"/>
  <c r="M1507" i="1"/>
  <c r="M1506" i="1"/>
  <c r="M1505" i="1"/>
  <c r="M1504" i="1"/>
  <c r="M1503" i="1"/>
  <c r="M1502" i="1"/>
  <c r="M1501" i="1"/>
  <c r="M1500" i="1"/>
  <c r="M1499" i="1"/>
  <c r="M1498" i="1"/>
  <c r="M1497" i="1"/>
  <c r="M1496" i="1"/>
  <c r="M1495" i="1"/>
  <c r="M1494" i="1"/>
  <c r="M1493" i="1"/>
  <c r="M1492" i="1"/>
  <c r="M1491" i="1"/>
  <c r="M1490" i="1"/>
  <c r="M1489" i="1"/>
  <c r="M1488" i="1"/>
  <c r="M1487" i="1"/>
  <c r="M1486" i="1"/>
  <c r="M1485" i="1"/>
  <c r="M1484" i="1"/>
  <c r="M1483" i="1"/>
  <c r="M1482" i="1"/>
  <c r="M1481" i="1"/>
  <c r="M1480" i="1"/>
  <c r="M1479" i="1"/>
  <c r="M1478" i="1"/>
  <c r="M1477" i="1"/>
  <c r="M1476" i="1"/>
  <c r="M1475" i="1"/>
  <c r="M1474" i="1"/>
  <c r="M1473" i="1"/>
  <c r="M1472" i="1"/>
  <c r="M1471" i="1"/>
  <c r="M1470" i="1"/>
  <c r="M1469" i="1"/>
  <c r="M1468" i="1"/>
  <c r="M1467" i="1"/>
  <c r="M1466" i="1"/>
  <c r="M1465" i="1"/>
  <c r="M1464" i="1"/>
  <c r="M1463" i="1"/>
  <c r="M1462" i="1"/>
  <c r="M1461" i="1"/>
  <c r="M1460" i="1"/>
  <c r="M1459" i="1"/>
  <c r="M1458" i="1"/>
  <c r="M1457" i="1"/>
  <c r="M1456" i="1"/>
  <c r="M1455" i="1"/>
  <c r="M1454" i="1"/>
  <c r="M1453" i="1"/>
  <c r="M1452" i="1"/>
  <c r="M1451" i="1"/>
  <c r="M1450" i="1"/>
  <c r="M1449" i="1"/>
  <c r="M1448" i="1"/>
  <c r="M1447" i="1"/>
  <c r="M1446" i="1"/>
  <c r="M1445" i="1"/>
  <c r="M1444" i="1"/>
  <c r="M1443" i="1"/>
  <c r="M1442" i="1"/>
  <c r="M1441" i="1"/>
  <c r="M1440" i="1"/>
  <c r="M1439" i="1"/>
  <c r="M1438" i="1"/>
  <c r="M1437" i="1"/>
  <c r="M1436" i="1"/>
  <c r="M1435" i="1"/>
  <c r="M1434" i="1"/>
  <c r="M1433" i="1"/>
  <c r="M1432" i="1"/>
  <c r="M1431" i="1"/>
  <c r="M1430" i="1"/>
  <c r="M1429" i="1"/>
  <c r="M1428" i="1"/>
  <c r="M1427" i="1"/>
  <c r="M1426" i="1"/>
  <c r="M1425" i="1"/>
  <c r="M1424" i="1"/>
  <c r="M1423" i="1"/>
  <c r="M1422" i="1"/>
  <c r="M1421" i="1"/>
  <c r="M1420" i="1"/>
  <c r="M1419" i="1"/>
  <c r="M1418" i="1"/>
  <c r="M1417" i="1"/>
  <c r="M1416" i="1"/>
  <c r="M1415" i="1"/>
  <c r="M1414" i="1"/>
  <c r="M1413" i="1"/>
  <c r="M1412" i="1"/>
  <c r="M1411" i="1"/>
  <c r="M1410" i="1"/>
  <c r="M1409" i="1"/>
  <c r="M1408" i="1"/>
  <c r="M1407" i="1"/>
  <c r="M1406" i="1"/>
  <c r="M1405" i="1"/>
  <c r="M1404" i="1"/>
  <c r="M1403" i="1"/>
  <c r="M1402" i="1"/>
  <c r="M1401" i="1"/>
  <c r="M1400" i="1"/>
  <c r="M1399" i="1"/>
  <c r="M1398" i="1"/>
  <c r="M1397" i="1"/>
  <c r="M1396" i="1"/>
  <c r="M1395" i="1"/>
  <c r="M1394" i="1"/>
  <c r="M1393" i="1"/>
  <c r="M1392" i="1"/>
  <c r="M1391" i="1"/>
  <c r="M1390" i="1"/>
  <c r="M1389" i="1"/>
  <c r="M1388" i="1"/>
  <c r="M1387" i="1"/>
  <c r="M1386" i="1"/>
  <c r="M1385" i="1"/>
  <c r="M1384" i="1"/>
  <c r="M1383" i="1"/>
  <c r="M1382" i="1"/>
  <c r="M1381" i="1"/>
  <c r="M1380" i="1"/>
  <c r="M1379" i="1"/>
  <c r="M1378" i="1"/>
  <c r="M1377" i="1"/>
  <c r="M1376" i="1"/>
  <c r="M1375" i="1"/>
  <c r="M1374" i="1"/>
  <c r="M1373" i="1"/>
  <c r="M1372" i="1"/>
  <c r="M1371" i="1"/>
  <c r="M1370" i="1"/>
  <c r="M1369" i="1"/>
  <c r="M1368" i="1"/>
  <c r="M1367" i="1"/>
  <c r="M1366" i="1"/>
  <c r="M1365" i="1"/>
  <c r="M1364" i="1"/>
  <c r="M1363" i="1"/>
  <c r="M1362" i="1"/>
  <c r="M1361" i="1"/>
  <c r="M1360" i="1"/>
  <c r="M1359" i="1"/>
  <c r="M1358" i="1"/>
  <c r="M1357" i="1"/>
  <c r="M1356" i="1"/>
  <c r="M1355" i="1"/>
  <c r="M1354" i="1"/>
  <c r="M1353" i="1"/>
  <c r="M1352" i="1"/>
  <c r="M1351" i="1"/>
  <c r="M1350" i="1"/>
  <c r="M1349" i="1"/>
  <c r="M1348" i="1"/>
  <c r="M1347" i="1"/>
  <c r="M1346" i="1"/>
  <c r="M1345" i="1"/>
  <c r="M1344" i="1"/>
  <c r="M1343" i="1"/>
  <c r="M1342" i="1"/>
  <c r="M1341" i="1"/>
  <c r="M1340" i="1"/>
  <c r="M1339" i="1"/>
  <c r="M1338" i="1"/>
  <c r="M1337" i="1"/>
  <c r="M1336" i="1"/>
  <c r="M1335" i="1"/>
  <c r="M1334" i="1"/>
  <c r="M1333" i="1"/>
  <c r="M1332" i="1"/>
  <c r="M1331" i="1"/>
  <c r="M1330" i="1"/>
  <c r="M1329" i="1"/>
  <c r="M1328" i="1"/>
  <c r="M1327" i="1"/>
  <c r="M1326" i="1"/>
  <c r="M1325" i="1"/>
  <c r="M1324" i="1"/>
  <c r="M1323" i="1"/>
  <c r="M1322" i="1"/>
  <c r="M1321" i="1"/>
  <c r="M1320" i="1"/>
  <c r="M1319" i="1"/>
  <c r="M1318" i="1"/>
  <c r="M1317" i="1"/>
  <c r="M1316" i="1"/>
  <c r="M1315" i="1"/>
  <c r="M1314" i="1"/>
  <c r="M1313" i="1"/>
  <c r="M1312" i="1"/>
  <c r="M1311" i="1"/>
  <c r="M1310" i="1"/>
  <c r="M1309" i="1"/>
  <c r="M1308" i="1"/>
  <c r="M1307" i="1"/>
  <c r="M1306" i="1"/>
  <c r="M1305" i="1"/>
  <c r="M1304" i="1"/>
  <c r="M1303" i="1"/>
  <c r="M1302" i="1"/>
  <c r="M1301" i="1"/>
  <c r="M1300" i="1"/>
  <c r="M1299" i="1"/>
  <c r="M1298" i="1"/>
  <c r="M1297" i="1"/>
  <c r="M1296" i="1"/>
  <c r="M1295" i="1"/>
  <c r="M1294" i="1"/>
  <c r="M1293" i="1"/>
  <c r="M1292" i="1"/>
  <c r="M1291" i="1"/>
  <c r="M1290" i="1"/>
  <c r="M1289" i="1"/>
  <c r="M1288" i="1"/>
  <c r="M1287" i="1"/>
  <c r="M1286" i="1"/>
  <c r="M1285" i="1"/>
  <c r="M1284" i="1"/>
  <c r="M1283" i="1"/>
  <c r="M1282" i="1"/>
  <c r="M1281" i="1"/>
  <c r="M1280" i="1"/>
  <c r="M1279" i="1"/>
  <c r="M1278" i="1"/>
  <c r="M1277" i="1"/>
  <c r="M1276" i="1"/>
  <c r="M1275" i="1"/>
  <c r="M1274" i="1"/>
  <c r="M1273" i="1"/>
  <c r="M1272" i="1"/>
  <c r="M1271" i="1"/>
  <c r="M1270" i="1"/>
  <c r="M1269" i="1"/>
  <c r="M1268" i="1"/>
  <c r="M1267" i="1"/>
  <c r="M1266" i="1"/>
  <c r="M1265" i="1"/>
  <c r="M1264" i="1"/>
  <c r="M1263" i="1"/>
  <c r="M1262" i="1"/>
  <c r="M1261" i="1"/>
  <c r="M1260" i="1"/>
  <c r="M1259" i="1"/>
  <c r="M1258" i="1"/>
  <c r="M1257" i="1"/>
  <c r="M1256" i="1"/>
  <c r="M1255" i="1"/>
  <c r="M1254" i="1"/>
  <c r="M1253" i="1"/>
  <c r="M1252" i="1"/>
  <c r="M1251" i="1"/>
  <c r="M1250" i="1"/>
  <c r="M1249" i="1"/>
  <c r="M1248" i="1"/>
  <c r="M1247" i="1"/>
  <c r="M1246" i="1"/>
  <c r="M1245" i="1"/>
  <c r="M1244" i="1"/>
  <c r="M1243" i="1"/>
  <c r="M1242" i="1"/>
  <c r="M1241" i="1"/>
  <c r="M1240" i="1"/>
  <c r="M1239" i="1"/>
  <c r="M1238" i="1"/>
  <c r="M1237" i="1"/>
  <c r="M1236" i="1"/>
  <c r="M1235" i="1"/>
  <c r="M1234" i="1"/>
  <c r="M1233" i="1"/>
  <c r="M1232" i="1"/>
  <c r="M1231" i="1"/>
  <c r="M1230" i="1"/>
  <c r="M1229" i="1"/>
  <c r="M1228" i="1"/>
  <c r="M1227" i="1"/>
  <c r="M1226" i="1"/>
  <c r="M1225" i="1"/>
  <c r="M1224" i="1"/>
  <c r="M1223" i="1"/>
  <c r="M1222" i="1"/>
  <c r="M1221" i="1"/>
  <c r="M1220" i="1"/>
  <c r="M1219" i="1"/>
  <c r="M1218" i="1"/>
  <c r="M1217" i="1"/>
  <c r="M1216" i="1"/>
  <c r="M1215" i="1"/>
  <c r="M1214" i="1"/>
  <c r="M1213" i="1"/>
  <c r="M1212" i="1"/>
  <c r="M1211" i="1"/>
  <c r="M1210" i="1"/>
  <c r="M1209" i="1"/>
  <c r="M1208" i="1"/>
  <c r="M1207" i="1"/>
  <c r="M1206" i="1"/>
  <c r="M1205" i="1"/>
  <c r="M1204" i="1"/>
  <c r="M1203" i="1"/>
  <c r="M1202" i="1"/>
  <c r="M1201" i="1"/>
  <c r="M1200" i="1"/>
  <c r="M1199" i="1"/>
  <c r="M1198" i="1"/>
  <c r="M1197" i="1"/>
  <c r="M1196" i="1"/>
  <c r="M1195" i="1"/>
  <c r="M1194" i="1"/>
  <c r="M1193" i="1"/>
  <c r="M1192" i="1"/>
  <c r="M1191" i="1"/>
  <c r="M1190" i="1"/>
  <c r="M1189" i="1"/>
  <c r="M1188" i="1"/>
  <c r="M1187" i="1"/>
  <c r="M1186" i="1"/>
  <c r="M1185" i="1"/>
  <c r="M1184" i="1"/>
  <c r="M1183" i="1"/>
  <c r="M1182" i="1"/>
  <c r="M1181" i="1"/>
  <c r="M1180" i="1"/>
  <c r="M1179" i="1"/>
  <c r="M1178" i="1"/>
  <c r="M1177" i="1"/>
  <c r="M1176" i="1"/>
  <c r="M1175" i="1"/>
  <c r="M1174" i="1"/>
  <c r="M1173" i="1"/>
  <c r="M1172" i="1"/>
  <c r="M1171" i="1"/>
  <c r="M1170" i="1"/>
  <c r="M1169" i="1"/>
  <c r="M1168" i="1"/>
  <c r="M1167" i="1"/>
  <c r="M1166" i="1"/>
  <c r="M1165" i="1"/>
  <c r="M1164" i="1"/>
  <c r="M1163" i="1"/>
  <c r="M1162" i="1"/>
  <c r="M1161" i="1"/>
  <c r="M1160" i="1"/>
  <c r="M1159" i="1"/>
  <c r="M1158" i="1"/>
  <c r="M1157" i="1"/>
  <c r="M1156" i="1"/>
  <c r="M1155" i="1"/>
  <c r="M1154" i="1"/>
  <c r="M1153" i="1"/>
  <c r="M1152" i="1"/>
  <c r="M1151" i="1"/>
  <c r="M1150" i="1"/>
  <c r="M1149" i="1"/>
  <c r="M1148" i="1"/>
  <c r="M1147" i="1"/>
  <c r="M1146" i="1"/>
  <c r="M1145" i="1"/>
  <c r="M1144" i="1"/>
  <c r="M1143" i="1"/>
  <c r="M1142" i="1"/>
  <c r="M1141" i="1"/>
  <c r="M1140" i="1"/>
  <c r="M1139" i="1"/>
  <c r="M1138" i="1"/>
  <c r="M1137" i="1"/>
  <c r="M1136" i="1"/>
  <c r="M1135" i="1"/>
  <c r="M1134" i="1"/>
  <c r="M1133" i="1"/>
  <c r="M1132" i="1"/>
  <c r="M1131" i="1"/>
  <c r="M1130" i="1"/>
  <c r="M1129" i="1"/>
  <c r="M1128" i="1"/>
  <c r="M1127" i="1"/>
  <c r="M1126" i="1"/>
  <c r="M1125" i="1"/>
  <c r="M1124" i="1"/>
  <c r="M1123" i="1"/>
  <c r="M1122" i="1"/>
  <c r="M1121" i="1"/>
  <c r="M1120" i="1"/>
  <c r="M1119" i="1"/>
  <c r="M1118" i="1"/>
  <c r="M1117" i="1"/>
  <c r="M1116" i="1"/>
  <c r="M1115" i="1"/>
  <c r="M1114" i="1"/>
  <c r="M1113" i="1"/>
  <c r="M1112" i="1"/>
  <c r="M1111" i="1"/>
  <c r="M1110" i="1"/>
  <c r="M1109" i="1"/>
  <c r="M1108" i="1"/>
  <c r="M1107" i="1"/>
  <c r="M1106" i="1"/>
  <c r="M1105" i="1"/>
  <c r="M1104" i="1"/>
  <c r="M1103" i="1"/>
  <c r="M1102" i="1"/>
  <c r="M1101" i="1"/>
  <c r="M1100" i="1"/>
  <c r="M1099" i="1"/>
  <c r="M1098" i="1"/>
  <c r="M1097" i="1"/>
  <c r="M1096" i="1"/>
  <c r="M1095" i="1"/>
  <c r="M1094" i="1"/>
  <c r="M1093" i="1"/>
  <c r="M1092" i="1"/>
  <c r="M1091" i="1"/>
  <c r="M1090" i="1"/>
  <c r="M1089" i="1"/>
  <c r="M1088" i="1"/>
  <c r="M1087" i="1"/>
  <c r="M1086" i="1"/>
  <c r="M1085" i="1"/>
  <c r="M1084" i="1"/>
  <c r="M1083" i="1"/>
  <c r="M1082" i="1"/>
  <c r="M1081" i="1"/>
  <c r="M1080" i="1"/>
  <c r="M1079" i="1"/>
  <c r="M1078" i="1"/>
  <c r="M1077" i="1"/>
  <c r="M1076" i="1"/>
  <c r="M1075" i="1"/>
  <c r="M1074" i="1"/>
  <c r="M1073" i="1"/>
  <c r="M1072" i="1"/>
  <c r="M1071" i="1"/>
  <c r="M1070" i="1"/>
  <c r="M1069" i="1"/>
  <c r="M1068" i="1"/>
  <c r="M1067" i="1"/>
  <c r="M1066" i="1"/>
  <c r="M1065" i="1"/>
  <c r="M1064" i="1"/>
  <c r="M1063" i="1"/>
  <c r="M1062" i="1"/>
  <c r="M1061" i="1"/>
  <c r="M1060" i="1"/>
  <c r="M1059" i="1"/>
  <c r="M1058" i="1"/>
  <c r="M1057" i="1"/>
  <c r="M1056" i="1"/>
  <c r="M1055" i="1"/>
  <c r="M1054" i="1"/>
  <c r="M1053" i="1"/>
  <c r="M1052" i="1"/>
  <c r="M1051" i="1"/>
  <c r="M1050" i="1"/>
  <c r="M1049" i="1"/>
  <c r="M1048" i="1"/>
  <c r="M1047" i="1"/>
  <c r="M1046" i="1"/>
  <c r="M1045" i="1"/>
  <c r="M1044" i="1"/>
  <c r="M1043" i="1"/>
  <c r="M1042" i="1"/>
  <c r="M1041" i="1"/>
  <c r="M1040" i="1"/>
  <c r="M1039" i="1"/>
  <c r="M1038" i="1"/>
  <c r="M1037" i="1"/>
  <c r="M1036" i="1"/>
  <c r="M1035" i="1"/>
  <c r="M1034" i="1"/>
  <c r="M1033" i="1"/>
  <c r="M1032" i="1"/>
  <c r="M1031" i="1"/>
  <c r="M1030" i="1"/>
  <c r="M1029" i="1"/>
  <c r="M1028" i="1"/>
  <c r="M1027" i="1"/>
  <c r="M1026" i="1"/>
  <c r="M1025" i="1"/>
  <c r="M1024" i="1"/>
  <c r="M1023" i="1"/>
  <c r="M1022" i="1"/>
  <c r="M1021" i="1"/>
  <c r="M1020" i="1"/>
  <c r="M1019" i="1"/>
  <c r="M1018" i="1"/>
  <c r="M1017" i="1"/>
  <c r="M1016" i="1"/>
  <c r="M1015" i="1"/>
  <c r="M1014" i="1"/>
  <c r="M1013" i="1"/>
  <c r="M1012" i="1"/>
  <c r="M1011" i="1"/>
  <c r="M1010" i="1"/>
  <c r="M1009" i="1"/>
  <c r="M1008" i="1"/>
  <c r="M1007" i="1"/>
  <c r="M1006" i="1"/>
  <c r="M1005" i="1"/>
  <c r="M1004" i="1"/>
  <c r="M1003" i="1"/>
  <c r="M1002" i="1"/>
  <c r="M1001" i="1"/>
  <c r="M1000" i="1"/>
  <c r="M999" i="1"/>
  <c r="M998" i="1"/>
  <c r="M997" i="1"/>
  <c r="M996" i="1"/>
  <c r="M995" i="1"/>
  <c r="M994" i="1"/>
  <c r="M993" i="1"/>
  <c r="M992" i="1"/>
  <c r="M991" i="1"/>
  <c r="M990" i="1"/>
  <c r="M989" i="1"/>
  <c r="M988" i="1"/>
  <c r="M987" i="1"/>
  <c r="M986" i="1"/>
  <c r="M985" i="1"/>
  <c r="M984" i="1"/>
  <c r="M983" i="1"/>
  <c r="M982" i="1"/>
  <c r="M981" i="1"/>
  <c r="M980" i="1"/>
  <c r="M979" i="1"/>
  <c r="M978" i="1"/>
  <c r="M977" i="1"/>
  <c r="M976" i="1"/>
  <c r="M975" i="1"/>
  <c r="M974" i="1"/>
  <c r="M973" i="1"/>
  <c r="M972" i="1"/>
  <c r="M971" i="1"/>
  <c r="M970" i="1"/>
  <c r="M969" i="1"/>
  <c r="M968" i="1"/>
  <c r="M967" i="1"/>
  <c r="M966" i="1"/>
  <c r="M965" i="1"/>
  <c r="M964" i="1"/>
  <c r="M963" i="1"/>
  <c r="M962" i="1"/>
  <c r="M961" i="1"/>
  <c r="M960" i="1"/>
  <c r="M959" i="1"/>
  <c r="M958" i="1"/>
  <c r="M957" i="1"/>
  <c r="M956" i="1"/>
  <c r="M955" i="1"/>
  <c r="M954" i="1"/>
  <c r="M953" i="1"/>
  <c r="M952" i="1"/>
  <c r="M951" i="1"/>
  <c r="M950" i="1"/>
  <c r="M949" i="1"/>
  <c r="M948" i="1"/>
  <c r="M947" i="1"/>
  <c r="M946" i="1"/>
  <c r="M945" i="1"/>
  <c r="M944" i="1"/>
  <c r="M943" i="1"/>
  <c r="M942" i="1"/>
  <c r="M941" i="1"/>
  <c r="M940" i="1"/>
  <c r="M939" i="1"/>
  <c r="M938" i="1"/>
  <c r="M937" i="1"/>
  <c r="M936" i="1"/>
  <c r="M935" i="1"/>
  <c r="M934" i="1"/>
  <c r="M933" i="1"/>
  <c r="M932" i="1"/>
  <c r="M931" i="1"/>
  <c r="M930" i="1"/>
  <c r="M929" i="1"/>
  <c r="M928" i="1"/>
  <c r="M927" i="1"/>
  <c r="M926" i="1"/>
  <c r="M925" i="1"/>
  <c r="M924" i="1"/>
  <c r="M923" i="1"/>
  <c r="M922" i="1"/>
  <c r="M921" i="1"/>
  <c r="M920" i="1"/>
  <c r="M919" i="1"/>
  <c r="M918" i="1"/>
  <c r="M917" i="1"/>
  <c r="M916" i="1"/>
  <c r="M915" i="1"/>
  <c r="M914" i="1"/>
  <c r="M913" i="1"/>
  <c r="M912" i="1"/>
  <c r="M911" i="1"/>
  <c r="M910" i="1"/>
  <c r="M909" i="1"/>
  <c r="M908" i="1"/>
  <c r="M907" i="1"/>
  <c r="M906" i="1"/>
  <c r="M905" i="1"/>
  <c r="M904" i="1"/>
  <c r="M903" i="1"/>
  <c r="M902" i="1"/>
  <c r="M901" i="1"/>
  <c r="M900" i="1"/>
  <c r="M899" i="1"/>
  <c r="M898" i="1"/>
  <c r="M897" i="1"/>
  <c r="M896" i="1"/>
  <c r="M895" i="1"/>
  <c r="M894" i="1"/>
  <c r="M893" i="1"/>
  <c r="M892" i="1"/>
  <c r="M891" i="1"/>
  <c r="M890" i="1"/>
  <c r="M889" i="1"/>
  <c r="M888" i="1"/>
  <c r="M887" i="1"/>
  <c r="M886" i="1"/>
  <c r="M885" i="1"/>
  <c r="M884" i="1"/>
  <c r="M883" i="1"/>
  <c r="M882" i="1"/>
  <c r="M881" i="1"/>
  <c r="M880" i="1"/>
  <c r="M879" i="1"/>
  <c r="M878" i="1"/>
  <c r="M877" i="1"/>
  <c r="M876" i="1"/>
  <c r="M875" i="1"/>
  <c r="M874" i="1"/>
  <c r="M873" i="1"/>
  <c r="M872" i="1"/>
  <c r="M871" i="1"/>
  <c r="M870" i="1"/>
  <c r="M869" i="1"/>
  <c r="M868" i="1"/>
  <c r="M867" i="1"/>
  <c r="M866" i="1"/>
  <c r="M865" i="1"/>
  <c r="M864" i="1"/>
  <c r="M863" i="1"/>
  <c r="M862" i="1"/>
  <c r="M861" i="1"/>
  <c r="M860" i="1"/>
  <c r="M859" i="1"/>
  <c r="M858" i="1"/>
  <c r="M857" i="1"/>
  <c r="M856" i="1"/>
  <c r="M855" i="1"/>
  <c r="M854" i="1"/>
  <c r="M853" i="1"/>
  <c r="M852" i="1"/>
  <c r="M851" i="1"/>
  <c r="M850" i="1"/>
  <c r="M849" i="1"/>
  <c r="M848" i="1"/>
  <c r="M847" i="1"/>
  <c r="M846" i="1"/>
  <c r="M845" i="1"/>
  <c r="M844" i="1"/>
  <c r="M843" i="1"/>
  <c r="M842" i="1"/>
  <c r="M841" i="1"/>
  <c r="M840" i="1"/>
  <c r="M839" i="1"/>
  <c r="M838" i="1"/>
  <c r="M837" i="1"/>
  <c r="M836" i="1"/>
  <c r="M835" i="1"/>
  <c r="M834" i="1"/>
  <c r="M833" i="1"/>
  <c r="M832" i="1"/>
  <c r="M831" i="1"/>
  <c r="M830" i="1"/>
  <c r="M829" i="1"/>
  <c r="M828" i="1"/>
  <c r="M827" i="1"/>
  <c r="M826" i="1"/>
  <c r="M825" i="1"/>
  <c r="M824" i="1"/>
  <c r="M823" i="1"/>
  <c r="M822" i="1"/>
  <c r="M821" i="1"/>
  <c r="M820" i="1"/>
  <c r="M819" i="1"/>
  <c r="M818" i="1"/>
  <c r="M817" i="1"/>
  <c r="M816" i="1"/>
  <c r="M815" i="1"/>
  <c r="M814" i="1"/>
  <c r="M813" i="1"/>
  <c r="M812" i="1"/>
  <c r="M811" i="1"/>
  <c r="M810" i="1"/>
  <c r="M809" i="1"/>
  <c r="M808" i="1"/>
  <c r="M807" i="1"/>
  <c r="M806" i="1"/>
  <c r="M805" i="1"/>
  <c r="M804" i="1"/>
  <c r="M803" i="1"/>
  <c r="M802" i="1"/>
  <c r="M801" i="1"/>
  <c r="M800" i="1"/>
  <c r="M799" i="1"/>
  <c r="M798" i="1"/>
  <c r="M797" i="1"/>
  <c r="M796" i="1"/>
  <c r="M795" i="1"/>
  <c r="M794" i="1"/>
  <c r="M793" i="1"/>
  <c r="M792" i="1"/>
  <c r="M791" i="1"/>
  <c r="M790" i="1"/>
  <c r="M789" i="1"/>
  <c r="M788" i="1"/>
  <c r="M787" i="1"/>
  <c r="M786" i="1"/>
  <c r="M785" i="1"/>
  <c r="M784" i="1"/>
  <c r="M783" i="1"/>
  <c r="M782" i="1"/>
  <c r="M781" i="1"/>
  <c r="M780" i="1"/>
  <c r="M779" i="1"/>
  <c r="M778" i="1"/>
  <c r="M777" i="1"/>
  <c r="M776" i="1"/>
  <c r="M775" i="1"/>
  <c r="M774" i="1"/>
  <c r="M773" i="1"/>
  <c r="M772" i="1"/>
  <c r="M771" i="1"/>
  <c r="M770" i="1"/>
  <c r="M769" i="1"/>
  <c r="M768" i="1"/>
  <c r="M767" i="1"/>
  <c r="M766" i="1"/>
  <c r="M765" i="1"/>
  <c r="M764" i="1"/>
  <c r="M763" i="1"/>
  <c r="M762" i="1"/>
  <c r="M761" i="1"/>
  <c r="M760" i="1"/>
  <c r="M759" i="1"/>
  <c r="M758" i="1"/>
  <c r="M757" i="1"/>
  <c r="M756" i="1"/>
  <c r="M755" i="1"/>
  <c r="M754" i="1"/>
  <c r="M753" i="1"/>
  <c r="M752" i="1"/>
  <c r="M751" i="1"/>
  <c r="M750" i="1"/>
  <c r="M749" i="1"/>
  <c r="M748" i="1"/>
  <c r="M747" i="1"/>
  <c r="M746" i="1"/>
  <c r="M745" i="1"/>
  <c r="M744" i="1"/>
  <c r="M743" i="1"/>
  <c r="M742" i="1"/>
  <c r="M741" i="1"/>
  <c r="M740" i="1"/>
  <c r="M739" i="1"/>
  <c r="M738" i="1"/>
  <c r="M737" i="1"/>
  <c r="M736" i="1"/>
  <c r="M735" i="1"/>
  <c r="M734" i="1"/>
  <c r="M733" i="1"/>
  <c r="M732" i="1"/>
  <c r="M731" i="1"/>
  <c r="M730" i="1"/>
  <c r="M729" i="1"/>
  <c r="M728" i="1"/>
  <c r="M727" i="1"/>
  <c r="M726" i="1"/>
  <c r="M725" i="1"/>
  <c r="M724" i="1"/>
  <c r="M723" i="1"/>
  <c r="M722" i="1"/>
  <c r="M721" i="1"/>
  <c r="M720" i="1"/>
  <c r="M719" i="1"/>
  <c r="M718" i="1"/>
  <c r="M717" i="1"/>
  <c r="M716" i="1"/>
  <c r="M715" i="1"/>
  <c r="M714" i="1"/>
  <c r="M713" i="1"/>
  <c r="M712" i="1"/>
  <c r="M711" i="1"/>
  <c r="M710" i="1"/>
  <c r="M709" i="1"/>
  <c r="M708" i="1"/>
  <c r="M707" i="1"/>
  <c r="M706" i="1"/>
  <c r="M705" i="1"/>
  <c r="M704" i="1"/>
  <c r="M703" i="1"/>
  <c r="M702" i="1"/>
  <c r="M701" i="1"/>
  <c r="M700" i="1"/>
  <c r="M699" i="1"/>
  <c r="M698" i="1"/>
  <c r="M697" i="1"/>
  <c r="M696" i="1"/>
  <c r="M695" i="1"/>
  <c r="M694" i="1"/>
  <c r="M693" i="1"/>
  <c r="M692" i="1"/>
  <c r="M691" i="1"/>
  <c r="M690" i="1"/>
  <c r="M689" i="1"/>
  <c r="M688" i="1"/>
  <c r="M687" i="1"/>
  <c r="M686" i="1"/>
  <c r="M685" i="1"/>
  <c r="M684" i="1"/>
  <c r="M683" i="1"/>
  <c r="M682" i="1"/>
  <c r="M681" i="1"/>
  <c r="M680" i="1"/>
  <c r="M679" i="1"/>
  <c r="M678" i="1"/>
  <c r="M677" i="1"/>
  <c r="M676" i="1"/>
  <c r="M675" i="1"/>
  <c r="M674" i="1"/>
  <c r="M673" i="1"/>
  <c r="M672" i="1"/>
  <c r="M671" i="1"/>
  <c r="M670" i="1"/>
  <c r="M669" i="1"/>
  <c r="M668" i="1"/>
  <c r="M667" i="1"/>
  <c r="M666" i="1"/>
  <c r="M665" i="1"/>
  <c r="M664" i="1"/>
  <c r="M663" i="1"/>
  <c r="M662" i="1"/>
  <c r="M661" i="1"/>
  <c r="M660" i="1"/>
  <c r="M659" i="1"/>
  <c r="M658" i="1"/>
  <c r="M657" i="1"/>
  <c r="M656" i="1"/>
  <c r="M655" i="1"/>
  <c r="M654" i="1"/>
  <c r="M653" i="1"/>
  <c r="M652" i="1"/>
  <c r="M651" i="1"/>
  <c r="M650" i="1"/>
  <c r="M649" i="1"/>
  <c r="M648" i="1"/>
  <c r="M647" i="1"/>
  <c r="M646" i="1"/>
  <c r="M645" i="1"/>
  <c r="M644" i="1"/>
  <c r="M643" i="1"/>
  <c r="M642" i="1"/>
  <c r="M641" i="1"/>
  <c r="M640" i="1"/>
  <c r="M639" i="1"/>
  <c r="M638" i="1"/>
  <c r="M637" i="1"/>
  <c r="M636" i="1"/>
  <c r="M635" i="1"/>
  <c r="M634" i="1"/>
  <c r="M633" i="1"/>
  <c r="M632" i="1"/>
  <c r="M631" i="1"/>
  <c r="M630" i="1"/>
  <c r="M629" i="1"/>
  <c r="M628" i="1"/>
  <c r="M627" i="1"/>
  <c r="M626" i="1"/>
  <c r="M625" i="1"/>
  <c r="M624" i="1"/>
  <c r="M623" i="1"/>
  <c r="M622" i="1"/>
  <c r="M621" i="1"/>
  <c r="M620" i="1"/>
  <c r="M619" i="1"/>
  <c r="M618" i="1"/>
  <c r="M617" i="1"/>
  <c r="M616" i="1"/>
  <c r="M615" i="1"/>
  <c r="M614" i="1"/>
  <c r="M613" i="1"/>
  <c r="M612" i="1"/>
  <c r="M611" i="1"/>
  <c r="M610" i="1"/>
  <c r="M609" i="1"/>
  <c r="M608" i="1"/>
  <c r="M607" i="1"/>
  <c r="M606" i="1"/>
  <c r="M605" i="1"/>
  <c r="M604" i="1"/>
  <c r="M603" i="1"/>
  <c r="M602" i="1"/>
  <c r="M601" i="1"/>
  <c r="M600" i="1"/>
  <c r="M599" i="1"/>
  <c r="M598" i="1"/>
  <c r="M597" i="1"/>
  <c r="M596" i="1"/>
  <c r="M595" i="1"/>
  <c r="M594" i="1"/>
  <c r="M593" i="1"/>
  <c r="M592" i="1"/>
  <c r="M591" i="1"/>
  <c r="M590" i="1"/>
  <c r="M589" i="1"/>
  <c r="M588" i="1"/>
  <c r="M587" i="1"/>
  <c r="M586" i="1"/>
  <c r="M585" i="1"/>
  <c r="M584" i="1"/>
  <c r="M583" i="1"/>
  <c r="M582" i="1"/>
  <c r="M581" i="1"/>
  <c r="M580" i="1"/>
  <c r="M579" i="1"/>
  <c r="M578" i="1"/>
  <c r="M577" i="1"/>
  <c r="M576" i="1"/>
  <c r="M575" i="1"/>
  <c r="M574" i="1"/>
  <c r="M573" i="1"/>
  <c r="M572" i="1"/>
  <c r="M571" i="1"/>
  <c r="M570" i="1"/>
  <c r="M569" i="1"/>
  <c r="M568" i="1"/>
  <c r="M567" i="1"/>
  <c r="M566" i="1"/>
  <c r="M565" i="1"/>
  <c r="M564" i="1"/>
  <c r="M563" i="1"/>
  <c r="M562" i="1"/>
  <c r="M561" i="1"/>
  <c r="M560" i="1"/>
  <c r="M559" i="1"/>
  <c r="M558" i="1"/>
  <c r="M557" i="1"/>
  <c r="M556" i="1"/>
  <c r="M555" i="1"/>
  <c r="M554" i="1"/>
  <c r="M553" i="1"/>
  <c r="M552" i="1"/>
  <c r="M551" i="1"/>
  <c r="M550" i="1"/>
  <c r="M549" i="1"/>
  <c r="M548" i="1"/>
  <c r="M547" i="1"/>
  <c r="M546" i="1"/>
  <c r="M545" i="1"/>
  <c r="M544" i="1"/>
  <c r="M543" i="1"/>
  <c r="M542" i="1"/>
  <c r="M541" i="1"/>
  <c r="M540" i="1"/>
  <c r="M539" i="1"/>
  <c r="M538" i="1"/>
  <c r="M537" i="1"/>
  <c r="M536" i="1"/>
  <c r="M535" i="1"/>
  <c r="M534" i="1"/>
  <c r="M533" i="1"/>
  <c r="M532" i="1"/>
  <c r="M531" i="1"/>
  <c r="M530" i="1"/>
  <c r="M529" i="1"/>
  <c r="M528" i="1"/>
  <c r="M527" i="1"/>
  <c r="M526" i="1"/>
  <c r="M525" i="1"/>
  <c r="M524" i="1"/>
  <c r="M523" i="1"/>
  <c r="M522" i="1"/>
  <c r="M521" i="1"/>
  <c r="M520" i="1"/>
  <c r="M519" i="1"/>
  <c r="M518" i="1"/>
  <c r="M517" i="1"/>
  <c r="M516" i="1"/>
  <c r="M515" i="1"/>
  <c r="M514" i="1"/>
  <c r="M513" i="1"/>
  <c r="M512" i="1"/>
  <c r="M511" i="1"/>
  <c r="M510" i="1"/>
  <c r="M509" i="1"/>
  <c r="M508" i="1"/>
  <c r="M507" i="1"/>
  <c r="M506" i="1"/>
  <c r="M505" i="1"/>
  <c r="M504" i="1"/>
  <c r="M503" i="1"/>
  <c r="M502" i="1"/>
  <c r="M501" i="1"/>
  <c r="M500" i="1"/>
  <c r="M499" i="1"/>
  <c r="M498" i="1"/>
  <c r="M497" i="1"/>
  <c r="M496" i="1"/>
  <c r="M495" i="1"/>
  <c r="M494" i="1"/>
  <c r="M493" i="1"/>
  <c r="M492" i="1"/>
  <c r="M491" i="1"/>
  <c r="M490" i="1"/>
  <c r="M489" i="1"/>
  <c r="M488" i="1"/>
  <c r="M487" i="1"/>
  <c r="M486" i="1"/>
  <c r="M485" i="1"/>
  <c r="M484" i="1"/>
  <c r="M483" i="1"/>
  <c r="M482" i="1"/>
  <c r="M481" i="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O1799" i="1" l="1"/>
  <c r="N1799" i="1"/>
  <c r="L1799" i="1" l="1"/>
  <c r="K1799" i="1"/>
  <c r="J1799" i="1"/>
  <c r="I1799" i="1"/>
  <c r="M1799" i="1" l="1"/>
</calcChain>
</file>

<file path=xl/sharedStrings.xml><?xml version="1.0" encoding="utf-8"?>
<sst xmlns="http://schemas.openxmlformats.org/spreadsheetml/2006/main" count="14415" uniqueCount="4442">
  <si>
    <t>PROGRAMA</t>
  </si>
  <si>
    <t>CÓDIGO BIP</t>
  </si>
  <si>
    <t>NOMBRE INICIATIVA</t>
  </si>
  <si>
    <t>PRESUPUESTO VIGENTE</t>
  </si>
  <si>
    <t>PROVINCIAS</t>
  </si>
  <si>
    <t>COMUNAS</t>
  </si>
  <si>
    <t>Interregional</t>
  </si>
  <si>
    <t>PROYECTOS</t>
  </si>
  <si>
    <t>ADMINISTRACION</t>
  </si>
  <si>
    <t>INTERPROVINCIAL</t>
  </si>
  <si>
    <t>INTERCOMUNAL</t>
  </si>
  <si>
    <t>EQUIPAMIENTO</t>
  </si>
  <si>
    <t/>
  </si>
  <si>
    <t>000</t>
  </si>
  <si>
    <t>FONDOS SIN DECRETAR</t>
  </si>
  <si>
    <t>Tarapacá</t>
  </si>
  <si>
    <t>EDIFICACION PATRIMONIAL</t>
  </si>
  <si>
    <t>IQUIQUE</t>
  </si>
  <si>
    <t>EDIFICIOS GUBERNAMENTALES</t>
  </si>
  <si>
    <t>TAMARUGAL</t>
  </si>
  <si>
    <t>POZO ALMONTE</t>
  </si>
  <si>
    <t>EDIFICIOS MOP</t>
  </si>
  <si>
    <t>Atacama</t>
  </si>
  <si>
    <t>COPIAPO</t>
  </si>
  <si>
    <t>Valparaíso</t>
  </si>
  <si>
    <t>VALPARAISO</t>
  </si>
  <si>
    <t>Metropolitana</t>
  </si>
  <si>
    <t>MELIPILLA</t>
  </si>
  <si>
    <t>40024742-0</t>
  </si>
  <si>
    <t>SANTIAGO</t>
  </si>
  <si>
    <t>Biobío</t>
  </si>
  <si>
    <t>CONCEPCION</t>
  </si>
  <si>
    <t>TALCAHUANO</t>
  </si>
  <si>
    <t>La Araucanía</t>
  </si>
  <si>
    <t>INFRAESTRUCTURA CULTURAL</t>
  </si>
  <si>
    <t>CAUTIN</t>
  </si>
  <si>
    <t>TEMUCO</t>
  </si>
  <si>
    <t>Los Ríos</t>
  </si>
  <si>
    <t>VALDIVIA</t>
  </si>
  <si>
    <t>Los Lagos</t>
  </si>
  <si>
    <t>LLANQUIHUE</t>
  </si>
  <si>
    <t>PUERTO MONTT</t>
  </si>
  <si>
    <t>Aysén</t>
  </si>
  <si>
    <t>ESPACIOS PUBLICOS</t>
  </si>
  <si>
    <t>AYSEN</t>
  </si>
  <si>
    <t>Magallanes y A Ch</t>
  </si>
  <si>
    <t>MAGALLANES, TIERRA DEL FUEGO, ULTIMA ESPERANZA</t>
  </si>
  <si>
    <t>MAGALLANES</t>
  </si>
  <si>
    <t>PUNTA ARENAS</t>
  </si>
  <si>
    <t>Arica y Parinacota</t>
  </si>
  <si>
    <t>ESTUDIOS BÁSICOS</t>
  </si>
  <si>
    <t>OBRAS MEDIANAS DE RIEGO</t>
  </si>
  <si>
    <t>ARICA</t>
  </si>
  <si>
    <t>CONTROL ALUVIONAL</t>
  </si>
  <si>
    <t>CAMARONES</t>
  </si>
  <si>
    <t>MANEJO DE CAUCES</t>
  </si>
  <si>
    <t>CONSERVACION DE RIBERAS (DEFENSAS FLUVIALES)</t>
  </si>
  <si>
    <t>CONSERVACION DE OBRAS DE RIEGO</t>
  </si>
  <si>
    <t>30086036-0</t>
  </si>
  <si>
    <t>IQUIQUE, ALTO HOSPICIO</t>
  </si>
  <si>
    <t>Antofagasta</t>
  </si>
  <si>
    <t>ANTOFAGASTA</t>
  </si>
  <si>
    <t>CONSERVACION ALUVIONAL</t>
  </si>
  <si>
    <t>ANTOFAGASTA, TOCOPILLA</t>
  </si>
  <si>
    <t>30315824-0</t>
  </si>
  <si>
    <t>CONSTRUCCION DE OBRAS DE CONTROL ALUVIONAL QUEBRADA EL TORO - ANTOF</t>
  </si>
  <si>
    <t>TALTAL</t>
  </si>
  <si>
    <t>Coquimbo</t>
  </si>
  <si>
    <t>EVACUACION Y DRENAJE DE AGUAS LLUVIAS</t>
  </si>
  <si>
    <t>ELQUI</t>
  </si>
  <si>
    <t>LA SERENA</t>
  </si>
  <si>
    <t>30485810-0</t>
  </si>
  <si>
    <t>ELQUI, CHOAPA, LIMARI</t>
  </si>
  <si>
    <t>LA SERENA, PAIGUANO, VICUÑA, ILLAPEL, SALAMANCA, OVALLE, COMBARBALA, MONTE PATRIA, PUNITAQUI, RIO HURTADO</t>
  </si>
  <si>
    <t>COQUIMBO</t>
  </si>
  <si>
    <t>LOS ANDES</t>
  </si>
  <si>
    <t>VIÑA DEL MAR</t>
  </si>
  <si>
    <t>MARGA MARGA</t>
  </si>
  <si>
    <t>QUILPUE</t>
  </si>
  <si>
    <t>CONSERVACION DE OBRAS DE AGUAS LLUVIAS</t>
  </si>
  <si>
    <t>PLANES MAESTROS DE AGUAS LLUVIAS</t>
  </si>
  <si>
    <t>MAIPO</t>
  </si>
  <si>
    <t>30485825-0</t>
  </si>
  <si>
    <t>CONSERVACION DE RIBERAS DE CAUCES NATURALES REG. METROPOLITANA (2018-2022)</t>
  </si>
  <si>
    <t>SANTIAGO, CORDILLERA, CHACABUCO, MAIPO, MELIPILLA, TALAGANTE</t>
  </si>
  <si>
    <t>LA FLORIDA, MAIPU, PIRQUE, SAN JOSE DE MAIPO, COLINA, LAMPA, TIL TIL, BUIN, PAINE, MELIPILLA, ALHUE, EL MONTE, ISLA DE MAIPO, PEÑAFLOR</t>
  </si>
  <si>
    <t>LA FLORIDA</t>
  </si>
  <si>
    <t xml:space="preserve"> O'Higgins</t>
  </si>
  <si>
    <t>CACHAPOAL</t>
  </si>
  <si>
    <t>RENGO</t>
  </si>
  <si>
    <t>RANCAGUA</t>
  </si>
  <si>
    <t>40010994-0</t>
  </si>
  <si>
    <t>OLIVAR</t>
  </si>
  <si>
    <t>Maule</t>
  </si>
  <si>
    <t>LINARES</t>
  </si>
  <si>
    <t>PARRAL</t>
  </si>
  <si>
    <t>20159135-0</t>
  </si>
  <si>
    <t>TALCA</t>
  </si>
  <si>
    <t>EMPEDRADO</t>
  </si>
  <si>
    <t>GRANDES OBRAS DE RIEGO</t>
  </si>
  <si>
    <t>CURICO</t>
  </si>
  <si>
    <t>Ñuble</t>
  </si>
  <si>
    <t>40002534-0</t>
  </si>
  <si>
    <t>CONSERVACION SISTEMAS DE AGUAS LLUVIAS REGION DE ÑUBLE</t>
  </si>
  <si>
    <t>DIGUILLÍN</t>
  </si>
  <si>
    <t>CHILLAN</t>
  </si>
  <si>
    <t>40002535-0</t>
  </si>
  <si>
    <t>PUNILLA</t>
  </si>
  <si>
    <t>COIHUECO</t>
  </si>
  <si>
    <t>ARAUCO</t>
  </si>
  <si>
    <t>BIO BIO</t>
  </si>
  <si>
    <t>LOS ANGELES</t>
  </si>
  <si>
    <t>40002538-0</t>
  </si>
  <si>
    <t>CONCEPCION, ARAUCO, BIO BIO</t>
  </si>
  <si>
    <t>CONCEPCION, TALCAHUANO, ARAUCO, LOS ANGELES</t>
  </si>
  <si>
    <t>30063942-0</t>
  </si>
  <si>
    <t>CONSTRUCCIÓN COLECTOR INTERCEPTOR AGUAS LLUVIAS SAN MARTÍN, TEMUCO</t>
  </si>
  <si>
    <t>MALLECO</t>
  </si>
  <si>
    <t>LUMACO</t>
  </si>
  <si>
    <t>40010906-0</t>
  </si>
  <si>
    <t>CAUTIN, MALLECO</t>
  </si>
  <si>
    <t>TEMUCO, GORBEA, PADRE LAS CASAS, ERCILLA, VICTORIA</t>
  </si>
  <si>
    <t>VILCUN</t>
  </si>
  <si>
    <t>LOS LAGOS</t>
  </si>
  <si>
    <t>30370672-0</t>
  </si>
  <si>
    <t>CONSERVACIÓN DE RIBERAS DE CAUCES NATURALES XIV REGIÓN</t>
  </si>
  <si>
    <t>VALDIVIA, RANCO</t>
  </si>
  <si>
    <t>VALDIVIA, LANCO, LOS LAGOS, MARIQUINA, PANGUIPULLI, LA UNION, FUTRONO</t>
  </si>
  <si>
    <t>CHILOE</t>
  </si>
  <si>
    <t>QUELLON</t>
  </si>
  <si>
    <t>30376623-0</t>
  </si>
  <si>
    <t>ANCUD</t>
  </si>
  <si>
    <t>OSORNO</t>
  </si>
  <si>
    <t>30109452-0</t>
  </si>
  <si>
    <t>COIHAIQUE, AYSEN, CAPITAN PRAT, GENERAL CARRERA</t>
  </si>
  <si>
    <t>30482706-0</t>
  </si>
  <si>
    <t>COIHAIQUE</t>
  </si>
  <si>
    <t>LAGO VERDE</t>
  </si>
  <si>
    <t>30297833-0</t>
  </si>
  <si>
    <t>IQUIQUE, ANTOFAGASTA, COPIAPO, ELQUI, VALPARAISO, CACHAPOAL, TALCA, CONCEPCION, CAUTIN, LLANQUIHUE, COIHAIQUE, MAGALLANES, SANTIAGO, VALDIVIA, ARICA, DIGUILLÍN</t>
  </si>
  <si>
    <t>IQUIQUE, ANTOFAGASTA, COPIAPO, LA SERENA, VALPARAISO, RANCAGUA, TALCA, CONCEPCION, TEMUCO, PUERTO MONTT, COIHAIQUE, PUNTA ARENAS, SANTIAGO, VALDIVIA, ARICA, CHILLAN</t>
  </si>
  <si>
    <t>RUTAS INTERNACIONALES</t>
  </si>
  <si>
    <t>30078323-0</t>
  </si>
  <si>
    <t>REPOSICION RUTA 11-CH, ARICA-TAMBO QUEMADO, EL AGUILA - C. CARDONE</t>
  </si>
  <si>
    <t>MEJORAMIENTO RED VIAL REGIONAL PRINCIPAL</t>
  </si>
  <si>
    <t>PARINACOTA</t>
  </si>
  <si>
    <t>PUTRE</t>
  </si>
  <si>
    <t>CAMINOS NACIONALES</t>
  </si>
  <si>
    <t>CONSERVACION VIAL</t>
  </si>
  <si>
    <t>30481307-0</t>
  </si>
  <si>
    <t>CONSERVACION SANEAMIENTO RED VIAL PARINACOTA NORTE</t>
  </si>
  <si>
    <t>GENERAL LAGOS</t>
  </si>
  <si>
    <t>VIALIDAD URBANA</t>
  </si>
  <si>
    <t>40010938-0</t>
  </si>
  <si>
    <t>ARICA, PARINACOTA</t>
  </si>
  <si>
    <t>ARICA, PUTRE</t>
  </si>
  <si>
    <t>40020151-0</t>
  </si>
  <si>
    <t>CONSERVACION RED VIAL ADMINISTRACION DIRECTA REGION DE ARICA Y PARINACOTA 2021</t>
  </si>
  <si>
    <t>DESARROLLO VIAL AREAS COSTERAS</t>
  </si>
  <si>
    <t>30112272-0</t>
  </si>
  <si>
    <t>30131601-0</t>
  </si>
  <si>
    <t>REPOSICIÓN RUTA 1 SECTOR: PABELLÓN DE PICA - AEROPUERTO</t>
  </si>
  <si>
    <t>40010982-0</t>
  </si>
  <si>
    <t>IQUIQUE, TAMARUGAL</t>
  </si>
  <si>
    <t>ALTO HOSPICIO, CAMIÑA</t>
  </si>
  <si>
    <t>40020140-0</t>
  </si>
  <si>
    <t>HUARA</t>
  </si>
  <si>
    <t>30427024-0</t>
  </si>
  <si>
    <t>MEJORAMIENTO RUTA B-385, B-367 Y B-355 HASTA PEINE, REGIÓN DE ANTOFAGASTA</t>
  </si>
  <si>
    <t>EL LOA</t>
  </si>
  <si>
    <t>SAN PEDRO DE ATACAMA</t>
  </si>
  <si>
    <t>TOCOPILLA</t>
  </si>
  <si>
    <t>40011230-0</t>
  </si>
  <si>
    <t>CONSERVACION RED VIAL REGIÓN DE ANTOFAGASTA 2020</t>
  </si>
  <si>
    <t>ANTOFAGASTA, EL LOA, TOCOPILLA</t>
  </si>
  <si>
    <t>ANTOFAGASTA, CALAMA, TOCOPILLA</t>
  </si>
  <si>
    <t>40020142-0</t>
  </si>
  <si>
    <t>RUTA PRECORDILLERANA</t>
  </si>
  <si>
    <t>40011016-0</t>
  </si>
  <si>
    <t>COPIAPO, CHAÑARAL, HUASCO</t>
  </si>
  <si>
    <t>COPIAPO, CALDERA, TIERRA AMARILLA, CHAÑARAL, DIEGO DE ALMAGRO, VALLENAR, ALTO DEL CARMEN, FREIRINA, HUASCO</t>
  </si>
  <si>
    <t>40020144-0</t>
  </si>
  <si>
    <t>CONSERVACION RED VIAL ADMINISTRACIÓN DIRECTA, REGIÓN DE ATACAMA 2021</t>
  </si>
  <si>
    <t>COPIAPO, CALDERA, TIERRA AMARILLA, CHAÑARAL, DIEGO DE ALMAGRO, ALTO DEL CARMEN, FREIRINA, HUASCO</t>
  </si>
  <si>
    <t>CHOAPA</t>
  </si>
  <si>
    <t>CANELA</t>
  </si>
  <si>
    <t>LIMARI</t>
  </si>
  <si>
    <t>MONTE PATRIA</t>
  </si>
  <si>
    <t>40011038-0</t>
  </si>
  <si>
    <t>LA HIGUERA, PAIGUANO, ILLAPEL, CANELA, OVALLE, COMBARBALA</t>
  </si>
  <si>
    <t>ILLAPEL</t>
  </si>
  <si>
    <t>MEJORAMIENTO RED VIAL REGIONAL SECUNDARIA</t>
  </si>
  <si>
    <t>SALAMANCA</t>
  </si>
  <si>
    <t>40020145-0</t>
  </si>
  <si>
    <t>CONSERVACION RED VIAL ADMINISTRACIÓN DIRECTA, REGIÓN DE COQUIMBO 2021</t>
  </si>
  <si>
    <t>PAVIMENTOS BASICOS</t>
  </si>
  <si>
    <t>OVALLE</t>
  </si>
  <si>
    <t>SEGURIDAD VIAL, CICLOVIAS Y PASARELAS</t>
  </si>
  <si>
    <t>PETORCA</t>
  </si>
  <si>
    <t>LA LIGUA</t>
  </si>
  <si>
    <t>QUILLOTA</t>
  </si>
  <si>
    <t>30081531-0</t>
  </si>
  <si>
    <t>MEJORAMIENTO CIRCUITO VIAL RUTA F-360 COLMO - F-366 LO ROJAS</t>
  </si>
  <si>
    <t>QUILLOTA, LA CRUZ</t>
  </si>
  <si>
    <t>RUTAS INTERREGIONALES</t>
  </si>
  <si>
    <t>VALPARAISO, SAN ANTONIO</t>
  </si>
  <si>
    <t>CASABLANCA, ALGARROBO</t>
  </si>
  <si>
    <t>CONCON</t>
  </si>
  <si>
    <t>40007060-0</t>
  </si>
  <si>
    <t>REPOSICIÓN PUENTE RABUCO EN RUTA F-300, COMUNA DE HIJUELAS</t>
  </si>
  <si>
    <t>HIJUELAS</t>
  </si>
  <si>
    <t>40011044-0</t>
  </si>
  <si>
    <t>CONSERVACION RED VIAL REGIÓN DE VALPARAISO 2020</t>
  </si>
  <si>
    <t>VALPARAISO, LOS ANDES, PETORCA</t>
  </si>
  <si>
    <t>VALPARAISO, VILLA ALEMANA, LOS ANDES, RINCONADA, LA LIGUA, ZAPALLAR</t>
  </si>
  <si>
    <t>40020147-0</t>
  </si>
  <si>
    <t>CONSERVACION RED VIAL ADMINISTRACIÓN DIRECTA, REGIÓN DE VALPARAÍSO 2021</t>
  </si>
  <si>
    <t>VALPARAISO, CONCON, LOS ANDES, RINCONADA, LA LIGUA, ZAPALLAR</t>
  </si>
  <si>
    <t>LIMACHE</t>
  </si>
  <si>
    <t>OLMUE</t>
  </si>
  <si>
    <t>CORDILLERA</t>
  </si>
  <si>
    <t>SAN JOSE DE MAIPO</t>
  </si>
  <si>
    <t>30069463-0</t>
  </si>
  <si>
    <t>CONSTRUCCIÓN VARIANTE POLPAICO EN RUTA G-132, COMUNA DE TILTIL</t>
  </si>
  <si>
    <t>CHACABUCO</t>
  </si>
  <si>
    <t>TIL TIL</t>
  </si>
  <si>
    <t>30130956-0</t>
  </si>
  <si>
    <t>REPOSICION Y CONSTRUCCION PUENTES Y LOSAS, PROVINCIA CHACABUCO, MELIPILLA Y TALAGANTE</t>
  </si>
  <si>
    <t>CHACABUCO, MELIPILLA, TALAGANTE</t>
  </si>
  <si>
    <t>INTERCOMUNAL, PADRE HURTADO</t>
  </si>
  <si>
    <t>30457895-0</t>
  </si>
  <si>
    <t>REPOSICION PUENTES Y MEJORAMIENTO RUTA G-16: SECTOR LAMPA, TILTIL,</t>
  </si>
  <si>
    <t>LAMPA, TIL TIL</t>
  </si>
  <si>
    <t>30459970-0</t>
  </si>
  <si>
    <t>COLINA</t>
  </si>
  <si>
    <t>40011177-0</t>
  </si>
  <si>
    <t>CONSERVACION RED VIAL REGIÓN METROPOLITANA 2020</t>
  </si>
  <si>
    <t>SANTIAGO, CORDILLERA, CHACABUCO</t>
  </si>
  <si>
    <t>SANTIAGO, CERRILLOS, PUENTE ALTO, SAN JOSE DE MAIPO, COLINA, TIL TIL</t>
  </si>
  <si>
    <t>40020146-0</t>
  </si>
  <si>
    <t>CONSERVACION RED VIAL ADMINISTRACIÓN DIRECTA, REGIÓN METROPOLITANA 2021</t>
  </si>
  <si>
    <t>30122160-0</t>
  </si>
  <si>
    <t>MEJORAMIENTO RUTA I-45 SECTOR PUENTE NEGRO - LA RUFINA</t>
  </si>
  <si>
    <t>COLCHAGUA</t>
  </si>
  <si>
    <t>SAN FERNANDO</t>
  </si>
  <si>
    <t>LOLOL</t>
  </si>
  <si>
    <t>40011058-0</t>
  </si>
  <si>
    <t>CONSERVACION RED VIAL REGIÓN DE O'HIGGINS 2020</t>
  </si>
  <si>
    <t>CACHAPOAL, CARDENAL CARO, COLCHAGUA</t>
  </si>
  <si>
    <t>RANCAGUA, SAN VICENTE, PICHILEMU, PAREDONES, SAN FERNANDO, SANTA CRUZ</t>
  </si>
  <si>
    <t>40018408-0</t>
  </si>
  <si>
    <t>CONSTRUCCION PASARELAS LA PALMA CHICA, LA PALMA GRANDE, RANCAGUA</t>
  </si>
  <si>
    <t>40019930-0</t>
  </si>
  <si>
    <t>REPOSICION PUENTE LAS ARAÑAS, RUTA I-320-H, COMUNA DE PALMILLA</t>
  </si>
  <si>
    <t>PALMILLA</t>
  </si>
  <si>
    <t>40020148-0</t>
  </si>
  <si>
    <t>CONSERVACION RED VIAL ADMINISTRACIÓN DIRECTA, REGIÓN DE O´HIGGINS 2021</t>
  </si>
  <si>
    <t>40020380-0</t>
  </si>
  <si>
    <t>CONSTRUCCION PASARELA RUTA 5, SECTOR LOS ALPES, COMUNA DE RANCAGUA</t>
  </si>
  <si>
    <t>CAUQUENES</t>
  </si>
  <si>
    <t>30132426-0</t>
  </si>
  <si>
    <t>MEJORAMIENTO RUTAS J-40 Y J-448; SECTOR: TENO-RAUCO, PROV. CURICO</t>
  </si>
  <si>
    <t>RAUCO, TENO</t>
  </si>
  <si>
    <t>30132620-0</t>
  </si>
  <si>
    <t>MEJORAMIENTO Y REPOS. RUTA K-16; S: LONTUE-SAG. FAMILIA; PRV. CURICO</t>
  </si>
  <si>
    <t>SAGRADA FAMILIA</t>
  </si>
  <si>
    <t>40011064-0</t>
  </si>
  <si>
    <t>CONSERVACION RED VIAL REGIÓN DEL MAULE 2020</t>
  </si>
  <si>
    <t>TALCA, CAUQUENES, CURICO</t>
  </si>
  <si>
    <t>TALCA, SAN RAFAEL, CAUQUENES, PELLUHUE, CURICO, VICHUQUEN</t>
  </si>
  <si>
    <t>40020156-0</t>
  </si>
  <si>
    <t>CONSERVACION RED VIAL ADMINISTRACIÓN DIRECTA, REGIÓN DEL MAULE 2021</t>
  </si>
  <si>
    <t>40011096-0</t>
  </si>
  <si>
    <t>CONSERVACION RED VIAL REGIÓN DE ÑUBLE 2020</t>
  </si>
  <si>
    <t>DIGUILLÍN, ITATA, PUNILLA</t>
  </si>
  <si>
    <t>CHILLAN, YUNGAY, COBQUECURA, TREGUACO, COIHUECO, SAN NICOLAS</t>
  </si>
  <si>
    <t>40020152-0</t>
  </si>
  <si>
    <t>CONSERVACION RED VIAL ADMINISTRACIÓN DIRECTA, REGIÓN DE ÑUBLE 2021</t>
  </si>
  <si>
    <t>ITATA</t>
  </si>
  <si>
    <t>DIGUILLÍN, PUNILLA</t>
  </si>
  <si>
    <t>30067364-0</t>
  </si>
  <si>
    <t>HUALQUI, SANTA JUANA</t>
  </si>
  <si>
    <t>30259523-0</t>
  </si>
  <si>
    <t>MEJORAMIENTO RUTA Q-806 CRUCE RUTA 5 MULCHÉN - NEGRETE, PROVINCIA BIO BIO</t>
  </si>
  <si>
    <t>MULCHEN, NEGRETE</t>
  </si>
  <si>
    <t>40011104-0</t>
  </si>
  <si>
    <t>CONSERVACION RED VIAL REGIÓN DEL BIOBIO 2020</t>
  </si>
  <si>
    <t>CORONEL, LOTA, SAN PEDRO DE LA PAZ, TOME, LEBU, CONTULMO, LOS ALAMOS, MULCHEN, NACIMIENTO, SAN ROSENDO</t>
  </si>
  <si>
    <t>40020157-0</t>
  </si>
  <si>
    <t>CONSERVACION RED VIAL ADMINISTRACIÓN DIRECTA, REGIÓN DEL BIOBIO 2021</t>
  </si>
  <si>
    <t>CORONEL, FLORIDA, HUALQUI, PENCO, TOME, CAÑETE, CONTULMO, LOS ALAMOS, ANTUCO, CABRERO, NACIMIENTO</t>
  </si>
  <si>
    <t>40011169-0</t>
  </si>
  <si>
    <t>CONSERVACION RED VIAL REGIÓN DE LA ARAUCANIA 2020</t>
  </si>
  <si>
    <t>CARAHUE, GALVARINO, GORBEA, SAAVEDRA, TEODORO SCHMIDT, ANGOL, ERCILLA, LOS SAUCES, LUMACO, PUREN</t>
  </si>
  <si>
    <t>CUNCO</t>
  </si>
  <si>
    <t>40018637-0</t>
  </si>
  <si>
    <t>MEJORAMIENTO CBI IMPERIAL CARAHUE POR EL BAJO</t>
  </si>
  <si>
    <t>CARAHUE, NUEVA IMPERIAL</t>
  </si>
  <si>
    <t>40019598-0</t>
  </si>
  <si>
    <t>FREIRE</t>
  </si>
  <si>
    <t>40020158-0</t>
  </si>
  <si>
    <t>40020172-0</t>
  </si>
  <si>
    <t>CONSERVACION CAMINOS PLAN INDIGENA REGION DE LA ARAUCANIA 2021</t>
  </si>
  <si>
    <t>CUNCO, CURARREHUE, PERQUENCO, PITRUFQUEN, TOLTEN, VILLARRICA, COLLIPULLI, ERCILLA, LONQUIMAY, VICTORIA</t>
  </si>
  <si>
    <t>LONQUIMAY</t>
  </si>
  <si>
    <t>SAAVEDRA</t>
  </si>
  <si>
    <t>CURARREHUE</t>
  </si>
  <si>
    <t>ESTUDIOS BASICOS DE VIALIDAD</t>
  </si>
  <si>
    <t>30071390-0</t>
  </si>
  <si>
    <t>MEJORAMIENTO RUTAS S/ROL, T-981-U SECTOR: CRUCERO-ENTRELAGOS</t>
  </si>
  <si>
    <t>RANCO</t>
  </si>
  <si>
    <t>RIO BUENO</t>
  </si>
  <si>
    <t>30093222-0</t>
  </si>
  <si>
    <t>MEJORAMIENTO CONEXIÓN VIAL PASADA POR CORRAL</t>
  </si>
  <si>
    <t>CORRAL</t>
  </si>
  <si>
    <t>30106340-0</t>
  </si>
  <si>
    <t>CONSTRUCCION Y MEJORAMIENTO T - 415, SECTOR ÑANCUL - RIÑIHUE</t>
  </si>
  <si>
    <t>LOS LAGOS, PANGUIPULLI</t>
  </si>
  <si>
    <t>LA UNION</t>
  </si>
  <si>
    <t>MARIQUINA</t>
  </si>
  <si>
    <t>40011133-0</t>
  </si>
  <si>
    <t>CONSERVACION RED VIAL REGIÓN DE LOS RIOS 2020</t>
  </si>
  <si>
    <t>CORRAL, LOS LAGOS, MARIQUINA, LA UNION, LAGO RANCO, RIO BUENO</t>
  </si>
  <si>
    <t>40020150-0</t>
  </si>
  <si>
    <t>CONSERVACION RED VIAL ADMINISTRACIÓN DIRECTA, REGIÓN DE LOS RÍOS 2021</t>
  </si>
  <si>
    <t>CORRAL, LOS LAGOS, MARIQUINA, PAILLACO, LA UNION, RIO BUENO</t>
  </si>
  <si>
    <t>PUERTO MONTT, PUERTO VARAS</t>
  </si>
  <si>
    <t>30458870-0</t>
  </si>
  <si>
    <t>REPOSICIÓN PAVIMENTO RUTA U-40, SECTOR: OSORNO - INTERSECCIÓN RUTA U-52, PROVINCIA OSORNO</t>
  </si>
  <si>
    <t>OSORNO, SAN JUAN DE LA COSTA</t>
  </si>
  <si>
    <t>30459747-0</t>
  </si>
  <si>
    <t>MEJORAMIENTO RUTA V-90, RUTA 5-MAULLIN, REGION DE LOS LAGOS</t>
  </si>
  <si>
    <t>MAULLIN</t>
  </si>
  <si>
    <t>CHONCHI</t>
  </si>
  <si>
    <t>40007464-0</t>
  </si>
  <si>
    <t>OSORNO, PUERTO OCTAY</t>
  </si>
  <si>
    <t>40011160-0</t>
  </si>
  <si>
    <t>CONSERVACION RED VIAL REGIÓN DE LOS LAGOS 2020</t>
  </si>
  <si>
    <t>CHILOE, OSORNO, PALENA</t>
  </si>
  <si>
    <t>CURACO DE VELEZ, DALCAHUE, QUEILEN, PUERTO OCTAY, PURRANQUE, SAN PABLO, PALENA</t>
  </si>
  <si>
    <t>SAN PABLO</t>
  </si>
  <si>
    <t>PUERTO VARAS</t>
  </si>
  <si>
    <t>PUERTO OCTAY</t>
  </si>
  <si>
    <t>40020159-0</t>
  </si>
  <si>
    <t>CONSERVACION RED VIAL ADMINISTRACIÓN DIRECTA, REGIÓN DE LOS LAGOS 2021</t>
  </si>
  <si>
    <t>LLANQUIHUE, CHILOE, OSORNO, PALENA</t>
  </si>
  <si>
    <t>FRESIA, FRUTILLAR, CURACO DE VELEZ, PUYEHUE, FUTALEUFU, HUALAIHUE</t>
  </si>
  <si>
    <t>LLANQUIHUE, OSORNO</t>
  </si>
  <si>
    <t>PALENA</t>
  </si>
  <si>
    <t>CHAITEN</t>
  </si>
  <si>
    <t>30231173-0</t>
  </si>
  <si>
    <t>MEJORAMIENTO CAMINOS VARIOS EN COMUNA DE COYHAIQUE</t>
  </si>
  <si>
    <t>CAPITAN PRAT</t>
  </si>
  <si>
    <t>COCHRANE</t>
  </si>
  <si>
    <t>40011090-0</t>
  </si>
  <si>
    <t>COIHAIQUE, AYSEN, GENERAL CARRERA</t>
  </si>
  <si>
    <t>LAGO VERDE, AYSEN, CISNES, CHILE CHICO, RIO IBAÑEZ</t>
  </si>
  <si>
    <t>40020161-0</t>
  </si>
  <si>
    <t>CONSERVACION RED VIAL ADMINISTRACIÓN DIRECTA, REGIÓN DE AYSEN 2021</t>
  </si>
  <si>
    <t>COIHAIQUE, AYSEN, CISNES, O'HIGGINS, CHILE CHICO</t>
  </si>
  <si>
    <t>AYSEN, CAPITAN PRAT, GENERAL CARRERA</t>
  </si>
  <si>
    <t>30075545-0</t>
  </si>
  <si>
    <t>REPOSICIÓN RUTA Y-905, WILLIAMS - NAVARINO, VARÍOS SECTORES</t>
  </si>
  <si>
    <t>ANTARTICA CHILENA</t>
  </si>
  <si>
    <t>CABO DE HORNOS</t>
  </si>
  <si>
    <t>TIERRA DEL FUEGO</t>
  </si>
  <si>
    <t>30351005-0</t>
  </si>
  <si>
    <t>MEJORAMIENTO ACCESO CIUDAD DE PTO. NATALES S: RUTA 9-AV. ULTIMA ESPERANZA</t>
  </si>
  <si>
    <t>ULTIMA ESPERANZA</t>
  </si>
  <si>
    <t>NATALES</t>
  </si>
  <si>
    <t>30485466-0</t>
  </si>
  <si>
    <t>MEJORAMIENTO RUTA Y-71, PORVENIR- ONAISSIN, TRAMO II, PROVINCIA DE TIERRA DEL FUEGO</t>
  </si>
  <si>
    <t>PORVENIR</t>
  </si>
  <si>
    <t>40011009-0</t>
  </si>
  <si>
    <t>LAGUNA BLANCA, RIO VERDE, PORVENIR, TORRES DEL PAINE</t>
  </si>
  <si>
    <t>40020141-0</t>
  </si>
  <si>
    <t>CONSERVACION RED VIAL ADMINISTRACIÓN DIRECTA, REGIÓN DE MAGALLANES 2021</t>
  </si>
  <si>
    <t>MAGALLANES, TIERRA DEL FUEGO</t>
  </si>
  <si>
    <t>RIO VERDE, PORVENIR</t>
  </si>
  <si>
    <t>TORRES DEL PAINE</t>
  </si>
  <si>
    <t>TIMAUKEL</t>
  </si>
  <si>
    <t>40025146-0</t>
  </si>
  <si>
    <t>CONSERVACION Y MEJORAMIENTO DE SEGURIDAD VIAL EN RUTAS DE LA RED 2021</t>
  </si>
  <si>
    <t>IQUIQUE, CHAÑARAL, CHOAPA, PETORCA, COLCHAGUA, TALCA, ARAUCO, CAUTIN, CHILOE, AYSEN, TIERRA DEL FUEGO, CHACABUCO, VALDIVIA, ARICA, ITATA</t>
  </si>
  <si>
    <t>IQUIQUE, CHAÑARAL, CANELA, PAPUDO, CHIMBARONGO, CUREPTO, ARAUCO, TEMUCO, CURACO DE VELEZ, AYSEN, PRIMAVERA, LAMPA, LOS LAGOS, ARICA, COELEMU</t>
  </si>
  <si>
    <t>40025151-0</t>
  </si>
  <si>
    <t>CONSERVACION DE SEGURIDAD VIAL EN ZONAS DE ESCUELA 2021</t>
  </si>
  <si>
    <t>IQUIQUE, ANTOFAGASTA, COPIAPO, ELQUI, VALPARAISO, CACHAPOAL, TALCA, BIO BIO, CAUTIN, LLANQUIHUE, CAPITAN PRAT, MAGALLANES, SANTIAGO, VALDIVIA, RANCO, ARICA</t>
  </si>
  <si>
    <t>IQUIQUE, ANTOFAGASTA, COPIAPO, LA HIGUERA, VILLA ALEMANA, RENGO, TALCA, ANTUCO, TEMUCO, PUERTO MONTT, O'HIGGINS, PUNTA ARENAS, SANTIAGO, INDEPENDENCIA, VALDIVIA, FUTRONO, ARICA</t>
  </si>
  <si>
    <t>INFRAESTRUCTURA DE MEJORAMIENTO DEL BORDE COSTERO</t>
  </si>
  <si>
    <t>CONSERVACION Y FISCALIZACION INFRAESTRUCTURA PORTUARIA</t>
  </si>
  <si>
    <t>IQUIQUE, HUARA</t>
  </si>
  <si>
    <t>40027031-0</t>
  </si>
  <si>
    <t>CONSERVACION GLOBAL PLAN RECUPERACION OBRAS PORTUARIAS REGION DE ANTOFAGASTA</t>
  </si>
  <si>
    <t>ANTOFAGASTA, MEJILLONES, TALTAL, TOCOPILLA</t>
  </si>
  <si>
    <t>INFRAESTRUCTURA PORTUARIA PESQUERA ARTESANAL</t>
  </si>
  <si>
    <t>LA SERENA, COQUIMBO, LA HIGUERA, CANELA, LOS VILOS, OVALLE</t>
  </si>
  <si>
    <t>CARDENAL CARO</t>
  </si>
  <si>
    <t>COBQUECURA</t>
  </si>
  <si>
    <t>CURACO DE VELEZ</t>
  </si>
  <si>
    <t>RED PRIMARIA AEROPORTUARIA</t>
  </si>
  <si>
    <t>PUDAHUEL</t>
  </si>
  <si>
    <t>40009728-0</t>
  </si>
  <si>
    <t>RED PEQUEÑOS AERODROMOS</t>
  </si>
  <si>
    <t>CORONEL</t>
  </si>
  <si>
    <t>40027138-0</t>
  </si>
  <si>
    <t>RED SECUNDARIA AEROPORTUARIA</t>
  </si>
  <si>
    <t>PUCON</t>
  </si>
  <si>
    <t>DALCAHUE</t>
  </si>
  <si>
    <t>ANTARTICA</t>
  </si>
  <si>
    <t>PRIMAVERA</t>
  </si>
  <si>
    <t>ESTUDIOS</t>
  </si>
  <si>
    <t>AMPLIACION Y MEJORAMIENTO DE SERVICIOS EXISTENTES DE AGUA POTABLE RURAL</t>
  </si>
  <si>
    <t>AGUA POTABLE RURAL CONCENTRADO</t>
  </si>
  <si>
    <t>CALAMA</t>
  </si>
  <si>
    <t>AGUA POTABLE RURAL SEMI CONCENTRADO</t>
  </si>
  <si>
    <t>40002194-0</t>
  </si>
  <si>
    <t>HUASCO</t>
  </si>
  <si>
    <t>VALLENAR</t>
  </si>
  <si>
    <t>CASABLANCA</t>
  </si>
  <si>
    <t>40023250-0</t>
  </si>
  <si>
    <t>CONSERVACION SISTEMAS DE APR POR SEQUÍA, REGIÓN DE VALPARAÍSO</t>
  </si>
  <si>
    <t>PAINE</t>
  </si>
  <si>
    <t>LAMPA</t>
  </si>
  <si>
    <t>TALAGANTE</t>
  </si>
  <si>
    <t>EL MONTE</t>
  </si>
  <si>
    <t>40013635-0</t>
  </si>
  <si>
    <t>ISLA DE MAIPO</t>
  </si>
  <si>
    <t>40023437-0</t>
  </si>
  <si>
    <t>CONSERVACION SISTEMAS DE APR POR SEQUIA, REGION METROPOLITANA</t>
  </si>
  <si>
    <t>SAN VICENTE</t>
  </si>
  <si>
    <t>MALLOA</t>
  </si>
  <si>
    <t>40017159-0</t>
  </si>
  <si>
    <t>CONSERVACION MANTENCIÓN Y AMPLIACIÓN SISTEMAS APR, LIBERTADOR BERNARDO O'HIGGINS (GLOSA 5)</t>
  </si>
  <si>
    <t>MACHALI</t>
  </si>
  <si>
    <t>40019320-0</t>
  </si>
  <si>
    <t>SANTA CRUZ</t>
  </si>
  <si>
    <t>40023499-0</t>
  </si>
  <si>
    <t>SAN CLEMENTE</t>
  </si>
  <si>
    <t>40016181-0</t>
  </si>
  <si>
    <t>40023364-0</t>
  </si>
  <si>
    <t>CONSERVACION SISTEMAS APR POR SEQUÍA, REGIÓN DEL MAULE</t>
  </si>
  <si>
    <t>EL CARMEN</t>
  </si>
  <si>
    <t>YUNGAY</t>
  </si>
  <si>
    <t>40017220-0</t>
  </si>
  <si>
    <t>40023485-0</t>
  </si>
  <si>
    <t>40020346-0</t>
  </si>
  <si>
    <t>NUEVA IMPERIAL</t>
  </si>
  <si>
    <t>30482276-0</t>
  </si>
  <si>
    <t>PUREN</t>
  </si>
  <si>
    <t>CARAHUE</t>
  </si>
  <si>
    <t>40008481-0</t>
  </si>
  <si>
    <t>40016167-0</t>
  </si>
  <si>
    <t>40023375-0</t>
  </si>
  <si>
    <t>CONSERVACION SISTEMAS DE APR POR SEQUÍA, REGIÓN DE LA ARAUCANIA</t>
  </si>
  <si>
    <t>FUTRONO</t>
  </si>
  <si>
    <t>LAGO RANCO</t>
  </si>
  <si>
    <t>40017074-0</t>
  </si>
  <si>
    <t>40003461-0</t>
  </si>
  <si>
    <t>27000310-0</t>
  </si>
  <si>
    <t xml:space="preserve">ESTUDIOS DE PREFACTIBILIDAD, FACTIBILIDAD Y DISEÑO </t>
  </si>
  <si>
    <t>AEROPORTUARIO</t>
  </si>
  <si>
    <t>VIALIDAD INTERURBANA</t>
  </si>
  <si>
    <t>-- RUTA 60CH (SISTEMA NUEVAS INVERSIONES - COVID)</t>
  </si>
  <si>
    <t>OBRAS DE RIEGO</t>
  </si>
  <si>
    <t>--  AMERICO VESPUCIO SUR (ASESORÍA DE INSPECCION FISCAL - COVID)</t>
  </si>
  <si>
    <t>-- SISTEMA ORIENTE - PONIENTE (ASESORÍA DE INSPECCIÓN FISCAL - COVID)</t>
  </si>
  <si>
    <t>-- SISTEMA AMÉRICO VESPUCIO NORTE (SISTEMA NUEVAS INVERSIONES - COVID)</t>
  </si>
  <si>
    <t>-- RUTA 160 TRAMO CORONEL TRES PINOS (ASESORÍA DE INSPECCIÓN FISCAL - COVID))</t>
  </si>
  <si>
    <t>CONCEPCION, ARAUCO</t>
  </si>
  <si>
    <t>RUTA 5</t>
  </si>
  <si>
    <t>-- RUTA 5 TRAMO LA SERENA - VALLENAR (ASESORÍA DE INSPECCIÓN FISCAL - COVID)</t>
  </si>
  <si>
    <t>VALPARAISO, MARGA MARGA, SANTIAGO, MELIPILLA</t>
  </si>
  <si>
    <t>VALPARAISO, CASABLANCA, QUILPUE, VILLA ALEMANA, MAIPU, PUDAHUEL, CURACAVI</t>
  </si>
  <si>
    <t>-- INTERCONEXIÓN VIAL SANTIAGO - VALPARAISO - VIÑA DEL MAR (ASESORÍA DE INSPECCIÓN FISCAL - COVID)</t>
  </si>
  <si>
    <t>SAN ANTONIO, SANTIAGO, MELIPILLA, TALAGANTE</t>
  </si>
  <si>
    <t>MANTENCION Y OPERACIÓN DE LA RED HIDROMETEOROLOGICA</t>
  </si>
  <si>
    <t>40012044-0</t>
  </si>
  <si>
    <t>ANALISIS IMPLEMENTACION PLANES ESTRATEGICOS DE CUENCA PARA LA GRH NACIONAL</t>
  </si>
  <si>
    <t>30089740-0</t>
  </si>
  <si>
    <t>CONSERVACIÓN Y MANTENCIÓN RED HIDROMÉTRICA NACIONAL</t>
  </si>
  <si>
    <t>MANTENCION Y OPERACIÓN DE LA RED GLACIOLOGICA</t>
  </si>
  <si>
    <t>30130213-0</t>
  </si>
  <si>
    <t>CONSERVACIÓN RED DE MEDICIÓN DE PARÁMETROS GLACIOLÓGICOS</t>
  </si>
  <si>
    <t>MANTENCION Y OPERACIÓN DE LA RED DE CALIDAD DE AGUAS</t>
  </si>
  <si>
    <t>30130229-0</t>
  </si>
  <si>
    <t>CONSERVACIÓN RED DE LAGOS</t>
  </si>
  <si>
    <t>30130257-0</t>
  </si>
  <si>
    <t xml:space="preserve">CONSERVACIÓN DE LA RED DE AGUAS SUBTERRÁNEAS </t>
  </si>
  <si>
    <t>30130267-0</t>
  </si>
  <si>
    <t xml:space="preserve">CONSERVACIÓN DE LA RED DE AGUA E HIDROGEOLOGÍA  </t>
  </si>
  <si>
    <t>GESTION Y FISCALIZACION</t>
  </si>
  <si>
    <t>30135814-0</t>
  </si>
  <si>
    <t>40020601-0</t>
  </si>
  <si>
    <t>CONSERVACION MANTENCIÓN ESTACIONES FLUVIOMETRICAS Y REPARACIONES MAYORES</t>
  </si>
  <si>
    <t>CONSERVACIÓN DE LA RED HIDROMETEOROLÓGICA</t>
  </si>
  <si>
    <t>VICUÑA</t>
  </si>
  <si>
    <t>ANTOFAGASTA, EL LOA</t>
  </si>
  <si>
    <t>LITUECHE</t>
  </si>
  <si>
    <t>COCHAMO</t>
  </si>
  <si>
    <t>ALTO DEL CARMEN</t>
  </si>
  <si>
    <t>FREIRINA</t>
  </si>
  <si>
    <t>PAPUDO</t>
  </si>
  <si>
    <t>SAN FELIPE</t>
  </si>
  <si>
    <t>CATEMU</t>
  </si>
  <si>
    <t>REQUINOA</t>
  </si>
  <si>
    <t>CODEGUA</t>
  </si>
  <si>
    <t>CHIMBARONGO</t>
  </si>
  <si>
    <t>MARCHIHUE</t>
  </si>
  <si>
    <t>PICHILEMU</t>
  </si>
  <si>
    <t>LICANTEN</t>
  </si>
  <si>
    <t>SAN NICOLAS</t>
  </si>
  <si>
    <t>CAÑETE</t>
  </si>
  <si>
    <t>NACIMIENTO</t>
  </si>
  <si>
    <t>PAILLACO</t>
  </si>
  <si>
    <t>PANGUIPULLI</t>
  </si>
  <si>
    <t>QUINCHAO</t>
  </si>
  <si>
    <t>CALBUCO</t>
  </si>
  <si>
    <t>QUEILEN</t>
  </si>
  <si>
    <t>PUQUELDON</t>
  </si>
  <si>
    <t>QUEMCHI</t>
  </si>
  <si>
    <t>GUAITECAS</t>
  </si>
  <si>
    <t>CISNES</t>
  </si>
  <si>
    <t>GENERAL CARRERA</t>
  </si>
  <si>
    <t>CHILE CHICO</t>
  </si>
  <si>
    <t>SERVICIO</t>
  </si>
  <si>
    <t>CARAHUE, FREIRE, GALVARINO, PUCON, TEODORO SCHMIDT, VILCUN, PUREN, RENAICO, TRAIGUEN, VICTORIA</t>
  </si>
  <si>
    <t>ARRASTRE AÑO SIGUIENTE</t>
  </si>
  <si>
    <t>PRESUPUESTO DECRETADO</t>
  </si>
  <si>
    <t>EJECUTADO AÑO</t>
  </si>
  <si>
    <t>% EJECUTADO/ P. VIGENTE</t>
  </si>
  <si>
    <t>REGION</t>
  </si>
  <si>
    <t>ITEM</t>
  </si>
  <si>
    <t xml:space="preserve">MONTO LEY </t>
  </si>
  <si>
    <t>ARRASTRE AÑO SUB SIGUIENTE</t>
  </si>
  <si>
    <t>CONSERVACION CAMINOS BASICOS REGION DE LA ARAUCANIA 2020</t>
  </si>
  <si>
    <t>CONSERVACION RED VIAL REGION DE MAGALLANES 2020</t>
  </si>
  <si>
    <t>NORMALIZACION AREA DE MOVIMIENTO AERODROMO CARRIEL SUR CONCEPCION</t>
  </si>
  <si>
    <t>LANCO</t>
  </si>
  <si>
    <t>Subtítulo 31 Iniciativas de Inversión año 2021</t>
  </si>
  <si>
    <t>Montos en miles de $</t>
  </si>
  <si>
    <t xml:space="preserve">Dirección de Arquitectura </t>
  </si>
  <si>
    <t>30459272-0</t>
  </si>
  <si>
    <t>NORMALIZACION EDIFICIO SERVICIOS PUBLICOS, ARICA</t>
  </si>
  <si>
    <t>40020944-0</t>
  </si>
  <si>
    <t>CONSERVACION CONSERVACIÓN EMERGENCIA CUBIERTA EDIFICIO SS.PP. REGIÓN DE ARICA Y PARINACOTA</t>
  </si>
  <si>
    <t>30483232-0</t>
  </si>
  <si>
    <t>NORMALIZACION PROYECTO ELECTRICO EDIFICIO MOP TARAPACA</t>
  </si>
  <si>
    <t>40012173-0</t>
  </si>
  <si>
    <t>CONSTRUCCION BANDERA REGIONAL DE TARAPACA</t>
  </si>
  <si>
    <t>ESTUDIOS ASOCIADOS A LA CULTURA</t>
  </si>
  <si>
    <t>20178475-0</t>
  </si>
  <si>
    <t>LEVANTAMIENTO INVENTARIO PATRIMONIO CULTURAL INMUEBLE REGION DE ANTOFAGASTA</t>
  </si>
  <si>
    <t>ADMINISTRACION Y GESTION</t>
  </si>
  <si>
    <t>30458731-0</t>
  </si>
  <si>
    <t>ACTUALIZACION INVENTARIO PATRIMONIO CULTURAL INMUEBLE REGIÓN ATACAMA</t>
  </si>
  <si>
    <t>40003348-0</t>
  </si>
  <si>
    <t>REPOSICION DIRECCION PROVINCIAL DE VIALIDAD HUASCO</t>
  </si>
  <si>
    <t>CHAÑARAL</t>
  </si>
  <si>
    <t>30104758-0</t>
  </si>
  <si>
    <t>RESTAURACIÓN FARO MONUMENTAL DE LA SERENA</t>
  </si>
  <si>
    <t>40002867-0</t>
  </si>
  <si>
    <t>ACTUALIZACION INVENTARIO PATRIMONIO CULTURAL INMUEBLE REGION DE VALPARAISO</t>
  </si>
  <si>
    <t>20155346-0</t>
  </si>
  <si>
    <t>CONSTRUCCIÓN EDIFICIO MINISTERIO DE OBRAS PÚBLICAS VALPARAÍSO</t>
  </si>
  <si>
    <t>30078248-0</t>
  </si>
  <si>
    <t>CONSTRUCCION CENTRO INTERDISCIPLINARIO DE NEUROCIENCIA, VALPARAISO</t>
  </si>
  <si>
    <t>30453434-0</t>
  </si>
  <si>
    <t>RESTAURACION ASCENSOR FLORIDA COMUNA DE VALPARAISO</t>
  </si>
  <si>
    <t>30453828-0</t>
  </si>
  <si>
    <t>RESTAURACIÓN ASCENSOR LARRAÍN, COMUNA DE VALPARAÍSO</t>
  </si>
  <si>
    <t>30453829-0</t>
  </si>
  <si>
    <t>RESTAURACIÓN ASCENSOR ARTILLERÍA, COMUNA DE VALPARAÍSO</t>
  </si>
  <si>
    <t>30453874-0</t>
  </si>
  <si>
    <t>RESTAURACION ASCENSOR VILLASECA, COMUNA DE VALPARAISO</t>
  </si>
  <si>
    <t>30453875-0</t>
  </si>
  <si>
    <t>RESTAURACION ASCENSOR MARIPOSAS, COMUNA DE VALPARAISO</t>
  </si>
  <si>
    <t>30453923-0</t>
  </si>
  <si>
    <t>RESTAURACION ASCENSOR MONJAS, COMUNA DE VALPARAISO</t>
  </si>
  <si>
    <t>30459830-0</t>
  </si>
  <si>
    <t>RESTAURACION  IGLESIA Y CONVENTO SAN FRANCISCO DEL BARON CERRO BARON, VALPARAISO</t>
  </si>
  <si>
    <t>40002673-0</t>
  </si>
  <si>
    <t>CONSERVACION RESIDENCIA PRESIDENCIAL VIÑA DEL MAR TRIENAL 2019-2021</t>
  </si>
  <si>
    <t>40029845-0</t>
  </si>
  <si>
    <t>CONSERVACION INTEGRAL ASCENSORES CONCEPCIÓN, CORDILLERA, ESPÍRITU SANTO REGIÓN DE VALPARAISO</t>
  </si>
  <si>
    <t>30310626-0</t>
  </si>
  <si>
    <t>CONSTRUCCIÓN CENTRO GABRIELA MISTRAL ETAPA 2</t>
  </si>
  <si>
    <t>40002529-0</t>
  </si>
  <si>
    <t>CONSERVACION PALACIO DE LA MONEDA 2019-2021</t>
  </si>
  <si>
    <t>CONSERVACION INSTALACION ELECTRICA FISCALIA MOP NIVEL EDIFICIO NIVEL CENTRAL</t>
  </si>
  <si>
    <t>40011233-0</t>
  </si>
  <si>
    <t>ACTUALIZACION INVENTARIO PATRIMONIO CULTURAL INMUEBLE REGIÓN DE ÑUBLE</t>
  </si>
  <si>
    <t>40011866-0</t>
  </si>
  <si>
    <t>CONSTRUCCION MASTIL BANDERA REGIONAL DE ÑUBLE</t>
  </si>
  <si>
    <t>40012463-0</t>
  </si>
  <si>
    <t>CONSTRUCCIÓN CENTRO CÍVICO EN EJE LIBERTAD CHILLÁN, REGIÓN DE ÑUBLE</t>
  </si>
  <si>
    <t>40020233-0</t>
  </si>
  <si>
    <t>CONSTRUCCION MUSEO Y DEPOSITO REGIONAL DE ÑUBLE</t>
  </si>
  <si>
    <t>30478845-0</t>
  </si>
  <si>
    <t>ACTUALIZACION INVENTARIO PATRIMONIO CULTURAL INMUEBLE REGION AYSEN</t>
  </si>
  <si>
    <t>40002551-0</t>
  </si>
  <si>
    <t>CONSERVACION INFRAESTRUCTURA DE APOYO NIVEL NACIONAL 2019/2022</t>
  </si>
  <si>
    <t>40015819-0</t>
  </si>
  <si>
    <t>CONSERVACION ANTENAS VHS DE COMUNICACIONES DE  EMERGENCIA SOP</t>
  </si>
  <si>
    <t xml:space="preserve">Dirección de Obras Hidráulicas </t>
  </si>
  <si>
    <t>30034659-0</t>
  </si>
  <si>
    <t>CONSTRUCCIÓN EMBALSE CHIRONTA VALLE DE LLUTA</t>
  </si>
  <si>
    <t>EXPLOTACION DE OBRAS DE RIEGO</t>
  </si>
  <si>
    <t>40005311-0</t>
  </si>
  <si>
    <t>CONSERVACION MANEJO Y CONTROL ENTUBAMIENTO CANAL AZAPA, VALLE DE AZAPA</t>
  </si>
  <si>
    <t>40016339-0</t>
  </si>
  <si>
    <t>CONSERVACION DE RIBERAS DE CAUCES NATURALES XV REGIÓN 2019-2021</t>
  </si>
  <si>
    <t>ARICA, CAMARONES, PUTRE</t>
  </si>
  <si>
    <t>CONSTRUCCION OBRAS ALUVIONALES EN QUEBRADAS DE IQUIQUE Y ALTO HOSPICIO</t>
  </si>
  <si>
    <t>30228872-0</t>
  </si>
  <si>
    <t>CONSERVACIÓN OBRAS DE RIEGO FISCALES REGIÓN DE TARAPACÁ</t>
  </si>
  <si>
    <t>POZO ALMONTE, CAMIÑA, HUARA, PICA</t>
  </si>
  <si>
    <t>30481726-0</t>
  </si>
  <si>
    <t>CONSERVACION RIBERAS DE CAUCES NATURALES REGIÓN DE TARAPACÁ</t>
  </si>
  <si>
    <t>POZO ALMONTE, CAMIÑA, COLCHANE, HUARA, PICA</t>
  </si>
  <si>
    <t>20183310-0</t>
  </si>
  <si>
    <t>CONSTRUCCION OBRAS DE CONTROL ALUVIONAL EN QUEB. RIQUELME - ANTOFAGASTA</t>
  </si>
  <si>
    <t>30449128-0</t>
  </si>
  <si>
    <t>CONSERVACIÓN DE LAS RIBERAS DE CAUCES NATURALES REGIÓN ANTOFAGASTA</t>
  </si>
  <si>
    <t>ANTOFAGASTA, CALAMA, SAN PEDRO DE ATACAMA</t>
  </si>
  <si>
    <t>30394679-0</t>
  </si>
  <si>
    <t>CONSTRUCCIÓN OBRAS FLUVIALES Y MANEJO DE CAUCES EN RÍO COPIAPÓ</t>
  </si>
  <si>
    <t>30394680-0</t>
  </si>
  <si>
    <t>CONSTRUCCION OBRAS FLUVIALES Y CONTROL ALUVIONAL RÍO COPIAPÓ TIERRA AMARILLA</t>
  </si>
  <si>
    <t>TIERRA AMARILLA</t>
  </si>
  <si>
    <t>30394728-0</t>
  </si>
  <si>
    <t>CONSTRUCCION OBRAS FLUVIALES Y CONTROL ALUVIONAL RÍO SALADO</t>
  </si>
  <si>
    <t>CHAÑARAL, DIEGO DE ALMAGRO</t>
  </si>
  <si>
    <t>30394731-0</t>
  </si>
  <si>
    <t>CONSTRUCCIÓN OBRAS FLUVIALES RÍO COPIAPÓ Y OBRAS DE CONTROL ALUVIONAL QEBRADA AFLUENTES</t>
  </si>
  <si>
    <t>30394732-0</t>
  </si>
  <si>
    <t>CONSTRUCCIÓN O. FLUVIALES Y C. A. CUENCA DEL RÍO TRÁNSITO Y EL CARMEN</t>
  </si>
  <si>
    <t>40010903-0</t>
  </si>
  <si>
    <t>CONSERVACION DE RIBERAS Y CAUCES NATURALES (OBRAS FLUVIALES) 2019-2021 ATACAMA</t>
  </si>
  <si>
    <t>COPIAPO, TIERRA AMARILLA, CHAÑARAL, DIEGO DE ALMAGRO, ALTO DEL CARMEN</t>
  </si>
  <si>
    <t>40011080-0</t>
  </si>
  <si>
    <t>CONSERVACIÓN RED PRIMARIA COLECTORES AA.LL. III REGIÓN (2019-2021)</t>
  </si>
  <si>
    <t>COPIAPO, HUASCO</t>
  </si>
  <si>
    <t>COPIAPO, VALLENAR</t>
  </si>
  <si>
    <t>30069721-0</t>
  </si>
  <si>
    <t>CONSTRUCCIÓN EMBALSE EL CANELILLO</t>
  </si>
  <si>
    <t>ILLAPEL, CANELA</t>
  </si>
  <si>
    <t>30091693-0</t>
  </si>
  <si>
    <t>CONSERVACIÓN MANEJO Y CONTROL EMBALSE EL BATO RÍO ILLAPEL</t>
  </si>
  <si>
    <t>30091704-0</t>
  </si>
  <si>
    <t>HABILITACIÓN COMPROMISOS AMBIENTALES EMBALSE EL BATO, ILLAPEL</t>
  </si>
  <si>
    <t>30485804-0</t>
  </si>
  <si>
    <t>CONSERVACION RED PRIMARIA AGUAS LLUVIAS REG. DE COQUIMBO (2018-2022)</t>
  </si>
  <si>
    <t>ELQUI, LIMARI</t>
  </si>
  <si>
    <t>LA SERENA, COQUIMBO, OVALLE</t>
  </si>
  <si>
    <t>CONSERVACION DE RIBERAS IV REGIÓN (2018 - 2022)</t>
  </si>
  <si>
    <t>30485829-0</t>
  </si>
  <si>
    <t>CONSERVACION OBRAS DE RIEGO FISCAL REGIÓN DE COQUIMBO (2018 - 2022)</t>
  </si>
  <si>
    <t>CHOAPA, LIMARI</t>
  </si>
  <si>
    <t>ILLAPEL, SALAMANCA, MONTE PATRIA</t>
  </si>
  <si>
    <t>40009380-0</t>
  </si>
  <si>
    <t>CONSERVACION , MANEJO Y CONTROL EMBALSE VALLE HERMOSO, REGIÓN DE COQUIMBO</t>
  </si>
  <si>
    <t>COMBARBALA</t>
  </si>
  <si>
    <t>40017801-0</t>
  </si>
  <si>
    <t>CONSERVACION OBRAS DE REGADIO, SEQUIA REGION COQUIMBO</t>
  </si>
  <si>
    <t>LA SERENA, COQUIMBO, ANDACOLLO, VICUÑA, ILLAPEL, OVALLE</t>
  </si>
  <si>
    <t>40022302-0</t>
  </si>
  <si>
    <t>CONSERVACION SISTEMA DE RIEGO CANAL CRUCITA, COMUNA DE COMBARBALA, COQUIMBO</t>
  </si>
  <si>
    <t>30483536-0</t>
  </si>
  <si>
    <t>DIAGNOSTICO PLAN MAESTRO AGUAS LLUVIAS SAN FELIPE, COMUNA SAN FELIPE</t>
  </si>
  <si>
    <t>30072036-0</t>
  </si>
  <si>
    <t>CONSTRUCCIÓN REGADÍO CUNCUMÉN, COMUNA DE SAN ANTONIO</t>
  </si>
  <si>
    <t>SAN ANTONIO</t>
  </si>
  <si>
    <t>30136812-0</t>
  </si>
  <si>
    <t>CONSTRUCCIÓN EMBALSE CATEMU EN VALLE DEL ACONCAGUA</t>
  </si>
  <si>
    <t>30311674-0</t>
  </si>
  <si>
    <t>CONSERVACIÓN EMBALSE AROMOS V REGIÓN</t>
  </si>
  <si>
    <t>30437781-0</t>
  </si>
  <si>
    <t>CONSERVACIÓN EMBALSE CHACRILLAS REGIÓN DE VALPARAÍSO</t>
  </si>
  <si>
    <t>PUTAENDO</t>
  </si>
  <si>
    <t>30460144-0</t>
  </si>
  <si>
    <t>CONSTRUCCION EMBALSE LA CHUPALLA - REGION DE VALPARAISO</t>
  </si>
  <si>
    <t>30462223-0</t>
  </si>
  <si>
    <t>CONSERVACIÓN SISTEMA DE RIEGO EMBALSE EL MELÓN, V REGIÓN</t>
  </si>
  <si>
    <t>NOGALES</t>
  </si>
  <si>
    <t>30468934-0</t>
  </si>
  <si>
    <t>CONSERVACIÓN EMBALSE PUNTA BLANCA, CABILDO, V REGIÓN</t>
  </si>
  <si>
    <t>CABILDO</t>
  </si>
  <si>
    <t>30481922-0</t>
  </si>
  <si>
    <t>CONSERVACION RED PRIMARIA EVACUACION AALL VALPARAISO 2018-2020</t>
  </si>
  <si>
    <t>VALPARAISO, MARGA MARGA</t>
  </si>
  <si>
    <t>VALPARAISO, VIÑA DEL MAR, QUILPUE, VILLA ALEMANA</t>
  </si>
  <si>
    <t>40010774-0</t>
  </si>
  <si>
    <t>CONSERVACIÓN OBRAS DE REGADIO SEQUÍA 2019 -2021 REGION VALPARAISO</t>
  </si>
  <si>
    <t>40013835-0</t>
  </si>
  <si>
    <t>CONSERVACIÓN SISTEMA HÍDRICO DE ESCASEZ OBRAS COMPLEMENTARIAS EN CURIMON, VALLE DEL ACONCAGUA</t>
  </si>
  <si>
    <t>40017154-0</t>
  </si>
  <si>
    <t>CONSERVACIÓN SISTEMA HÍDRICO DE ESCASEZ OBRAS COMPLEMENTARIAS EN LLAY LLAY, VALLE DEL ACONCAGUA</t>
  </si>
  <si>
    <t>LLAILLAY</t>
  </si>
  <si>
    <t>40020302-0</t>
  </si>
  <si>
    <t>CONSERVACION RED PRIMARIA EVACUACIÓN AA LL VALPARAÍSO 2021-2023 VALPARAISO</t>
  </si>
  <si>
    <t>VALPARAISO, LOS ANDES, SAN ANTONIO</t>
  </si>
  <si>
    <t>VALPARAISO, CONCON, QUILPUE, VILLA ALEMANA, VIÑA DEL MAR, LOS ANDES, SAN ANTONIO</t>
  </si>
  <si>
    <t>40020303-0</t>
  </si>
  <si>
    <t>CONSERVACION RIBERAS DE CAUCES NATURALES VALPARAÍSO 2021-2023 VALPARAÍSO</t>
  </si>
  <si>
    <t>VALPARAISO, PETORCA, SAN FELIPE, MARGA MARGA</t>
  </si>
  <si>
    <t>VIÑA DEL MAR, LA LIGUA, PETORCA, PUTAENDO, QUILPUE</t>
  </si>
  <si>
    <t>40022592-0</t>
  </si>
  <si>
    <t>CONSERVACION SISTEMA DE RIEGO TRANQUE CHINCOLCO, COMUNA DE PETORCA, REGION DE VALPARAISO</t>
  </si>
  <si>
    <t>30097900-0</t>
  </si>
  <si>
    <t>CONSTRUCCIÓN OBRAS DE RETENCIÓN EN HONDONADA, QUEBRADA DE MACUL</t>
  </si>
  <si>
    <t>MACUL</t>
  </si>
  <si>
    <t>30105724-0</t>
  </si>
  <si>
    <t>CONSTRUCCIÓN OBRAS CONTROL ALUVIONAL Y CRECIDAS LIQUIDAS QUEB. RAMÓN</t>
  </si>
  <si>
    <t>LA REINA, LAS CONDES</t>
  </si>
  <si>
    <t>30126600-0</t>
  </si>
  <si>
    <t>CONSTRUCCIÓN HIDROPARQUE LA AGUADA ETAPA II, REGIÓN METROPOLITANA</t>
  </si>
  <si>
    <t>SANTIAGO, SAN JOAQUIN, SAN MIGUEL</t>
  </si>
  <si>
    <t>30235172-0</t>
  </si>
  <si>
    <t>CONSERVACION DE RIBERAS CAUCE RIO MAPOCHO SECTOR RENATO POBLETE</t>
  </si>
  <si>
    <t>SANTIAGO, QUINTA NORMAL</t>
  </si>
  <si>
    <t>30309772-0</t>
  </si>
  <si>
    <t xml:space="preserve">CONSERVACIÓN SISTEMAS DE AGUAS LLUVIAS REGIÓN METROPOLITANA </t>
  </si>
  <si>
    <t>LA FLORIDA, PUDAHUEL, QUILICURA, SAN JOAQUIN, SAN MIGUEL, SAN RAMON</t>
  </si>
  <si>
    <t>30436823-0</t>
  </si>
  <si>
    <t>CONSTRUCCION SIST. DRENAJE URBANO ZONA NORTE STGO.CANAL LOS CHOROS</t>
  </si>
  <si>
    <t>HUECHURABA</t>
  </si>
  <si>
    <t>40006053-0</t>
  </si>
  <si>
    <t>CONSTRUCCION OBRAS CANALIZACIÓN ESTERO LAS CRUCES, ETAPA 5, REGIÓN METROPOLITANA</t>
  </si>
  <si>
    <t>SANTIAGO, CHACABUCO</t>
  </si>
  <si>
    <t>CONCHALI, HUECHURABA, PUDAHUEL, QUILICURA, RECOLETA, COLINA, LAMPA</t>
  </si>
  <si>
    <t>40009915-0</t>
  </si>
  <si>
    <t>CONSERVACION CANAL AGUILINO, COMUNA DE PAINE</t>
  </si>
  <si>
    <t>40010859-0</t>
  </si>
  <si>
    <t>CONSERVACION DE RIBERAS EN QUEBRADA DE MACUL</t>
  </si>
  <si>
    <t>40018779-0</t>
  </si>
  <si>
    <t>CONSTRUCCION SISTEMA DE DRENAJE ZONA SUR PONIENTE ETAPA 1, CANAL SANTA MARTA, MAIPU</t>
  </si>
  <si>
    <t>MAIPU</t>
  </si>
  <si>
    <t>40022303-0</t>
  </si>
  <si>
    <t>CONSERVACION SISTEMA DE RIEGO TRANQUE EL PARRON, MARIA PINTO, RM</t>
  </si>
  <si>
    <t>MARIA PINTO</t>
  </si>
  <si>
    <t>30103268-0</t>
  </si>
  <si>
    <t>MEJORAMIENTO DEL SISTEMA DE RIEGO DEL RIO CLARO DE RENGO</t>
  </si>
  <si>
    <t>30125305-0</t>
  </si>
  <si>
    <t>MEJORAMIENTO SISTEMA DE RIEGO ESTERO CODEGUA</t>
  </si>
  <si>
    <t>30483423-0</t>
  </si>
  <si>
    <t>CONSERVACIÓN EMBALSE LA PATAGUA, COMUNA DE SANTA CRUZ, REGIÓN DE O'HIGGINS</t>
  </si>
  <si>
    <t>CONSERVACION DE RIBERAS NATURALES AÑOS 2020 - 2022, VI REGIÓN</t>
  </si>
  <si>
    <t>40011012-0</t>
  </si>
  <si>
    <t>CONSERVACION DE RED COLECTORES DE AGUAS LLUVIAS AÑOS 2020 - 2022, VI REGIÓN</t>
  </si>
  <si>
    <t>40021158-0</t>
  </si>
  <si>
    <t>CONSERVACION SISTEMA DE RIEGO TRANQUE LA ESPERANZA, COMUNA DE CHIMBARONGO, VI REGION</t>
  </si>
  <si>
    <t>CONSTRUCCIÓN SISTEMA DE RIEGO EMBALSE EMPEDRADO</t>
  </si>
  <si>
    <t>20191231-0</t>
  </si>
  <si>
    <t>CONSTRUCCIÓN COLECTOR SISTEMA CUELLAR URBANIZADO LINARES</t>
  </si>
  <si>
    <t>30294622-0</t>
  </si>
  <si>
    <t>CONSERVACIÓN DE RIBERAS CAUCES NATURALES - REGIÓN DEL MAULE</t>
  </si>
  <si>
    <t>TALCA, CAUQUENES, CURICO, LINARES</t>
  </si>
  <si>
    <t>TALCA, CAUQUENES, CURICO, LINARES, PARRAL</t>
  </si>
  <si>
    <t>30309372-0</t>
  </si>
  <si>
    <t>CONSERVACIÓN SISTEMA DE ALCANTARILLADO DE AGUAS LLUVIAS, REGION DEL MAULE</t>
  </si>
  <si>
    <t>40005310-0</t>
  </si>
  <si>
    <t>CONSERVACION MANEJO Y CONTROL EMBALSE ANCOA, LINARES</t>
  </si>
  <si>
    <t>40005316-0</t>
  </si>
  <si>
    <t>CONSERVACION MANEJO Y CONTROL EMBALSE EMPEDRADO, TALCA</t>
  </si>
  <si>
    <t>40022305-0</t>
  </si>
  <si>
    <t>CONSERVACION SISTEMA DE RIEGO LAS MERCEDES, RIO CLARO, MAULE</t>
  </si>
  <si>
    <t>RIO CLARO</t>
  </si>
  <si>
    <t>40022429-0</t>
  </si>
  <si>
    <t>CONSERVACION INFRAESTRUCTURA DE RIEGO REGION DEL MAULE</t>
  </si>
  <si>
    <t>30068336-0</t>
  </si>
  <si>
    <t>CONSTRUCCIÓN OBRAS DE MEJORAMIENTO CANAL DE LA LUZ EN CHILLÁN</t>
  </si>
  <si>
    <t>30121996-0</t>
  </si>
  <si>
    <t xml:space="preserve">CONSERVACIÓN Y MANTENCIÓN SISTEMA DE REGADÍO LAJA DIGUILLÍN </t>
  </si>
  <si>
    <t>BULNES, EL CARMEN, PEMUCO, SAN IGNACIO, YUNGAY</t>
  </si>
  <si>
    <t>30125282-0</t>
  </si>
  <si>
    <t>CONSTRUCCION EMBALSE DE RIEGO EN RÍO CHILLÁN RIO CHILLAN</t>
  </si>
  <si>
    <t>CHILLAN, PINTO, COIHUECO</t>
  </si>
  <si>
    <t>30190522-0</t>
  </si>
  <si>
    <t>CONSTRUCCIÓN SISTEMA REGADIO EMBALSE ZAPALLAR, RÍO DIGUILLÍN, ÑUBLE</t>
  </si>
  <si>
    <t>40002515-0</t>
  </si>
  <si>
    <t>CONSERVACION OBRAS DE RIEGO FISCALES REGION DE ÑUBLE 2019 - 2023</t>
  </si>
  <si>
    <t>QUILLON, SAN CARLOS, COIHUECO</t>
  </si>
  <si>
    <t>CONSERVACION CONSERVACION OBRAS FLUVIALES REGION DE ÑUBLE</t>
  </si>
  <si>
    <t>30044279-0</t>
  </si>
  <si>
    <t>CONSTRUCCIÓN DEFENSAS FLUVIALES RÍO ANDALIEN Y OTROS, CONCEPCIÓN</t>
  </si>
  <si>
    <t>CONCEPCION, PENCO, TALCAHUANO</t>
  </si>
  <si>
    <t>30075236-0</t>
  </si>
  <si>
    <t>MEJORAMIENTO CANALES CAUPOLICÁN Y BANNEN, LOTA, REGIÓN DEL BIO BIO</t>
  </si>
  <si>
    <t>LOTA</t>
  </si>
  <si>
    <t>30114484-0</t>
  </si>
  <si>
    <t>MEJORAMIENTO SISTEMA CANAL GAETE TALCAHUANO REGIÓN DEL BIOBÍO</t>
  </si>
  <si>
    <t>30482512-0</t>
  </si>
  <si>
    <t>CONSTRUCCION CANAL TIERRAS COLORADAS, CONCEPCION</t>
  </si>
  <si>
    <t>40002532-0</t>
  </si>
  <si>
    <t>CONSERVACION SISTEMAS DE AGUAS LLUVIAS REGION DEL BIO BIO</t>
  </si>
  <si>
    <t>CONSERVACION OBRAS FLUVIALES REGION DEL BIOBIO</t>
  </si>
  <si>
    <t>40002958-0</t>
  </si>
  <si>
    <t>CONSERVACIÓN DE RIEGO FISCALES VIII REGIÓN AÑOS 2018 - 2020</t>
  </si>
  <si>
    <t>40015379-0</t>
  </si>
  <si>
    <t>MEJORAMIENTO DEL CANAL EGAÑA DE TOME</t>
  </si>
  <si>
    <t>TOME</t>
  </si>
  <si>
    <t>30002745-0</t>
  </si>
  <si>
    <t>CONSTRUCCION SISTEMA DE REGADIO LAS VERTIENTES - PUA, REGION DE LA ARAUCANIA</t>
  </si>
  <si>
    <t>LAUTARO, PERQUENCO, VICTORIA</t>
  </si>
  <si>
    <t>30034469-0</t>
  </si>
  <si>
    <t>MEJORAMIENTO EST.BOTROLHUE Y HABILITACION DESCARGA RIO CAUTIN, TCO.</t>
  </si>
  <si>
    <t>30098257-0</t>
  </si>
  <si>
    <t xml:space="preserve">CONSTRUCCIÓN CANALES SECUNDARIOS Y TERCIARIOS SISTEMA DE REGADÍO COMUY </t>
  </si>
  <si>
    <t>PITRUFQUEN</t>
  </si>
  <si>
    <t>30121995-0</t>
  </si>
  <si>
    <t xml:space="preserve">CONSERVACIÓN, MANTENCIÓN Y EXPLOTACIÓN SISTEMA DE REGADÍO COMUY </t>
  </si>
  <si>
    <t>40010186-0</t>
  </si>
  <si>
    <t>CONSERVACION INFRAESTRUCTURA AGUAS LLUVIAS DE TEMUCO 2019 - 2022</t>
  </si>
  <si>
    <t>TEMUCO, PADRE LAS CASAS</t>
  </si>
  <si>
    <t>CONSERVACIÓN DE RIBERAS VARIOS CAUCES REGION DE LA ARAUCANÍA 2019-2021</t>
  </si>
  <si>
    <t>40020911-0</t>
  </si>
  <si>
    <t>CONSERVACION Y REPARACION OBRAS FISCALES DE RIEGO, REGION DE LA ARAUCANIA</t>
  </si>
  <si>
    <t>40007763-0</t>
  </si>
  <si>
    <t>DIAGNÓSTICO PLAN MAESTRO DE EVACUACIÓN Y DRENAJE DE AGUAS LLUVIAS DE PANGUIPULLI, LOS RÍOS</t>
  </si>
  <si>
    <t>30309774-0</t>
  </si>
  <si>
    <t>CONSERVACION RED PRIMARIA DE COLECTORES DE LA REGIÓN DE LOS RIOS</t>
  </si>
  <si>
    <t>30396475-0</t>
  </si>
  <si>
    <t>CONSERVACION OBRAS MANEJO DE CAUCES RIOS LEUFUCADE Y CRUCES EN LANCO</t>
  </si>
  <si>
    <t>40003026-0</t>
  </si>
  <si>
    <t>CONSERVACION DRENAJE AGUAS LLUVIAS ESTERO COLLICO A39 VALDIVIA</t>
  </si>
  <si>
    <t>40003027-0</t>
  </si>
  <si>
    <t>CONSERVACION DRENAJE AGUAS LLUVIAS ESTERO LEÑA SECA A40 VALDIVIA</t>
  </si>
  <si>
    <t>40020452-0</t>
  </si>
  <si>
    <t>CONSERVACION RED PRIMARIA DE AGUAS LLUVIAS REGIÓN DE LOS RÍOS VALDIVIA</t>
  </si>
  <si>
    <t>30099554-0</t>
  </si>
  <si>
    <t>CONSERVACIÓN RED PRIMARIA DE AGUAS LLUVIAS REGIÓN DE LOS LAGOS</t>
  </si>
  <si>
    <t>PUERTO MONTT, OSORNO</t>
  </si>
  <si>
    <t>30376622-0</t>
  </si>
  <si>
    <t>CONSTRUCCION COLECTOR RED PRIMARIA ZURITA DE ALERCE PUERTO MONTT</t>
  </si>
  <si>
    <t>CONSTRUCCION COLECTOR RED PRIMARIA LOS COIGUES DE ALERCE PTO. MONTT</t>
  </si>
  <si>
    <t>40010873-0</t>
  </si>
  <si>
    <t>CONSTRUCCION COLECTOR RED PRIMARIA CAJON SAN FRANCISCO Y REDES SECUNDARIAS PTO. VARAS</t>
  </si>
  <si>
    <t>40010874-0</t>
  </si>
  <si>
    <t>REPOSICION COLECTOR RED PRIMARIA DE AGUAS LLUVIAS CAJON GRAMADO COMUNA DE PUERTO VARAS</t>
  </si>
  <si>
    <t>40016340-0</t>
  </si>
  <si>
    <t>CONSERVACION RIBERAS CAUCES NATURALES REGION DE LOS LAGOS 2019-2021</t>
  </si>
  <si>
    <t>CONSTRUCCION COLECTORES RED PRIMARIA DE AGUAS LLUVIAS PUERTO AYSEN</t>
  </si>
  <si>
    <t>30236422-0</t>
  </si>
  <si>
    <t>CONSERVACION RED PRIMARIA DE AGUAS LLUVIAS REGION DE AYSEN</t>
  </si>
  <si>
    <t>COIHAIQUE, AYSEN</t>
  </si>
  <si>
    <t>30236772-0</t>
  </si>
  <si>
    <t>CONSERVACION OBRAS DE RIEGO FISCAL REGION DE AYSEN</t>
  </si>
  <si>
    <t>CHILE CHICO, RIO IBAÑEZ</t>
  </si>
  <si>
    <t>CONSERVACION OBRAS DE CONTROL ALUVIONAL CERRO DIVISADERO, COIHAIQUE</t>
  </si>
  <si>
    <t>40010792-0</t>
  </si>
  <si>
    <t>CONSERVACIÓN RIBERAS DE CAUCES NATURALES, XI REGIÓN</t>
  </si>
  <si>
    <t>COIHAIQUE, LAGO VERDE, AYSEN, CISNES, GUAITECAS, COCHRANE, O'HIGGINS, TORTEL, CHILE CHICO, RIO IBAÑEZ</t>
  </si>
  <si>
    <t>30404138-0</t>
  </si>
  <si>
    <t>ANALISIS A PARTIR DE CONSTR. MODEL. FIS. RIO LAS MINAS PTA. ARENAS</t>
  </si>
  <si>
    <t>30386473-0</t>
  </si>
  <si>
    <t>CONSTRUCCION OBRAS CONTROL SEDIMENTOLOGICO RIO LAS MINAS, P. ARENAS</t>
  </si>
  <si>
    <t>30448372-0</t>
  </si>
  <si>
    <t>CONSERVACION DE RIBERAS DE CAUCES NATURALES 2018-2022, XII REGIÓN</t>
  </si>
  <si>
    <t>PUNTA ARENAS, PRIMAVERA, NATALES</t>
  </si>
  <si>
    <t>30481660-0</t>
  </si>
  <si>
    <t>CONSERVACION SISTEMA DE REGADÍO HUERTOS FAMILIARES 2018-2022, PUERTO NATALES</t>
  </si>
  <si>
    <t>30481662-0</t>
  </si>
  <si>
    <t>CONSERVACION DE COLECTORES DE AGUAS LLUVIAS 2018-2022, PUNTA ARENAS</t>
  </si>
  <si>
    <t>40020961-0</t>
  </si>
  <si>
    <t>ANALISIS DE INVERSION EN INFRAESTRUCTURA Y GESTION HIDRICA</t>
  </si>
  <si>
    <t>COPIAPO, ELQUI, VALPARAISO, CACHAPOAL, TALCA, CONCEPCION, CAUTIN</t>
  </si>
  <si>
    <t>COPIAPO, LA SERENA, VALPARAISO, RANCAGUA, TALCA, CONCEPCION, TEMUCO</t>
  </si>
  <si>
    <t>CONSERVACION DE RIBERAS DE CAUCES NATURALES</t>
  </si>
  <si>
    <t>30452123-0</t>
  </si>
  <si>
    <t>CONSTRUCCION SISTEMA DE REGADIO VALLES DE CURACAVI Y CASABLANCA</t>
  </si>
  <si>
    <t>VALPARAISO, MELIPILLA</t>
  </si>
  <si>
    <t>CASABLANCA, CURACAVI</t>
  </si>
  <si>
    <t>Dirección de Vialidad</t>
  </si>
  <si>
    <t>30077061-0</t>
  </si>
  <si>
    <t>REPOSICIÓN RUTA 11 CH, SECTOR: ARICA TAMBO QUEMADO KM 170 AL 192</t>
  </si>
  <si>
    <t>30083248-0</t>
  </si>
  <si>
    <t>REPOSICIÓN RUTA A - 133, SECTOR EL BUITRE - LAS MAITAS</t>
  </si>
  <si>
    <t>30083777-0</t>
  </si>
  <si>
    <t>REPOSICIÓN RUTA 5 SECTOR: ALTO CUESTA CHACA NORTE - CUESTA ACHA</t>
  </si>
  <si>
    <t>30083784-0</t>
  </si>
  <si>
    <t>REPOSICIÓN RUTA 5 S: LIMITE URBANO N. DE ARICA- LÍMITE CON PERÚ</t>
  </si>
  <si>
    <t>30091216-0</t>
  </si>
  <si>
    <t>CONSTRUCCIÓN RUTAS S/ROL, A-19 SECTOR: CRUCE RUTA 5 - CRUCE RUTA 11-CH</t>
  </si>
  <si>
    <t>30091479-0</t>
  </si>
  <si>
    <t>REPOSICIÓN RUTA A-27,SECTOR LOTEO MONTALVO - SAN MIGUEL DE AZAPA</t>
  </si>
  <si>
    <t>30113709-0</t>
  </si>
  <si>
    <t>CONSERVACIÓN GLOBAL MIXTA DE CAMINOS XV REGIÓN AÑO 2012</t>
  </si>
  <si>
    <t>30119366-0</t>
  </si>
  <si>
    <t>CONSTRUCCIÓN PROLONGACIÓN RUTA A-210 SECTOR LAS MACHAS - AEROPUERTO</t>
  </si>
  <si>
    <t>30131100-0</t>
  </si>
  <si>
    <t>MEJORAMIENTO PASADA URBANA RUTAS 5 Y A-27 EN ARICA</t>
  </si>
  <si>
    <t>30132075-0</t>
  </si>
  <si>
    <t>REPOSICIÓN RUTA 11-CH; ARICA TAMBO QUEMADO SECTOR: CUESTA CARDONE ZAPAHUIRA</t>
  </si>
  <si>
    <t>30132117-0</t>
  </si>
  <si>
    <t>REPOSICION RUTA 11-CH, ARICA - TAMBO QUEMADO SECTOR: ROSARIO - GUANTA</t>
  </si>
  <si>
    <t>30135076-0</t>
  </si>
  <si>
    <t>CONSERVACIÓN SANEAMIENTO RUTA A-23, SECTOR: CRUCE RUTA 11 CH - CRUCE RUTA A-93</t>
  </si>
  <si>
    <t>PUTRE, GENERAL LAGOS</t>
  </si>
  <si>
    <t>30244022-0</t>
  </si>
  <si>
    <t>MEJORAMIENTO RUTA 11 CH ARICA TAMBO QUEMADO; CRUCE RUTA 5 - ROSARIO, KM 0-18</t>
  </si>
  <si>
    <t>30294774-0</t>
  </si>
  <si>
    <t>CONSTRUCCIÓN TALLER VIALIDAD PUTRE, PARINACOTA</t>
  </si>
  <si>
    <t>30295772-0</t>
  </si>
  <si>
    <t>MEJORAMIENTO RED VIAL RUTA A-35, SECTOR CRUCE RUTA 5 - CRUCE RUTA A-31</t>
  </si>
  <si>
    <t>30300972-0</t>
  </si>
  <si>
    <t>CONSTRUCCION BY PASS Y REPOSICIÓN RED VIAL ANDINA, SECTOR: CRUCE 11 CH - KM 12</t>
  </si>
  <si>
    <t>30301322-0</t>
  </si>
  <si>
    <t>MEJORAMIENTO RED VIAL RUTA A-15, XV REGIÓN</t>
  </si>
  <si>
    <t>30364289-0</t>
  </si>
  <si>
    <t>MEJORAMIENTO RUTA A-143, SECTOR CRUCE RUTA 11 CH - CRUCE RUTA A-191</t>
  </si>
  <si>
    <t>30364290-0</t>
  </si>
  <si>
    <t>MEJORAMIENTO RUTA A-191, SECTOR CRUCE RUTA A-143 - CRUCE RUTA A-27</t>
  </si>
  <si>
    <t>30371047-0</t>
  </si>
  <si>
    <t>CONSERVACION CAMINOS BASICOS REGION DE ARICA Y PARINACOTA 2016-2018</t>
  </si>
  <si>
    <t>30371074-0</t>
  </si>
  <si>
    <t>CONSERVACION GLOBAL MIXTA CAMINOS RED VIAL XV REGIÓN 2016-2020</t>
  </si>
  <si>
    <t>30458888-0</t>
  </si>
  <si>
    <t>CONSERVACIÓN SANEAMIENTO CAMINOS RURALES ETAPA II-A</t>
  </si>
  <si>
    <t>30458889-0</t>
  </si>
  <si>
    <t>MEJORAMIENTO DE CAMINOS BÁSICOS INTERMEDIOS REGION XV ARICA Y PARINACOTA.</t>
  </si>
  <si>
    <t>30459736-0</t>
  </si>
  <si>
    <t>REPOSICIÓN RUTA 11-CH, ARICA - TAMBO QUEMADO SECTOR: KM 147 - KM 170</t>
  </si>
  <si>
    <t>30466542-0</t>
  </si>
  <si>
    <t>MEJORAMIENTO PASADA URBANA RUTAS 5 Y A-27 S: ROT ARENAS-LU ORIENTE</t>
  </si>
  <si>
    <t>30481252-0</t>
  </si>
  <si>
    <t>CONSERVACIÓN RED VIAL REGIÓN DE ARICA Y PARINACOTA (2018 - 2020)</t>
  </si>
  <si>
    <t>ARICA, CAMARONES, PUTRE, GENERAL LAGOS</t>
  </si>
  <si>
    <t>30481284-0</t>
  </si>
  <si>
    <t>CONSERVACIÓN GLOBAL MIXTA CAMINOS RED VIAL XV REGIÓN (2018 - 2022)</t>
  </si>
  <si>
    <t>30483079-0</t>
  </si>
  <si>
    <t xml:space="preserve">MEJORAMIENTO INTERCONEXIÓN VIAL RUTA A-27 - CRUCE RUTA 11CH </t>
  </si>
  <si>
    <t>30483130-0</t>
  </si>
  <si>
    <t>CONSERVACION SANEAMIENTO RED VIAL REGION ARICA Y PARINACOTA SUR</t>
  </si>
  <si>
    <t>30483141-0</t>
  </si>
  <si>
    <t>REPOSICION RUTA 5 SECTOR: CUESTA CHACA SUR</t>
  </si>
  <si>
    <t>40002698-0</t>
  </si>
  <si>
    <t>CONSERVACION CAMINOS BASICOS REGION DE ARICA Y PARINACOTA 2019-2020</t>
  </si>
  <si>
    <t>40007799-0</t>
  </si>
  <si>
    <t>CONSERVACION CAMINOS BÁSICOS Y SANEAMIENTO REGIÓN DE ARICA Y PARINACOTA</t>
  </si>
  <si>
    <t>40010935-0</t>
  </si>
  <si>
    <t>CONSERVACION GLOBAL MIXTA CAMINOS RED VIAL REGION DE ARICA Y PARINACOTA 2020</t>
  </si>
  <si>
    <t>40010936-0</t>
  </si>
  <si>
    <t>CONSERVACION CAMINOS BASICOS REGION DE ARICA Y PARINACOTA 2020</t>
  </si>
  <si>
    <t>CONSERVACION RED VIAL REGIÓN DE ARICA Y PARINACOTA 2020</t>
  </si>
  <si>
    <t>40011081-0</t>
  </si>
  <si>
    <t>CONSERVACIÓN RUTA A-353 REGIÓN DE ARICA Y PARINACOTA</t>
  </si>
  <si>
    <t>CAMARONES, PUTRE</t>
  </si>
  <si>
    <t>40016464-0</t>
  </si>
  <si>
    <t>CONSERVACION DE PUENTES REGION DE ARICA Y PARINACOTA</t>
  </si>
  <si>
    <t>40022986-0</t>
  </si>
  <si>
    <t>MEJORAMIENTO RUTA 11-CH, ARICA-TAMBO QUEMADO, S: PUTRE-CRUCE RUTA A - 235</t>
  </si>
  <si>
    <t>30080044-0</t>
  </si>
  <si>
    <t>MEJORAMIENTO ROTONDA PAMPINO EN IQUIQUE</t>
  </si>
  <si>
    <t>30080833-0</t>
  </si>
  <si>
    <t>MEJORAMIENTO ACCESIBILIDAD Y CONECTIVIDAD EN LA CIUDAD DE IQUIQUE</t>
  </si>
  <si>
    <t>30084648-0</t>
  </si>
  <si>
    <t>MEJORAMIENTO INFRAESTRUCTURA VIAL COSTANERA DE IQUIQUE</t>
  </si>
  <si>
    <t>30093190-0</t>
  </si>
  <si>
    <t>CONSERVACIÓN GLOBAL MIXTA DE CAMINOS AÑOS 2010-2013 I REGIÓN</t>
  </si>
  <si>
    <t>30102076-0</t>
  </si>
  <si>
    <t>CONSERVACIÓN RED VIAL REGIÓN DE TARAPACÁ 2012-2014</t>
  </si>
  <si>
    <t>30106619-0</t>
  </si>
  <si>
    <t>REPOSICIÓN RUTA 15-CH, SECTOR: APACHETA CASIRI - QUEBRADA CASOXALLA POR SECTORES, HUARA</t>
  </si>
  <si>
    <t>30106622-0</t>
  </si>
  <si>
    <t>CONSERVACION RUTA 5, SECTOR CACHANGO - BIF. EX OFICINA VICTORIA</t>
  </si>
  <si>
    <t>MEJORAMIENTO RUTA 1, SECTOR CUESTA GUANILLOS - CUESTA PABELLÓN DE PICA</t>
  </si>
  <si>
    <t>30124651-0</t>
  </si>
  <si>
    <t>CONSERVACION RUTA A-665, SECTOR LA TIRANA-PICA</t>
  </si>
  <si>
    <t>POZO ALMONTE, PICA</t>
  </si>
  <si>
    <t>30224223-0</t>
  </si>
  <si>
    <t>CONSERVACION RED VIAL TARAPACÁ (2015-2016-2017)</t>
  </si>
  <si>
    <t>30259123-0</t>
  </si>
  <si>
    <t>CONSERVACIÓN CAMINOS BÁSICOS REGIÓN DE TARAPACÁ 2014-2015</t>
  </si>
  <si>
    <t>30371041-0</t>
  </si>
  <si>
    <t>CONSERVACION GLOBAL MIXTA RED VIAL I REGION 2016-2020</t>
  </si>
  <si>
    <t>30404773-0</t>
  </si>
  <si>
    <t>MEJORAMIENTO RUTA A-653 S: CR. A-65 -BY PASS CUESTA DUPLIJSA</t>
  </si>
  <si>
    <t>30447930-0</t>
  </si>
  <si>
    <t>CONSERVACIÓN GLOBAL MIXTA CAMINOS RED VIAL I REGION 2017-2021</t>
  </si>
  <si>
    <t>30458378-0</t>
  </si>
  <si>
    <t>MEJORAMIENTO RUTA 15 CH; SECTOR: HUARA - ACCESO TARAPACA; REGIÓN TARAPACA</t>
  </si>
  <si>
    <t>30458426-0</t>
  </si>
  <si>
    <t>MEJORAMIENTO RUTA 15-CH; SALTO USMAGAMA -ALTO CHUSMIZA, R. TARAPACA</t>
  </si>
  <si>
    <t>30481230-0</t>
  </si>
  <si>
    <t>CONSERVACIÓN RED VIAL REGIÓN DE TARAPACA (2018-2020)</t>
  </si>
  <si>
    <t>IQUIQUE, ALTO HOSPICIO, POZO ALMONTE, CAMIÑA, COLCHANE, HUARA, PICA</t>
  </si>
  <si>
    <t>30481275-0</t>
  </si>
  <si>
    <t>CONSERVACIÓN CAMINOS BÁSICOS REGIÓN DE TARAPACÁ 2018-2020</t>
  </si>
  <si>
    <t>30482091-0</t>
  </si>
  <si>
    <t>CONSERVACIÓN GLOBAL CAMINOS RED VIAL I REGIÓN 2017 - 2019</t>
  </si>
  <si>
    <t>30483132-0</t>
  </si>
  <si>
    <t>CONSERVACION RUTA A-665 SECTOR CR.RUTA 5-LA TIRANA</t>
  </si>
  <si>
    <t>40002723-0</t>
  </si>
  <si>
    <t>CONSERVACION CAMINOS BASICOS REGION DE TARAPACA 2019-2020</t>
  </si>
  <si>
    <t>40003986-0</t>
  </si>
  <si>
    <t>MEJORAMIENTO RUTA A-750, SECTOR: CRUCE RUTA 1 - CRUCE RUTA A-760, REGION DE TARAPACA</t>
  </si>
  <si>
    <t>40004533-0</t>
  </si>
  <si>
    <t>CONSERVACION SANEAMIENTO CAMINOS RURALES TARAPACA</t>
  </si>
  <si>
    <t>CONSERVACION RED VIAL REGIÓN DE TARAPACA 2020</t>
  </si>
  <si>
    <t>40010985-0</t>
  </si>
  <si>
    <t>CONSERVACION GLOBAL REGION DE TARAPACA 2020</t>
  </si>
  <si>
    <t>IQUIQUE, CAMIÑA</t>
  </si>
  <si>
    <t>40010986-0</t>
  </si>
  <si>
    <t>CONSERVACION CAMINOS BASICOS REGION DE TARAPACA 2020</t>
  </si>
  <si>
    <t>CONSERVACION RED VIAL ADMINISTRACION DIRECTA REGION DE TARAPACA 2021</t>
  </si>
  <si>
    <t>40020281-0</t>
  </si>
  <si>
    <t>CONSERVACION GLOBAL MIXTA RED VIAL REGION DE TARAPACA 2021</t>
  </si>
  <si>
    <t>20174576-0</t>
  </si>
  <si>
    <t>AMPLIACIÓN RUTA 28 CRUCE RUTA 5 (LA NEGRA)- ANTOFAGASTA</t>
  </si>
  <si>
    <t>30069291-0</t>
  </si>
  <si>
    <t>REPOSICIÓN MEJOR. RUTA B-15-A, OLLAGUE - LÍMITE REGIONAL - COLLAHUASI (CMT)</t>
  </si>
  <si>
    <t>OLLAGUE</t>
  </si>
  <si>
    <t>30081464-0</t>
  </si>
  <si>
    <t>REPOSICIÓN PAVIMENTO RUTA 5 S: ACCESO PEDRO DE VALDIVIA - CRUCERO</t>
  </si>
  <si>
    <t>MARIA ELENA</t>
  </si>
  <si>
    <t>30084116-0</t>
  </si>
  <si>
    <t>REPOSICIÓN PUENTE LA POSADA RUTA B-240, II REGIÓN</t>
  </si>
  <si>
    <t>30099871-0</t>
  </si>
  <si>
    <t>MEJORAMIENTO AMPLIACIÓN RUTA 1 S: ROTONDA INTERSECCIÓN RUTA 28 - COLOSO</t>
  </si>
  <si>
    <t>30106248-0</t>
  </si>
  <si>
    <t>REPOSICIÓN RUTA 5 SECTOR: LÍMITE PROVINCIAL ACCESO OFICINA PEDRO DE VALDIVIA</t>
  </si>
  <si>
    <t>30115111-0</t>
  </si>
  <si>
    <t>MEJORAMIENTO NUDO VIAL RUTA 1 (AVDA. REPÚBLICA DE CROACIA) - RUTA 28</t>
  </si>
  <si>
    <t>30123640-0</t>
  </si>
  <si>
    <t>MEJORAMIENTO CIRCUNVALACIÓN CALAMA S: YALQUINCHA - POBL TUCNAR HUASI</t>
  </si>
  <si>
    <t>30131389-0</t>
  </si>
  <si>
    <t>REPOSICION RUTA 23-CH SECTOR: SAN PEDRO ATACAMA - TOCONAO</t>
  </si>
  <si>
    <t>30131391-0</t>
  </si>
  <si>
    <t>MEJORAMIENTO RUTA 1 SECTOR: ACCESO NORTE MEJILLONES - MICHILLA</t>
  </si>
  <si>
    <t>MEJILLONES</t>
  </si>
  <si>
    <t>30131463-0</t>
  </si>
  <si>
    <t>REPOSICION RUTA 1 SECTOR: TOCOPILLA - CALETA URCO</t>
  </si>
  <si>
    <t>30132606-0</t>
  </si>
  <si>
    <t>MEJORAMIENTO RUTA B-241, EJE LICANCABUR, PASADA URBANA SPA</t>
  </si>
  <si>
    <t>30242773-0</t>
  </si>
  <si>
    <t>CONSERVACIÓN GLOBAL MIXTO CAMINOS RED VIAL II REGIÓN AÑO: 2014-2018</t>
  </si>
  <si>
    <t>ANTOFAGASTA, MEJILLONES, SIERRA GORDA</t>
  </si>
  <si>
    <t>30255722-0</t>
  </si>
  <si>
    <t>CONSTRUCCION COSTANERA NORTE MEJILLONES, SECTOR: MEJILLONES-PUNTA CHACAYA</t>
  </si>
  <si>
    <t>30341330-0</t>
  </si>
  <si>
    <t>MEJORAMIENTO RUTA 1 SECTOR: INTERSECCION CALLE SALVADOR REYES - LA CHIMBA</t>
  </si>
  <si>
    <t>30380577-0</t>
  </si>
  <si>
    <t>MEJORAMIENTO RUTA 27-CH SECTOR: SAN PEDRO DE ATACAMA-PASO JAMA</t>
  </si>
  <si>
    <t>30390475-0</t>
  </si>
  <si>
    <t>REPOSICION PUENTE QUILLAGUA EN RUTA 5, REGIÓN DE ANTOFAGASTA</t>
  </si>
  <si>
    <t>30447885-0</t>
  </si>
  <si>
    <t>CONSERVACIÓN GLOBAL MIXTA CAMINOS RED VIAL II REGIÓN 2017-2021</t>
  </si>
  <si>
    <t>30481232-0</t>
  </si>
  <si>
    <t>CONSERVACIÓN RED VIAL REGIÓN DE ANTOFAGASTA (2018-2020)</t>
  </si>
  <si>
    <t>ANTOFAGASTA, MEJILLONES, SIERRA GORDA, TALTAL, CALAMA, OLLAGUE, SAN PEDRO DE ATACAMA, TOCOPILLA, MARIA ELENA</t>
  </si>
  <si>
    <t>30483147-0</t>
  </si>
  <si>
    <t>MEJORAMIENTO CONEXIÓN VIAL RUTA 21-CH. SR: CHIU CHIU</t>
  </si>
  <si>
    <t>30483148-0</t>
  </si>
  <si>
    <t>MEJORAMIENTO PASO FRONTERIZO RUTA 21-CH SECTOR: CEBOLLAR - OLLAGUE</t>
  </si>
  <si>
    <t>30483150-0</t>
  </si>
  <si>
    <t>CONSTRUCCION CONEXIÓN VIAL RUTA COSTERA SECTOR: CALETA EL COBRE - CALETA COLOSO</t>
  </si>
  <si>
    <t>30483372-0</t>
  </si>
  <si>
    <t>REPOSICION RUTA 24 S: COLUPO - BARRILES, PROV TOCOPILLA, II REGION</t>
  </si>
  <si>
    <t>40002709-0</t>
  </si>
  <si>
    <t>CONSERVACION GLOBAL MIXTA CAMINOS RED VIAL REGION DE ANTOFAGASTA (2019-2024)</t>
  </si>
  <si>
    <t>40002727-0</t>
  </si>
  <si>
    <t>CONSERVACION CAMINOS BASICOS REGION DE ANTOFAGASTA 2019-2020</t>
  </si>
  <si>
    <t>40004072-0</t>
  </si>
  <si>
    <t>MEJORAMIENTO RUTA COSTERA S: TALTAL - CALETA CIFUNCHO</t>
  </si>
  <si>
    <t>40004174-0</t>
  </si>
  <si>
    <t>MEJORAMIENTO PASO FRONTERIZO OLLAGUE, RUTA 21 CH, SECTOR :CHIU CHIU ASCOTAN </t>
  </si>
  <si>
    <t>40011228-0</t>
  </si>
  <si>
    <t>CONSERVACION GLOBAL MIXTA CAMINOS RED VIAL REGION DE ANTOFAGASTA 2020</t>
  </si>
  <si>
    <t>40011229-0</t>
  </si>
  <si>
    <t>CONSERVACION CAMINOS BASICOS REGION DE ANTOFAGASTA 2020</t>
  </si>
  <si>
    <t>40011764-0</t>
  </si>
  <si>
    <t>CONSTRUCCION CONEXION AGUA VERDE-ALTAMIRA-LIMITE REGIONAL ATACAMA</t>
  </si>
  <si>
    <t>CONSERVACION RED VIAL ADMINISTRACION DIRECTA REGION DE ANTOFAGASTA 2021</t>
  </si>
  <si>
    <t>40020590-0</t>
  </si>
  <si>
    <t>MEJORAMIENTO SISTEMA ILUMINACION TUNEL GALLEGUILLOS</t>
  </si>
  <si>
    <t>20154656-0</t>
  </si>
  <si>
    <t>REPOSICIÓN PAVIMENTO RUTA 5 SECTOR: PORTOFINO - CHAÑARAL</t>
  </si>
  <si>
    <t>20171095-0</t>
  </si>
  <si>
    <t>MEJORAMIENTO PASO SAN FRANCISCO EN TERCERA REGIÓN</t>
  </si>
  <si>
    <t>30080603-0</t>
  </si>
  <si>
    <t>REPOSICIÓN RUTA 5, SECTOR OBISPITO - PORTOFINO</t>
  </si>
  <si>
    <t>COPIAPO, CHAÑARAL</t>
  </si>
  <si>
    <t>CALDERA, CHAÑARAL</t>
  </si>
  <si>
    <t>30081108-0</t>
  </si>
  <si>
    <t>MEJORAMIENTO RUTA C-46, VALLENAR HUASCO</t>
  </si>
  <si>
    <t>VALLENAR, FREIRINA, HUASCO</t>
  </si>
  <si>
    <t>30099077-0</t>
  </si>
  <si>
    <t>REPOSICIÓN PUENTE NICOLASA EN RUTA C-530</t>
  </si>
  <si>
    <t>30124429-0</t>
  </si>
  <si>
    <t>MEJORAMIENTO RUTA C-495 SECTOR: LA FRAGUA - J. DE VALERIANO, ALTO DEL CARMEN</t>
  </si>
  <si>
    <t>30124738-0</t>
  </si>
  <si>
    <t>MEJORAMIENTO PASO FRONTERIZO PIRCAS NEGRAS S:LOS CASTAÑOS- PIRCAS N.</t>
  </si>
  <si>
    <t>30124739-0</t>
  </si>
  <si>
    <t>MEJORAMIENTO RUTA C-35 SECTOR: LOS LOROS(KM 53)-JUNTAS(KM 88)</t>
  </si>
  <si>
    <t>30132977-0</t>
  </si>
  <si>
    <t>MEJORAMIENTO RUTA C-48 VALLENAR - ALTO DEL CARMEN</t>
  </si>
  <si>
    <t>VALLENAR, ALTO DEL CARMEN</t>
  </si>
  <si>
    <t>30132982-0</t>
  </si>
  <si>
    <t>MEJORAMIENTO TALUDES C-527, SECTOR ACCESO NORTE A VALLENAR</t>
  </si>
  <si>
    <t>30134894-0</t>
  </si>
  <si>
    <t>MEJORAMIENTO AVDA COPAYAPU RUTA 31 CH, COPIAPÓ</t>
  </si>
  <si>
    <t>30224273-0</t>
  </si>
  <si>
    <t>CONSERVACION RED VIAL ATACAMA (2015-2016-2017)</t>
  </si>
  <si>
    <t>30273579-0</t>
  </si>
  <si>
    <t>CONSTRUCCION PUENTE Y ACCESO A PIEDRAS JUNTAS, ALTO DEL CARMEN</t>
  </si>
  <si>
    <t>30370926-0</t>
  </si>
  <si>
    <t>CONSERVACION CAMINOS BASICOS REGION DE ATACAMA 2016-2018</t>
  </si>
  <si>
    <t>30371173-0</t>
  </si>
  <si>
    <t>CONSERVACION GLOBAL MIXTO CAMINOS RED VIAL III REGION 2016-2020</t>
  </si>
  <si>
    <t>30386472-0</t>
  </si>
  <si>
    <t>MEJORAMIENTO PUENTE BRASIL EN RUTA C-48 Y ACCESOS, VALLENAR</t>
  </si>
  <si>
    <t>30387092-0</t>
  </si>
  <si>
    <t>REPOSICIÓN RUTA 5 SECTOR: ENLACE TRAVESÍA - COPIAPÓ</t>
  </si>
  <si>
    <t>30391322-0</t>
  </si>
  <si>
    <t>MEJORAMIENTO RUTA 5, SECTOR PASADA POR CHAÑARAL</t>
  </si>
  <si>
    <t>30415729-0</t>
  </si>
  <si>
    <t>MEJORAMIENTO RUTA 31 CH SECTOR: PORTEZUELO 3 CRUCES - PASO SAN FRANCISCO</t>
  </si>
  <si>
    <t>30455272-0</t>
  </si>
  <si>
    <t>REPOSICIÓN PUENTE NICOLAS NARANJO EN RUTA C-495</t>
  </si>
  <si>
    <t>30456923-0</t>
  </si>
  <si>
    <t>MEJORAMIENTO PASO SAN  FRANCISCO SECTOR: PEDERNALES - SALAR DE MARICUNGA</t>
  </si>
  <si>
    <t>COPIAPO, DIEGO DE ALMAGRO</t>
  </si>
  <si>
    <t>30457123-0</t>
  </si>
  <si>
    <t>MEJORAMIENTO VARIOS PUENTES DE LA REGIÓN DE ATACAMA</t>
  </si>
  <si>
    <t>COPIAPO, TIERRA AMARILLA</t>
  </si>
  <si>
    <t>30460679-0</t>
  </si>
  <si>
    <t>CONSTRUCCION RUTA COSTERA, SECTOR: LIMITE IV REGIÓN - HUASCO</t>
  </si>
  <si>
    <t>FREIRINA, HUASCO</t>
  </si>
  <si>
    <t>30481102-0</t>
  </si>
  <si>
    <t>CONSERVACION ELEMENTOS DE SEGURIDAD VIAL REGION DE ATACAMA 2018-2019</t>
  </si>
  <si>
    <t>30481234-0</t>
  </si>
  <si>
    <t>CONSERVACIÓN RED VIAL REGIÓN DE ATACAMA (2018-2020)</t>
  </si>
  <si>
    <t>30487155-0</t>
  </si>
  <si>
    <t>MEJORAMIENTO RUTA C-13 S: CRUCE RUTA 5 - EL SALADO - D. DE ALMAGRO</t>
  </si>
  <si>
    <t>40002728-0</t>
  </si>
  <si>
    <t>CONSERVACION CAMINOS BASICOS REGION DE ATACAMA 2019-2020</t>
  </si>
  <si>
    <t>40003806-0</t>
  </si>
  <si>
    <t>MEJORAMIENTO RUTA C-350, SECTOR: CERRILLOS - LOS LOROS</t>
  </si>
  <si>
    <t>40003955-0</t>
  </si>
  <si>
    <t>AMPLIACION RUTA 5 SECTOR: MATTA  - CARPA CUATRO, COPIAPO</t>
  </si>
  <si>
    <t>40004538-0</t>
  </si>
  <si>
    <t>MEJORAMIENTO PUENTE LOS GUINDOS, FREIRINA</t>
  </si>
  <si>
    <t>VALLENAR, ALTO DEL CARMEN, FREIRINA, HUASCO</t>
  </si>
  <si>
    <t>40011013-0</t>
  </si>
  <si>
    <t>CONSERVACION GLOBAL MIXTA CAMINOS RED VIAL REGION DE ATACAMA 2020</t>
  </si>
  <si>
    <t>40011014-0</t>
  </si>
  <si>
    <t>CONSERVACION CAMINOS BASICOS REGION DE ATACAMA 2020</t>
  </si>
  <si>
    <t>CONSERVACION RED VIAL REGION DE ATACAMA 2020</t>
  </si>
  <si>
    <t>40011110-0</t>
  </si>
  <si>
    <t>MEJORAMIENTO RUTA C-33 S: PAIPOTE-TIERRA AMARILLA</t>
  </si>
  <si>
    <t>40011741-0</t>
  </si>
  <si>
    <t>MEJORAMIENTO CBI RUTA C-462 S: PUENTE LOS GUINDOS-LA ARENA</t>
  </si>
  <si>
    <t>40013705-0</t>
  </si>
  <si>
    <t>CONSTRUCCION RUTA COSTERA SECTOR CHAÑARAL TALTAL II Y III REGIONES</t>
  </si>
  <si>
    <t>40020320-0</t>
  </si>
  <si>
    <t>MEJORAMIENTO PUENTE PAIPOTE 1 Y 2</t>
  </si>
  <si>
    <t>40020322-0</t>
  </si>
  <si>
    <t>MEJORAMIENTO CAMINO BASICO INTERMEDIO RUTA C-500 S: EL MORADO - CHAÑARAL DE ACEITUNO</t>
  </si>
  <si>
    <t>40020326-0</t>
  </si>
  <si>
    <t>CONSTRUCCION PUENTE PIE DE GALLO EN RUTA C-489,</t>
  </si>
  <si>
    <t>20193112-0</t>
  </si>
  <si>
    <t>MEJORAMIENTO CAMINO 64D305 ALTOVALSOL - LAS ROJAS - PELICANA</t>
  </si>
  <si>
    <t>30091221-0</t>
  </si>
  <si>
    <t>MEJORAMIENTO RUTA D-605 SECTOR: SORUCO - COMBARBALÁ</t>
  </si>
  <si>
    <t>30108778-0</t>
  </si>
  <si>
    <t>MEJORAMIENTO RUTA 41CH SECTOR: JUNTAS DEL TORO - PUENTE EL CAMARÓN, VICUÑA</t>
  </si>
  <si>
    <t>30122007-0</t>
  </si>
  <si>
    <t>MEJORAMIENTO RUTA 41 CH SECTOR: PUENTE EL CAMARÓN - LA LAGUNA, COMUNA DE VICUÑA</t>
  </si>
  <si>
    <t>30122993-0</t>
  </si>
  <si>
    <t>CONSERVACIÓN GLOBAL MIXTA REGIÓN DE COQUIMBO AÑO 2013</t>
  </si>
  <si>
    <t>30213422-0</t>
  </si>
  <si>
    <t>MEJORAMIENTO RUTA D-605, SECTOR MANQUEHUA-SORUCO</t>
  </si>
  <si>
    <t>30249622-0</t>
  </si>
  <si>
    <t>MEJORAMIENTO RUTA D-81 SECTOR: ILLAPEL - SALAMANCA, ETAPA II</t>
  </si>
  <si>
    <t>30342826-0</t>
  </si>
  <si>
    <t xml:space="preserve">MEJORAMIENTO CBI RUTA D-75, S:MINCHA NORTE-TUNGA NORTE, PROVINCIA DE CHOAPA </t>
  </si>
  <si>
    <t>30376625-0</t>
  </si>
  <si>
    <t>MEJORAMIENTO RUTA 597, SECTOR: CARÉN-TULAHUÉN, PROVINCIA LIMARÍ, IV REGIÓN</t>
  </si>
  <si>
    <t>30381293-0</t>
  </si>
  <si>
    <t>REPOSICION PAVIMENTO RUTA D-55, SECTOR: EMBALSE LA PALOMA - OVALLE</t>
  </si>
  <si>
    <t>OVALLE, MONTE PATRIA</t>
  </si>
  <si>
    <t>30423923-0</t>
  </si>
  <si>
    <t>CONSTRUCCION RUTA DE ACCESO CALETA DE HUENTELAUQUÉN, CHOAPA</t>
  </si>
  <si>
    <t>30447972-0</t>
  </si>
  <si>
    <t>CONSERVACIÓN GLOBAL MIXTA CAMINOS RED VIAL IV REGIÓN 2017-2021</t>
  </si>
  <si>
    <t>30458379-0</t>
  </si>
  <si>
    <t>MEJORAMIENTO CBI RUTA D-37 E, SECTOR TILAMA-CAIMANES, PROV. CHOAPA</t>
  </si>
  <si>
    <t>LOS VILOS</t>
  </si>
  <si>
    <t>30463572-0</t>
  </si>
  <si>
    <t>CONSERVACIÓN CAMINOS GLOSA 06 DIVERSAS PROVINCIAS, REGION DE COQUIMBO</t>
  </si>
  <si>
    <t>30466405-0</t>
  </si>
  <si>
    <t>MEJORAMIENTO RUTA D-605, SECTOR PUNITAQUI - MANQUEHUA</t>
  </si>
  <si>
    <t>COMBARBALA, PUNITAQUI</t>
  </si>
  <si>
    <t>30467435-0</t>
  </si>
  <si>
    <t>AMPLIACIÓN RUTA 41-CH SECTOR: BIFURCACIÓN LAS ROJAS - BIFURCACIÓN A MARQUESA</t>
  </si>
  <si>
    <t>LA SERENA, VICUÑA</t>
  </si>
  <si>
    <t>30481236-0</t>
  </si>
  <si>
    <t>CONSERVACIÓN RED VIAL REGIÓN DE COQUIMBO (2018 - 2020)</t>
  </si>
  <si>
    <t>LA SERENA, COQUIMBO, ANDACOLLO, LA HIGUERA, PAIGUANO, VICUÑA, ILLAPEL, CANELA, LOS VILOS, SALAMANCA, OVALLE, COMBARBALA, MONTE PATRIA, PUNITAQUI, RIO HURTADO</t>
  </si>
  <si>
    <t>30481266-0</t>
  </si>
  <si>
    <t>CONSERVACIÓN GLOBAL MIXTA CAMINOS RED VIAL IV REGIÓN (2018-2022)</t>
  </si>
  <si>
    <t>30485976-0</t>
  </si>
  <si>
    <t>CONSTRUCCIÓN INTERCONEXIÓN VIAL RUTA 41 CH - BORDE COSTERO PROV. ELQUI</t>
  </si>
  <si>
    <t>LA SERENA, COQUIMBO, ANDACOLLO, LA HIGUERA, PAIGUANO, VICUÑA, OVALLE, RIO HURTADO</t>
  </si>
  <si>
    <t>30487251-0</t>
  </si>
  <si>
    <t>MEJORAMIENTO CBI RUTA D-595, SECTOR: SERÓN-HURTADO, PROVINCIA DE LIMARÍ</t>
  </si>
  <si>
    <t>RIO HURTADO</t>
  </si>
  <si>
    <t>40002710-0</t>
  </si>
  <si>
    <t>CONSERVACION GLOBAL MIXTA CAMINOS RED VIAL REGION DE COQUIMBO</t>
  </si>
  <si>
    <t>40002731-0</t>
  </si>
  <si>
    <t>CONSERVACION CAMINOS BASICOS REGION DE COQUIMBO 2019-2020</t>
  </si>
  <si>
    <t>40003478-0</t>
  </si>
  <si>
    <t>CONSTRUCCION PUENTE SOBRE ESTERO PUNITAQUI EN RUTA D-607</t>
  </si>
  <si>
    <t>PUNITAQUI</t>
  </si>
  <si>
    <t>40003640-0</t>
  </si>
  <si>
    <t>MEJORAMIENTO RUTA 45 S:CR. RUTA 5(SOCOS)- ALTOS LA CHIMBA, COMUNA DE OVALLE</t>
  </si>
  <si>
    <t>40004542-0</t>
  </si>
  <si>
    <t>MEJORAMIENTO CONEXIÓN VIAL QUEBRADA SECA ¿ TONGOY, REGIÓN DE COQUIMBO</t>
  </si>
  <si>
    <t>40004546-0</t>
  </si>
  <si>
    <t>MEJORAMIENTO CBI RUTA D-875, S. EMBALSE CULIMO - TILAMA, LOS VILOS</t>
  </si>
  <si>
    <t>40004548-0</t>
  </si>
  <si>
    <t>MEJORAMIENTO PUENTE EL TOME EN RUTA D-517, COMUNA DE MONTE PATRIA</t>
  </si>
  <si>
    <t>40007337-0</t>
  </si>
  <si>
    <t>MEJORAMIENTO PUENTE MONTE GRANDE RUTA D-487 COMUNA DE PAIHUANO</t>
  </si>
  <si>
    <t>PAIGUANO</t>
  </si>
  <si>
    <t>40011036-0</t>
  </si>
  <si>
    <t>CONSERVACION CAMINOS BÁSICOS REGIÓN DE COQUIMBO 2020</t>
  </si>
  <si>
    <t>CONSERVACION RED VIAL REGIÓN DE COQUIMBO 2020</t>
  </si>
  <si>
    <t>40011494-0</t>
  </si>
  <si>
    <t xml:space="preserve">MEJORAMIENTO CBI RUTA D-597, SECTOR TULAHUÉN-PEJERREYES PROVICIA DE LIMARÍ </t>
  </si>
  <si>
    <t>40011769-0</t>
  </si>
  <si>
    <t>REPOSICION PUENTE MONTE PATRIA EN RUTA D-55, MONTE PATRIA</t>
  </si>
  <si>
    <t>40011771-0</t>
  </si>
  <si>
    <t>MEJORAMIENTO CBI RUTA D-805 SECTOR: HUINTIL-CAREN, COMUNA DE ILLAPEL, REGION DE COQUIMBO</t>
  </si>
  <si>
    <t>40011773-0</t>
  </si>
  <si>
    <t>MEJORAMIENTO CBI RUTA D-427 TAMBILLOS-TONGOYCILLO, REGION DE COQUIMBO</t>
  </si>
  <si>
    <t>40011781-0</t>
  </si>
  <si>
    <t>MEJORAMIENTO PUENTE EL PERAL EN RUTA D-867, COMUNA DE ILLAPEL</t>
  </si>
  <si>
    <t>40011840-0</t>
  </si>
  <si>
    <t>CONSERVACIÓN PUENTE CUNCUMEN EN COMUNA DE SALAMANCA</t>
  </si>
  <si>
    <t>40017867-0</t>
  </si>
  <si>
    <t>AMPLIACION RUTA 41-CH SECTOR: LA SERENA-LAS ROJAS TRAMO 1</t>
  </si>
  <si>
    <t>40017885-0</t>
  </si>
  <si>
    <t>CONSERVACION SISTEMA DE SEÑALIZACION INFORMATIVA REGION DE COQUIMBO  2020</t>
  </si>
  <si>
    <t>40019295-0</t>
  </si>
  <si>
    <t>CONSTRUCCION CONECTIVIDAD INTEGRAL COQUIMBO - SAN JUAN</t>
  </si>
  <si>
    <t>PAIGUANO, MONTE PATRIA, RIO HURTADO</t>
  </si>
  <si>
    <t>40019881-0</t>
  </si>
  <si>
    <t>MEJORAMIENTO CBI RUTA D-951 MINCHA SUR- TUNGA SUR</t>
  </si>
  <si>
    <t>40019882-0</t>
  </si>
  <si>
    <t>MEJORAMIENTO CBI RUTA D-205, SECTOR LAMBERT - SANTA GRACIA, PROV. ELQUI</t>
  </si>
  <si>
    <t>40019884-0</t>
  </si>
  <si>
    <t>MEJORAMIENTO CBI RUTA D- 825, SECTOR QUELEN BAJO - LA TRANQUILA, PROVINCIA DE CHOAPA</t>
  </si>
  <si>
    <t>40019886-0</t>
  </si>
  <si>
    <t>REPOSICION PUENTE PAMA VALLE HERMOSO, EN RUTA D-775, COMUNA DE COMBARBALÁ</t>
  </si>
  <si>
    <t>40020258-0</t>
  </si>
  <si>
    <t>CONSERVACION GLOBAL MIXTA CAMINOS RED VIAL REGION DE COQUIMBO 2021</t>
  </si>
  <si>
    <t>40020339-0</t>
  </si>
  <si>
    <t>CONSTRUCCION CONEXIÓN VIAL RUTA 5 - ZONA PORTUARIA, CIUDAD DE COQUIMBO</t>
  </si>
  <si>
    <t>40021441-0</t>
  </si>
  <si>
    <t>CONSTRUCCION CONEXIÓN VIAL RUTA COSTERA CALETA HORNOS - LIMITE  III REG.</t>
  </si>
  <si>
    <t>LA HIGUERA</t>
  </si>
  <si>
    <t>20191064-0</t>
  </si>
  <si>
    <t>MEJORAMIENTO CAMINO MIRASOL - BIFURCACION QUINTAY, COMUNA DE ALGARROBO Y CASABLANCA</t>
  </si>
  <si>
    <t>30005719-0</t>
  </si>
  <si>
    <t>MEJORAMIENTO RUTA F-30-E S: CEMENTERIO CONCON - ROTONDA CONCON</t>
  </si>
  <si>
    <t>30036251-0</t>
  </si>
  <si>
    <t>REPOSICIÓN RUTA F-50 SECTOR: LO OROZCO - QUILPUÉ</t>
  </si>
  <si>
    <t>CASABLANCA, QUILPUE</t>
  </si>
  <si>
    <t>30073274-0</t>
  </si>
  <si>
    <t>CONSTRUCCIÓN PUENTE LO ROJAS, PROVINCIA DE QUILLOTA</t>
  </si>
  <si>
    <t>LA CRUZ</t>
  </si>
  <si>
    <t>30073648-0</t>
  </si>
  <si>
    <t>MEJORAMIENTO PAVIMENTO RUTA G-814 LEYDA - CUNCUMÉN, PROVINCIA SAN ANTONIO</t>
  </si>
  <si>
    <t>30080312-0</t>
  </si>
  <si>
    <t>REPOSICIÓN RUTA 60 CH, SECTOR: CRUCE SAN PEDRO - ENLACE QUILLOTA</t>
  </si>
  <si>
    <t>VALPARAISO, QUILLOTA, MARGA MARGA</t>
  </si>
  <si>
    <t>CONCON, QUILLOTA, LIMACHE</t>
  </si>
  <si>
    <t>30080514-0</t>
  </si>
  <si>
    <t>MEJORAMIENTO RUTA F-216 SECTOR: VALLE ALEGRE - CRUCE RUTA F-30-E, COMUNA DE QUINTEROS</t>
  </si>
  <si>
    <t>QUINTERO</t>
  </si>
  <si>
    <t>30091137-0</t>
  </si>
  <si>
    <t>CONSTRUCCIÓN PUENTE EL MEDIO EN RUTA E-769, COMUNA DE SANTA MARÍA</t>
  </si>
  <si>
    <t>LOS ANDES, SAN FELIPE</t>
  </si>
  <si>
    <t>SAN ESTEBAN, SANTA MARIA</t>
  </si>
  <si>
    <t>30091212-0</t>
  </si>
  <si>
    <t>REPOSICION RUTA F-30-E SECTOR: LA LAGUNA - PUCHUNCAVI</t>
  </si>
  <si>
    <t>VALPARAISO, PETORCA</t>
  </si>
  <si>
    <t>PUCHUNCAVI, ZAPALLAR</t>
  </si>
  <si>
    <t>30098775-0</t>
  </si>
  <si>
    <t>MEJORAMIENTO RUTA F-74-G, SECTOR: CUESTA IBACACHE - CASABLANCA, COMUNA CASABLANCA</t>
  </si>
  <si>
    <t>30102080-0</t>
  </si>
  <si>
    <t>CONSERVACIÓN RED VIAL REGIÓN DE VALPARAISO 2012-2014</t>
  </si>
  <si>
    <t>30106702-0</t>
  </si>
  <si>
    <t>REPOSICION PUENTE EL MOLINO,RUTA E-405,PROV.SAN FELIPE</t>
  </si>
  <si>
    <t>30107026-0</t>
  </si>
  <si>
    <t>AMPLIACIÓN RUTA F-30-E SECTOR: CRUCE RUTA F-20 - CONCÓN, PROVINCIA VALPARAÍSO</t>
  </si>
  <si>
    <t>PUCHUNCAVI, QUINTERO</t>
  </si>
  <si>
    <t>30123847-0</t>
  </si>
  <si>
    <t>CONSTRUCCION CONEXIÓN VIAL TABOLANGO - QUILPUE - VILLA ALEMANA</t>
  </si>
  <si>
    <t>30131237-0</t>
  </si>
  <si>
    <t>REPOSICIÓN PUENTE 25 DE MAYO EN RUTA E - 805</t>
  </si>
  <si>
    <t>30132824-0</t>
  </si>
  <si>
    <t>CONSTRUCCION BY PASS A LAS CIUDADES DE LA LIGUA Y CABILDO</t>
  </si>
  <si>
    <t>30133962-0</t>
  </si>
  <si>
    <t>REPOSICIÓN PUENTE LO CHAPARRO EN RUTA F - 10 - G, COMUNA DE LIMACHE</t>
  </si>
  <si>
    <t>30134846-0</t>
  </si>
  <si>
    <t>REPOSICIÓN PUENTE PELUMPEN EN RUTA F - 660, COMUNA DE OLMUÉ</t>
  </si>
  <si>
    <t>30137246-0</t>
  </si>
  <si>
    <t>CONSTRUCCIÓN CONEXIÓN VIAL ACCESO NORTE A SAN ANTONIO</t>
  </si>
  <si>
    <t>30218272-0</t>
  </si>
  <si>
    <t>AMPLIACION RUTA 62 SECTOR QUILLOTA - CR. RUTA F-390, COM. QUILLOTA</t>
  </si>
  <si>
    <t>30370523-0</t>
  </si>
  <si>
    <t>REPOSICION PUENTE LOS LEONES EN RUTA F-640, COMUNA DE LIMACHE</t>
  </si>
  <si>
    <t>30371230-0</t>
  </si>
  <si>
    <t>CONSERVACION GLOBAL MIXTA CAMINOS RED VIAL V REGION 2016-2020</t>
  </si>
  <si>
    <t>30406382-0</t>
  </si>
  <si>
    <t>CONSERVACIÓN PLAZA DE PEAJE CRISTO REDENTOR AÑO 2016 - 2019</t>
  </si>
  <si>
    <t>30458863-0</t>
  </si>
  <si>
    <t>MEJORAMIENTO RUTAS E-30-F Y 64 SECTOR: CEMENTERIO CON CON - LAS PALMAS</t>
  </si>
  <si>
    <t>CONCON, VIÑA DEL MAR</t>
  </si>
  <si>
    <t>30481237-0</t>
  </si>
  <si>
    <t>CONSERVACION RED VIAL REGION DE VALPARAISO (2018 - 2020)</t>
  </si>
  <si>
    <t>VALPARAISO, ISLA DE PASCUA, LOS ANDES, PETORCA, QUILLOTA, SAN ANTONIO, SAN FELIPE</t>
  </si>
  <si>
    <t xml:space="preserve">VALPARAISO, CASABLANCA, CONCON, JUAN FERNANDEZ, PUCHUNCAVI, QUILPUE, QUINTERO, VILLA ALEMANA, VIÑA DEL MAR, ISLA DE PASCUA, LOS ANDES, CALLE LARGA, RINCONADA, SAN ESTEBAN, LA LIGUA, CABILDO, PAPUDO, PETORCA, ZAPALLAR, QUILLOTA, CALERA, HIJUELAS, LA CRUZ, </t>
  </si>
  <si>
    <t>30481267-0</t>
  </si>
  <si>
    <t>CONSERVACIÓN GLOBAL MIXTA CAMINOS RED VIAL V REGIÓN (2018-2022)</t>
  </si>
  <si>
    <t>30483803-0</t>
  </si>
  <si>
    <t>CONSTRUCCION ENLACE EL VERGEL RUTA 60 CH (CAMINO LA PÓLVORA)</t>
  </si>
  <si>
    <t>30484612-0</t>
  </si>
  <si>
    <t>CONSERVACION Y OPERACION TUNELES C.REDENTOR Y CARACOLES 2018</t>
  </si>
  <si>
    <t>40002708-0</t>
  </si>
  <si>
    <t>CONSERVACION GLOBAL RED VIAL REGION DE VALPARAISO AÑOS 2019-2021</t>
  </si>
  <si>
    <t>40004451-0</t>
  </si>
  <si>
    <t>AMPLIACION PASO FRONTERZO CRISTO  REDENTOR, FASE I</t>
  </si>
  <si>
    <t>40006568-0</t>
  </si>
  <si>
    <t>CONSTRUCCION PAR VIAL 60 CH. S: JUNCAL-PORTILLO Y AMPLIACION S: PORTILLO - TUNEL C. REDENTOR</t>
  </si>
  <si>
    <t>40008357-0</t>
  </si>
  <si>
    <t>CONSTRUCCION VARIAS CICLOVIAS PROVINCIA SAN FELIPE REGION DE VALPARAISO</t>
  </si>
  <si>
    <t>CALLE LARGA, RINCONADA, SAN ESTEBAN, SANTA MARIA</t>
  </si>
  <si>
    <t>40011041-0</t>
  </si>
  <si>
    <t>CONSERVACION GLOBAL MIXTA CAMINOS RED VIAL REGION DE VALPARAISO 2020</t>
  </si>
  <si>
    <t>40011043-0</t>
  </si>
  <si>
    <t>CONSERVACION CAMINOS BASICOS REGION DE VALPARAISO 2020</t>
  </si>
  <si>
    <t>VALPARAISO, QUINTERO, VIÑA DEL MAR, LOS ANDES, RINCONADA, SAN ANTONIO, ALGARROBO</t>
  </si>
  <si>
    <t>40011219-0</t>
  </si>
  <si>
    <t>REPOSICION PUENTES MENORES PROVINCIAS DE VALPARAISO Y QUILLOTA</t>
  </si>
  <si>
    <t>LOS ANDES, PETORCA, SAN ANTONIO, SAN FELIPE, MARGA MARGA</t>
  </si>
  <si>
    <t>LOS ANDES, SAN ESTEBAN, PETORCA, ZAPALLAR, SAN ANTONIO, PANQUEHUE, PUTAENDO, LIMACHE, OLMUE</t>
  </si>
  <si>
    <t>40011794-0</t>
  </si>
  <si>
    <t xml:space="preserve">MEJORAMIENTO RUTA F-301-E, COMUNAS NOGALES, HIJUELAS Y CATEMU </t>
  </si>
  <si>
    <t>QUILLOTA, SAN FELIPE</t>
  </si>
  <si>
    <t>CALERA, HIJUELAS, NOGALES, CATEMU</t>
  </si>
  <si>
    <t>40017172-0</t>
  </si>
  <si>
    <t>AMPLIACION PUENTE LO GALLARDO EN RUTA 66, PROVINCIA DE SAN ANTONIO</t>
  </si>
  <si>
    <t>40017840-0</t>
  </si>
  <si>
    <t>CONSTRUCCIÓN CONEXIÓN VIAL RUTA COSTERA SECTOR: SANTO DOMINGO - LÍMITE REGIONAL SUR</t>
  </si>
  <si>
    <t>SANTO DOMINGO</t>
  </si>
  <si>
    <t>40020009-0</t>
  </si>
  <si>
    <t>CONSTRUCCION CONEXIÓN VIAL RUTA F-50 -TRONCAL SUR</t>
  </si>
  <si>
    <t>40020216-0</t>
  </si>
  <si>
    <t>CONSERVACION GLOBAL REGION DE VALPARAISO 2021</t>
  </si>
  <si>
    <t>40025148-0</t>
  </si>
  <si>
    <t>CONSERVACION Y OPERACION TUNELS CRISTO REDENTOR Y CARACOLES 2021</t>
  </si>
  <si>
    <t>40025150-0</t>
  </si>
  <si>
    <t>CONSERVACION SISTEMA RED SECA EN TUNEL CRISTO REDENTOR</t>
  </si>
  <si>
    <t>40025778-0</t>
  </si>
  <si>
    <t>REPOSICION PUENTES MENORES PROVINCIAS DE SAN FELIPE Y LOS ANDES</t>
  </si>
  <si>
    <t>LOS ANDES, CALLE LARGA, RINCONADA, SAN ESTEBAN, SAN FELIPE, LLAILLAY, PANQUEHUE</t>
  </si>
  <si>
    <t>40025976-0</t>
  </si>
  <si>
    <t>NORMALIZACION CRUCE VIAL RUTAS E-30-F CON E-462, COMUNA DE ZAPALLAR</t>
  </si>
  <si>
    <t>ZAPALLAR</t>
  </si>
  <si>
    <t>40025984-0</t>
  </si>
  <si>
    <t>MEJORAMIENTO CRUCE VIAL RUTAS E-61 CON E-421, SECTOR LO CAMPO, COMUNA PANQUEHUE</t>
  </si>
  <si>
    <t>PANQUEHUE</t>
  </si>
  <si>
    <t>40025986-0</t>
  </si>
  <si>
    <t>NORMALIZACION CRUCE VIAL RUTAS E-35 CON E-375, COMUNA DE PETORCA</t>
  </si>
  <si>
    <t>40025991-0</t>
  </si>
  <si>
    <t>NORMALIZACION CRUCE VIAL RUTAS E-35 CON E-285, COMUNA DE LA LIGUA</t>
  </si>
  <si>
    <t>40026007-0</t>
  </si>
  <si>
    <t>NORMALIZACION CRUCE VIAL RUTAS E-411 CON E-525, COMUNA DE PUTAENDO</t>
  </si>
  <si>
    <t>40026008-0</t>
  </si>
  <si>
    <t>NORMALIZACION CRUCE VIAL RUTAS E-61 CON E-835, COMUNA DE LOS ANDES</t>
  </si>
  <si>
    <t>40026009-0</t>
  </si>
  <si>
    <t>NORMALIZACION CRUCE VIAL RUTAS E-30-F CON F-170, COMUNA DE PUCHUNCAVI</t>
  </si>
  <si>
    <t>PUCHUNCAVI</t>
  </si>
  <si>
    <t>40026010-0</t>
  </si>
  <si>
    <t>NORMALIZACION CRUCE VIAL RUTAS F-100-G CON F-650, COMUNA DE LIMACHE</t>
  </si>
  <si>
    <t>40026011-0</t>
  </si>
  <si>
    <t>NORMALIZACION CRUCE VIAL RUTAS F-986 CON F-730, COMUNA DE VALPARAÍSO</t>
  </si>
  <si>
    <t>40026018-0</t>
  </si>
  <si>
    <t>NORMALIZACION CRUCE VIAL RUTAS G-80-I CON G-832, COMUNA DE SANTO DOMINGO</t>
  </si>
  <si>
    <t>40027442-0</t>
  </si>
  <si>
    <t>MEJORAMIENTO CRUCE VIAL RUTA E-30-F CON RUTA E-462, SECTOR LA LAGUNA, COMUNA DE ZAPALLAR</t>
  </si>
  <si>
    <t>40027490-0</t>
  </si>
  <si>
    <t>MEJORAMIENTO CRUCE VIAL RUTA E-35 CON RUTA E-375, SECTOR CHINCOLCO, COMUNA DE PETORCA</t>
  </si>
  <si>
    <t>30065433-0</t>
  </si>
  <si>
    <t>REPOSICIÓN PAVIMENTO RUTA G-150: PANAMERICANA- LAMPA</t>
  </si>
  <si>
    <t>30069739-0</t>
  </si>
  <si>
    <t>REPOSICIÓN RUTA G-78, SECTOR MELIPILLA-CUNCUMÉN</t>
  </si>
  <si>
    <t>30074253-0</t>
  </si>
  <si>
    <t>REPOSICIÓN RUTA G-25 SECTOR: SAN JOSÉ DE MAIPO - SAN GABRIEL</t>
  </si>
  <si>
    <t>30076931-0</t>
  </si>
  <si>
    <t>MEJORAMIENTO CAMINO PADRE HURTADO G-45, SECTOR CUESTA CHADA COMUNA DE PAINE</t>
  </si>
  <si>
    <t>30077710-0</t>
  </si>
  <si>
    <t>CONSTRUCCIÓN PUENTE CANCHA DE PIEDRA EN COMUNA DE MARÍA PINTO</t>
  </si>
  <si>
    <t>30081246-0</t>
  </si>
  <si>
    <t>CONSTRUCCIÓN BY PASS MELIPILLA, REGIÓN METROPOLITANA</t>
  </si>
  <si>
    <t>30081497-0</t>
  </si>
  <si>
    <t>CONSTRUCCIÓN CONEXION VIAL 1 NORTE CON RUTA G-505, COMUNA PAINE</t>
  </si>
  <si>
    <t>30082955-0</t>
  </si>
  <si>
    <t>REPOSICIÓN PUENTES HUECHÚN, SAN VICENTE DE MACUL Y LAS PARCELAS, REGIÓN METROPOLITANA</t>
  </si>
  <si>
    <t>CORDILLERA, CHACABUCO, TALAGANTE</t>
  </si>
  <si>
    <t>PIRQUE, TIL TIL, ISLA DE MAIPO</t>
  </si>
  <si>
    <t>30083016-0</t>
  </si>
  <si>
    <t>REPOSICIÓN PUENTE ESPERANZA EN RUTA G-68, COMUNA PADRE HURTADO</t>
  </si>
  <si>
    <t>PADRE HURTADO</t>
  </si>
  <si>
    <t>30353629-0</t>
  </si>
  <si>
    <t>MEJORAMIENTO CBI CAMINO ROMERAL-EMBALSE EL YESO G-455, PROVINCIA DE CORDILLERA</t>
  </si>
  <si>
    <t>30371272-0</t>
  </si>
  <si>
    <t>CONSERVACION GLOBAL MIXTA REGION METROPOLITANA AÑOS 2016-2020</t>
  </si>
  <si>
    <t>30402087-0</t>
  </si>
  <si>
    <t>REPOSICIÓN PUENTES Y LOSAS PROVICIAS DE MELIPILLA Y TALAGANTE</t>
  </si>
  <si>
    <t>MELIPILLA, TALAGANTE</t>
  </si>
  <si>
    <t>MELIPILLA, TALAGANTE, PADRE HURTADO</t>
  </si>
  <si>
    <t>30402182-0</t>
  </si>
  <si>
    <t>REPOSICIÓN Y CONSTRUCCIÓN PUENTES Y LOSAS R M</t>
  </si>
  <si>
    <t>30459307-0</t>
  </si>
  <si>
    <t>REPOSICION OFICINA PROVINCIAL MELIPILLA</t>
  </si>
  <si>
    <t xml:space="preserve">REPOSICION PUENTES LOS TALAVERAS Y SANTA ROSA, PROVINCIA DE CHACABUCO </t>
  </si>
  <si>
    <t>30481249-0</t>
  </si>
  <si>
    <t>CONSERVACIÓN RED VIAL REGIÓN METROPOLITANA (2018 - 2020)</t>
  </si>
  <si>
    <t xml:space="preserve">HUECHURABA, LA PINTANA, LO BARNECHEA, PUDAHUEL, QUILICURA, PUENTE ALTO, PIRQUE, SAN JOSE DE MAIPO, COLINA, LAMPA, TIL TIL, SAN BERNARDO, BUIN, CALERA DE TANGO, PAINE, MELIPILLA, ALHUE, CURACAVI, MARIA PINTO, SAN PEDRO, TALAGANTE, EL MONTE, ISLA DE MAIPO, </t>
  </si>
  <si>
    <t>30483632-0</t>
  </si>
  <si>
    <t>AMPLIACION RUTA 76 S: ESQUINA BLANCA -AVENIDA PARQUE CENTRAL, RM</t>
  </si>
  <si>
    <t>CERRILLOS</t>
  </si>
  <si>
    <t>40002879-0</t>
  </si>
  <si>
    <t>CONSERVACIÓN CAMINOS POR GLOSA 6 EN DIVERSAS COMUNAS DE LA REGIÓN METROPOLITANA</t>
  </si>
  <si>
    <t>40003861-0</t>
  </si>
  <si>
    <t>MEJORAMIENTO CONECTIVIDAD 2º ACCESO A PIRQUE</t>
  </si>
  <si>
    <t>PIRQUE</t>
  </si>
  <si>
    <t>40004078-0</t>
  </si>
  <si>
    <t>MEJORAMIENTO CAMINOS BÁSICOS INTERMEDIOS PROVINCIAS DE MAIPO Y TALAGANTE RM</t>
  </si>
  <si>
    <t>MAIPO, TALAGANTE</t>
  </si>
  <si>
    <t>INTERCOMUNAL, TALAGANTE</t>
  </si>
  <si>
    <t>40011380-0</t>
  </si>
  <si>
    <t>REPOSICION BASE OPERATIVA LA PATAGÜILLA, COMUNA DE CURACAVI, REGION METROPOLITANA</t>
  </si>
  <si>
    <t>CURACAVI</t>
  </si>
  <si>
    <t>40011477-0</t>
  </si>
  <si>
    <t>CONSTRUCCION COSTANERA DEL MAIPO, SECTOR 1, G-46 - SERRANO, COMUNA DE BUIN, RM</t>
  </si>
  <si>
    <t>BUIN</t>
  </si>
  <si>
    <t>40012035-0</t>
  </si>
  <si>
    <t>CONSTRUCCION Y MEJORAMIENTO CRUCERO-COLLIGUAY-TILTIL, PASO INTERREGIONAL ENTRE RM Y RV</t>
  </si>
  <si>
    <t>VALPARAISO, CHACABUCO, MELIPILLA</t>
  </si>
  <si>
    <t>QUILPUE, TIL TIL, CURACAVI</t>
  </si>
  <si>
    <t>40013556-0</t>
  </si>
  <si>
    <t>CONSTRUCCION CAMINO INTERNACIONAL, SECTOR: RUTA 5 - AVDA. EJERCITO LIBERTADOR</t>
  </si>
  <si>
    <t>40017888-0</t>
  </si>
  <si>
    <t>CONSERVACION PUENTE SAN FRANCISCO ANTIGUO EN EL MONTE</t>
  </si>
  <si>
    <t>40020214-0</t>
  </si>
  <si>
    <t>CONSERVACION GLOBAL MIXTA CAMINOS RED VIAL METREOPOLITANA  2021</t>
  </si>
  <si>
    <t>40020241-0</t>
  </si>
  <si>
    <t>MEJORAMIENTO RUTA G-16 SECTOR : SANTIAGO - LAMPA</t>
  </si>
  <si>
    <t>40021603-0</t>
  </si>
  <si>
    <t>MEJORAMIENTO RUTA G-30 CERRILLOS - LONQUEN. SEGUNDA ETAPA TRAMO A</t>
  </si>
  <si>
    <t>30070449-0</t>
  </si>
  <si>
    <t>MEJORAMIENTO PASADA URBANA POR CHÉPICA</t>
  </si>
  <si>
    <t>CHEPICA</t>
  </si>
  <si>
    <t>30083002-0</t>
  </si>
  <si>
    <t>MEJORAMIENTO PASADA URBANA POR SANTA CRUZ DIVERSAS RUTAS</t>
  </si>
  <si>
    <t>30108960-0</t>
  </si>
  <si>
    <t>AMPLIACION RUTA H-27 CARRETERA EL COBRE, RANCAGUA-MACHALI</t>
  </si>
  <si>
    <t>RANCAGUA, MACHALI</t>
  </si>
  <si>
    <t>30112579-0</t>
  </si>
  <si>
    <t>MEJORAMIENTO RUTA I-184 KM 0.00 A KM18.7 PROVINCIA C. CARO</t>
  </si>
  <si>
    <t>PICHILEMU, MARCHIHUE</t>
  </si>
  <si>
    <t>30121205-0</t>
  </si>
  <si>
    <t>REPOSICION PUENTES EL MONTE Y YERBAS BUENAS, RUTA I-660 COMUNA DE MARCHIGUE</t>
  </si>
  <si>
    <t>30121431-0</t>
  </si>
  <si>
    <t>CONSTRUCCION PASO DESNIVELADO GULTRO - LO CONTI, OLIVAR</t>
  </si>
  <si>
    <t>30123631-0</t>
  </si>
  <si>
    <t>MEJORAMIENTO CAMINO BÁSICO INTERMEDIO H-721, I-111 PELEQUÉN - POLONIA</t>
  </si>
  <si>
    <t>CACHAPOAL, COLCHAGUA</t>
  </si>
  <si>
    <t>MALLOA, SAN FERNANDO</t>
  </si>
  <si>
    <t>30123686-0</t>
  </si>
  <si>
    <t>MEJORAMIENTO RUTA H-265 COYA - CHACAYES, COMUNA DE MACHALI</t>
  </si>
  <si>
    <t>30123729-0</t>
  </si>
  <si>
    <t>MEJORAMIENTO DE INTERCONEXIÓN RÍO LOCO, RANCAGUA</t>
  </si>
  <si>
    <t>30123731-0</t>
  </si>
  <si>
    <t>MEJORAMIENTO RUTA I-112 LITUECHE - PUPUYA, KM 0,0 A KM 11.0</t>
  </si>
  <si>
    <t>LITUECHE, NAVIDAD</t>
  </si>
  <si>
    <t>30131688-0</t>
  </si>
  <si>
    <t>MEJORAMIENTO RUTA H-706, SECTOR CRUCE SANTA INES - MALLOA, MALLOA</t>
  </si>
  <si>
    <t>30131977-0</t>
  </si>
  <si>
    <t>AMPLIACIÓN REPOSICIÓN RUTA 90 (EX I-50) SECTOR: SAN FERNANDO-CRUCE RUTA I-860</t>
  </si>
  <si>
    <t>30135536-0</t>
  </si>
  <si>
    <t>CONSTRUCCION CICLOVIAS VI ETAPA, REGION DE O`HIGGINS</t>
  </si>
  <si>
    <t>30222322-0</t>
  </si>
  <si>
    <t>CONSTRUCCION CICLOVIAS RUTAS H-65 Y H-579 COMUNA DE RENGO</t>
  </si>
  <si>
    <t>30224125-0</t>
  </si>
  <si>
    <t>CONSERVACION GLOBAL MIXTA CAMINOS RED VIAL VI REGION 2015-2019</t>
  </si>
  <si>
    <t>30224324-0</t>
  </si>
  <si>
    <t>CONSERVACION RED VIAL LIBERTADOR GENERAL BERNARDO O'HIGGINS (2015-2016-2017)</t>
  </si>
  <si>
    <t>30255222-0</t>
  </si>
  <si>
    <t>REPOSICIÓN RUTA 90, SECTOR PERALILLO - LA ROSA, VI REGION</t>
  </si>
  <si>
    <t>CARDENAL CARO, COLCHAGUA</t>
  </si>
  <si>
    <t>MARCHIHUE, PERALILLO</t>
  </si>
  <si>
    <t>30346072-0</t>
  </si>
  <si>
    <t>MEJORAMIENTO PASADAS URBANAS RUTA 90, SECTOR SAN FERNANDO-SANTA CRUZ</t>
  </si>
  <si>
    <t>NANCAGUA, PLACILLA, SANTA CRUZ</t>
  </si>
  <si>
    <t>30371878-0</t>
  </si>
  <si>
    <t>MEJORAMIENTO RUTA 90, SECTOR LA ROSA - PICHILEMU, P. CARDENAL CARO</t>
  </si>
  <si>
    <t>30418483-0</t>
  </si>
  <si>
    <t>CONSTRUCCION PUENTES LA PALMILLA Y LOS MAQUIS, COMUNA DE PICHILEMU</t>
  </si>
  <si>
    <t>30421115-0</t>
  </si>
  <si>
    <t>REPOSICIÓN PUENTE LA LLAVERIA, KM. 2.100, RUTA H-762, COMUNA DE LAS CABRAS</t>
  </si>
  <si>
    <t>LAS CABRAS</t>
  </si>
  <si>
    <t>30421272-0</t>
  </si>
  <si>
    <t>REPOSICION PUENTE LA CORNELLANA, KM. 1.180, RUTA H-778, PEUMO</t>
  </si>
  <si>
    <t>30430772-0</t>
  </si>
  <si>
    <t xml:space="preserve">REPOSICION P.S. CARRETERA DEL COBRE, KM. 85.5, RUTA 5 SUR, COMUNA </t>
  </si>
  <si>
    <t>30433477-0</t>
  </si>
  <si>
    <t>CONSTRUCCIÓN PASARELA S. REQUEHUA - LA PLATINA SAN VICENTE T.T.</t>
  </si>
  <si>
    <t>30447628-0</t>
  </si>
  <si>
    <t>MEJORAMIENTO CBI, RUTA I-520, S: CAHUIL - EL QUILLAY - PAREDONES</t>
  </si>
  <si>
    <t>PAREDONES</t>
  </si>
  <si>
    <t>30447937-0</t>
  </si>
  <si>
    <t>CONSERVACIÓN GLOBAL MIXTA CAMINOS RED VIAL VI REGIÓN 2017-2021</t>
  </si>
  <si>
    <t>30451072-0</t>
  </si>
  <si>
    <t>AMPLIACIÓN, REPOSICIÓN RUTA 90 SECTOR: CRUCE I-860 (MANANTIALES) - ACCESO PLACILLA</t>
  </si>
  <si>
    <t>PLACILLA</t>
  </si>
  <si>
    <t>30459773-0</t>
  </si>
  <si>
    <t>CONSTRUCCIÓN CONEXIÓN VIAL MACHALÍ - RUTA 5 - H-10</t>
  </si>
  <si>
    <t>RANCAGUA, GRANEROS, MACHALI</t>
  </si>
  <si>
    <t>30474709-0</t>
  </si>
  <si>
    <t>AMPLIACIÓN RUTA H-10 Y RUTA H-210 SECTOR URBANO COMUNA DE RANCAGUA</t>
  </si>
  <si>
    <t>30474936-0</t>
  </si>
  <si>
    <t>MEJORAMIENTO RUTA H-702 SECTOR LIMAHUE, COMUNA DE MALLOA</t>
  </si>
  <si>
    <t>30481240-0</t>
  </si>
  <si>
    <t>CONSERVACION RED VIAL REGION DEL L.G. BERNARDO OHIGGINS (2018-2020)</t>
  </si>
  <si>
    <t>RANCAGUA, CODEGUA, COINCO, COLTAUCO, DOÑIHUE, GRANEROS, LAS CABRAS, MACHALI, MALLOA, MOSTAZAL, OLIVAR, PEUMO, PICHIDEGUA, QUINTA DE TILCOCO, RENGO, REQUINOA, SAN VICENTE, PICHILEMU, LA ESTRELLA, LITUECHE, MARCHIHUE, NAVIDAD, PAREDONES, SAN FERNANDO, CHEPI</t>
  </si>
  <si>
    <t>30481268-0</t>
  </si>
  <si>
    <t>CONSERVACIÓN GLOBAL MIXTA CAMINOS RED VIAL VI REGIÓN (2018-2022)</t>
  </si>
  <si>
    <t>30484623-0</t>
  </si>
  <si>
    <t>CONSERVACION Y MEJORAMIENTO DE SEGURIDAD VIAL EN RUTAS DE LA RED 2018 VI REG</t>
  </si>
  <si>
    <t>30484904-0</t>
  </si>
  <si>
    <t xml:space="preserve">CONSTRUCCION CICLOVIA RUTA I-870 E I-890 SECTOR CUESTA LO GONZALEZ CHIMBARONGO </t>
  </si>
  <si>
    <t>30485128-0</t>
  </si>
  <si>
    <t>MEJORAMIENTO RUTA I-45 S: LA RUFINA ? ACCESO A TERMAS DEL FLACO, PROV. COLCHAGUA</t>
  </si>
  <si>
    <t>30485310-0</t>
  </si>
  <si>
    <t xml:space="preserve">REPOSICION PASO SUPERIOR RUTA 5 - ALAMEDA, RANCAGUA </t>
  </si>
  <si>
    <t>40002734-0</t>
  </si>
  <si>
    <t>CONSERVACION CAMINOS BASICOS REGION DE O'HIGGINS 2019-2020</t>
  </si>
  <si>
    <t>40008921-0</t>
  </si>
  <si>
    <t>REPOSICION PUENTE LA LIGUA, RUTA I-510 PAREDONES</t>
  </si>
  <si>
    <t>40011056-0</t>
  </si>
  <si>
    <t>CONSERVACION GLOBAL MIXTA CAMINOS RED VIAL REGION DE O'HIGGINS 2020</t>
  </si>
  <si>
    <t>40011057-0</t>
  </si>
  <si>
    <t>CONSERVACION CAMINOS BASICOS REGION DE 0'HIGGINS 2020</t>
  </si>
  <si>
    <t>40012124-0</t>
  </si>
  <si>
    <t>CONSTRUCCION PASARELA RUTA 5 CRUCE GRANEROS - RAMPAS SECTOR LA CABAÑA</t>
  </si>
  <si>
    <t>GRANEROS</t>
  </si>
  <si>
    <t>40012126-0</t>
  </si>
  <si>
    <t>CONSTRUCCION PASARELA RUTA 5 SECTOR LOS LIRIOS</t>
  </si>
  <si>
    <t>40012977-0</t>
  </si>
  <si>
    <t>CONSTRUCCION RUTA COSTERA LIMITE REGIONAL NORTE (V REG ) -PICHILEMU</t>
  </si>
  <si>
    <t>40016790-0</t>
  </si>
  <si>
    <t>CONSTRUCCION CONEXIÓN VIAL CARRETERA DEL COBRE - RÍO LOCO - RUTA 5</t>
  </si>
  <si>
    <t>40016792-0</t>
  </si>
  <si>
    <t>REPOSICION PS LOS LIRIOS PONIENTE, COMUNA DE REQUINOA</t>
  </si>
  <si>
    <t>40018101-0</t>
  </si>
  <si>
    <t>REPOSICION PUENTE COLHUE 2 Y ACCESOS, RUTA RP I-1054, COMUNA DE PUMANQUE</t>
  </si>
  <si>
    <t>PUMANQUE</t>
  </si>
  <si>
    <t>40018104-0</t>
  </si>
  <si>
    <t>REPOSICION PUENTE TUMUÑAN, RUTA RPI-487, COMUNA DE SAN FERNANDO</t>
  </si>
  <si>
    <t>40018404-0</t>
  </si>
  <si>
    <t>REPOSICION VARIOS PUENTES DE LA REGION DE O´HIGGINS V ETAPA</t>
  </si>
  <si>
    <t>COLTAUCO, LAS CABRAS, LA ESTRELLA, LITUECHE, CHEPICA</t>
  </si>
  <si>
    <t>40019931-0</t>
  </si>
  <si>
    <t>REPOSICION PUENTE CACHAPOAL EN RUTA 5 TRAVESIA</t>
  </si>
  <si>
    <t>40020791-0</t>
  </si>
  <si>
    <t>AMPLIACION RUTA 90 TRAMO PLACILLA - SANTA CRUZ</t>
  </si>
  <si>
    <t>40026726-0</t>
  </si>
  <si>
    <t>CONSERVACIÓN GLOBAL DE CAMINOS VI REGIÓN AÑO 2021 - 2023</t>
  </si>
  <si>
    <t>40027986-0</t>
  </si>
  <si>
    <t>CONSERVACION RED VIAL REGION DE O'HIGGINS 2020-2022</t>
  </si>
  <si>
    <t>20124526-0</t>
  </si>
  <si>
    <t>CONSTRUCCION PUENTE SIFON Y ACCESO EN RUTA L-32</t>
  </si>
  <si>
    <t>20166923-1</t>
  </si>
  <si>
    <t>REPOSICIÓN PAVIMENTO RUTA M - 50 SECTOR: CAUQUENES - CHANCO</t>
  </si>
  <si>
    <t>CHANCO, PELLUHUE</t>
  </si>
  <si>
    <t>20169881-0</t>
  </si>
  <si>
    <t>HABILITACIÓN CIRCUNVALACIÓN SUR DE TALCA</t>
  </si>
  <si>
    <t>20184423-0</t>
  </si>
  <si>
    <t>REPOSICIÓN PAVIMENTO RUTA K-25 SECTOR: MOLINA- LOS ROBLES</t>
  </si>
  <si>
    <t>TALCA, CURICO</t>
  </si>
  <si>
    <t>RIO CLARO, MOLINA</t>
  </si>
  <si>
    <t>30062103-0</t>
  </si>
  <si>
    <t>REPOSICIÓN PAV. RUTA M-50 SECTOR: CHANCO-CONSTITUCIÓN</t>
  </si>
  <si>
    <t>TALCA, CAUQUENES</t>
  </si>
  <si>
    <t>CONSTITUCION, CHANCO</t>
  </si>
  <si>
    <t>30063344-0</t>
  </si>
  <si>
    <t>REPOSICIÓN PAVIMENTO RUTA J-60, SECTOR RAUCO-CRUCE RUTA COSTERA</t>
  </si>
  <si>
    <t>HUALAÑE, RAUCO</t>
  </si>
  <si>
    <t>30063993-0</t>
  </si>
  <si>
    <t>MEJORAMIENTO RUTA M-450, SECTOR CHANCO-EMPEDRADO</t>
  </si>
  <si>
    <t>EMPEDRADO, CHANCO</t>
  </si>
  <si>
    <t>30071766-0</t>
  </si>
  <si>
    <t>REPOSICIÓN RUTA L-30-M, SECTOR PUENTE PURAPEL-CONSTITUCIÓN</t>
  </si>
  <si>
    <t>CONSTITUCION</t>
  </si>
  <si>
    <t>30077414-0</t>
  </si>
  <si>
    <t>MEJORAMIENTO RUTA M-80-N, SECTOR TREGUALEMU-LÍMITE REGIONAL</t>
  </si>
  <si>
    <t>PELLUHUE</t>
  </si>
  <si>
    <t>30077630-0</t>
  </si>
  <si>
    <t>MEJORAMIENTO CAMINO COSTERO NORTE, SECTOR: BOYERUCA-CRUCE RUTA J-60</t>
  </si>
  <si>
    <t>LICANTEN, VICHUQUEN</t>
  </si>
  <si>
    <t>30080989-0</t>
  </si>
  <si>
    <t>AMPLIACIÓN REPOSICIÓN RUTA 115 CH, SECTOR TALCA - SAN CLEMENTE</t>
  </si>
  <si>
    <t>TALCA, SAN CLEMENTE</t>
  </si>
  <si>
    <t>30081316-0</t>
  </si>
  <si>
    <t>MEJORAMIENTO RUTA L-32, SECTOR PTE. MARIMAURA-CRUCE RUTA 126</t>
  </si>
  <si>
    <t>VILLA ALEGRE</t>
  </si>
  <si>
    <t>30081378-0</t>
  </si>
  <si>
    <t>REPOSICIÓN PAVIMENTO RUTA L-111-11, SECTOR COLBÚN - PANIMÁVIDA - LINARES</t>
  </si>
  <si>
    <t>LINARES, COLBUN</t>
  </si>
  <si>
    <t>30082059-0</t>
  </si>
  <si>
    <t>MEJORAMIENTO RUTA K-275, SECTOR LAS TRANCAS - PARQUE INGLÉS</t>
  </si>
  <si>
    <t>30083432-0</t>
  </si>
  <si>
    <t>MEJORAMIENTO RUTA K-705, SECTOR: CRUCE RUTA K-715 - VILCHES ALTO</t>
  </si>
  <si>
    <t>30100820-0</t>
  </si>
  <si>
    <t>MEJORAMIENTO RUTA L-31, SECTOR LA FLORESTA-QUERI</t>
  </si>
  <si>
    <t>COLBUN, YERBAS BUENAS</t>
  </si>
  <si>
    <t>30107547-0</t>
  </si>
  <si>
    <t>MEJORAMIENTO RUTA J-80, SECTOR: CRUCE J-60 (HUALAÑE) - CRUCE RUTA COSTERA</t>
  </si>
  <si>
    <t>HUALAÑE, LICANTEN, VICHUQUEN</t>
  </si>
  <si>
    <t>30116610-0</t>
  </si>
  <si>
    <t>AMPLIACION INTERCONEXIÓN VIAL CIRCUNVALACIÓN NORTE Y SUR EN TALCA</t>
  </si>
  <si>
    <t>30122001-0</t>
  </si>
  <si>
    <t>CONSTRUCCIÓN RUTA PRECORDILLERANA SECTOR: RUTA L-11- RUTA L-535 Y PUENTE ACHIBUENO</t>
  </si>
  <si>
    <t>LINARES, LONGAVI</t>
  </si>
  <si>
    <t>30122189-0</t>
  </si>
  <si>
    <t>CONSTRUCCIÓN RUTA PRECORDILLERA SECTOR: RUTA L-535-COLVINDO Y 4 PUENTES</t>
  </si>
  <si>
    <t>LINARES, COLBUN, LONGAVI, PARRAL, RETIRO</t>
  </si>
  <si>
    <t>30123520-0</t>
  </si>
  <si>
    <t>MEJORAMIENTO RUTA L-45, SECTOR EL PEÑASCO-RETEN LOS HUALLES</t>
  </si>
  <si>
    <t>30123736-0</t>
  </si>
  <si>
    <t>REPOSICION RUTA L-11, SECTOR CRUCE RUTA 5-COMPUERTAS MAULE SUR</t>
  </si>
  <si>
    <t>COLBUN, SAN JAVIER, YERBAS BUENAS</t>
  </si>
  <si>
    <t>30131057-0</t>
  </si>
  <si>
    <t>CONSERVACION GLOBAL MIXTA CAMINOS RED VIAL VII REGIÓN 2016-2020</t>
  </si>
  <si>
    <t>30132633-0</t>
  </si>
  <si>
    <t>REPOSICION PUENTE COLORADO EN RUTA J-615 KM 0,80</t>
  </si>
  <si>
    <t>30137598-0</t>
  </si>
  <si>
    <t>MEJORAMIENTO ENLACE RUTA K 610 CON RUTA 120</t>
  </si>
  <si>
    <t>30224326-0</t>
  </si>
  <si>
    <t>CONSERVACION RED VIAL MAULE (2015-2016-2017)</t>
  </si>
  <si>
    <t>30398835-0</t>
  </si>
  <si>
    <t>MEJORAMIENTO ESTABILIZACIÓN DE TALUDES RUTA 115-CH SECTOR: LA MINA - LÍMITE INTERNACIONAL.</t>
  </si>
  <si>
    <t>30399282-0</t>
  </si>
  <si>
    <t>CONSTRUCCION PUENTE RIO PUTAGAN EN RUTA L-214 KM 2,26</t>
  </si>
  <si>
    <t>LINARES, VILLA ALEGRE</t>
  </si>
  <si>
    <t>30440736-0</t>
  </si>
  <si>
    <t>CONSTRUCCION CONEXIÓN VIAL SECTOR: RUTA K-120 - ACCESO SUR A CURICO</t>
  </si>
  <si>
    <t>CURICO, SAGRADA FAMILIA</t>
  </si>
  <si>
    <t>30447974-0</t>
  </si>
  <si>
    <t>CONSERVACIÓN GLOBAL MIXTA CAMINOS RED VIAL VII REGIÓN 2017-2021</t>
  </si>
  <si>
    <t>30479809-0</t>
  </si>
  <si>
    <t>CONSTRUCCION PUENTE EL COIGÜE EN RUTA L-45, KM. 25,34</t>
  </si>
  <si>
    <t>30481241-0</t>
  </si>
  <si>
    <t>CONSERVACIÓN RED VIAL REGIÓN DEL MAULE (2018 - 2020)</t>
  </si>
  <si>
    <t>TALCA, CONSTITUCION, CUREPTO, EMPEDRADO, MAULE, PELARCO, PENCAHUE, RIO CLARO, SAN CLEMENTE, SAN RAFAEL, CAUQUENES, CHANCO, PELLUHUE, CURICO, HUALAÑE, LICANTEN, MOLINA, RAUCO, ROMERAL, SAGRADA FAMILIA, TENO, VICHUQUEN, LINARES, COLBUN, LONGAVI, PARRAL, RET</t>
  </si>
  <si>
    <t>30481269-0</t>
  </si>
  <si>
    <t>CONSERVACIÓN GLOBAL MIXTA CAMINOS RED VIAL VII REGIÓN (2018-2022)</t>
  </si>
  <si>
    <t>30481286-0</t>
  </si>
  <si>
    <t>CONSERVACIÓN CAMINOS BÁSICOS REGIÓN DEL MAULE 2018-2020</t>
  </si>
  <si>
    <t>30483261-0</t>
  </si>
  <si>
    <t>REPOSICION RUTA K-15, SECTOR: RUTA 5(LONTUE)-MOLINA, PROV. CURICO</t>
  </si>
  <si>
    <t>MOLINA</t>
  </si>
  <si>
    <t>30483981-0</t>
  </si>
  <si>
    <t>REPOSICIÓN PARADERO SANTA OLGA E INFRAESTRUCTURA DE APOYO</t>
  </si>
  <si>
    <t>30484625-0</t>
  </si>
  <si>
    <t>CONSERVACION Y MEJORAMIENTO DE SEGURIDAD VIAL EN RUTAS DE LA RED 2018 VII REG</t>
  </si>
  <si>
    <t>40002735-0</t>
  </si>
  <si>
    <t>CONSERVACION CAMINOS BASICOS REGION DEL MAULE 2019-2020</t>
  </si>
  <si>
    <t>40004148-0</t>
  </si>
  <si>
    <t>REPOSICIÓN PUENTE LOS PUERCOS EN RUTA K-60, KM. 17,34</t>
  </si>
  <si>
    <t>PENCAHUE</t>
  </si>
  <si>
    <t>40004153-0</t>
  </si>
  <si>
    <t>REPOSICION Y MEJORAMIENTO PUENTE LAS JUNTAS EN RUTA L-831, KM. 7.94, COMUNA DE PARRAL</t>
  </si>
  <si>
    <t>40004155-0</t>
  </si>
  <si>
    <t>MEJORAMIENTO CAMINO BASICO INTERMEDIO RUTA K-20, SECTOR GUALLECO - CARRIZAL</t>
  </si>
  <si>
    <t>CUREPTO</t>
  </si>
  <si>
    <t>40011061-0</t>
  </si>
  <si>
    <t>CONSERVACION GLOBAL MIXTA CAMINOS RED VIAL REGION DEL MAULE 2020</t>
  </si>
  <si>
    <t>40011063-0</t>
  </si>
  <si>
    <t>CONSERVACION CAMINOS BASICOS REGION DEL MAULE 2020</t>
  </si>
  <si>
    <t>40011806-0</t>
  </si>
  <si>
    <t>REPOSICIÓN CINCO PUENTES MENORES, REGIÓN DEL MAULE</t>
  </si>
  <si>
    <t>40021345-0</t>
  </si>
  <si>
    <t>CONSTRUCCION CIRCUNVALACION NORTE Y SUR DE  PARRAL</t>
  </si>
  <si>
    <t>40021469-0</t>
  </si>
  <si>
    <t>CONSTRUCCION PUENTE LA  RECOVA</t>
  </si>
  <si>
    <t>40021470-0</t>
  </si>
  <si>
    <t>REPOSICION DE VARIOS PUENTES REGION DEL MAULE</t>
  </si>
  <si>
    <t>SAN CLEMENTE, CAUQUENES, RAUCO, LONGAVI</t>
  </si>
  <si>
    <t>40021472-0</t>
  </si>
  <si>
    <t>MEJORAMIENTO RUTA J-25 SECTOR: EL MANZANO TRAMO KM 18,5 AL KM 23,5</t>
  </si>
  <si>
    <t>TENO</t>
  </si>
  <si>
    <t>40021480-0</t>
  </si>
  <si>
    <t>REPOSICION PUENTE LOS QUEÑES EN RUTA J-55</t>
  </si>
  <si>
    <t>ROMERAL</t>
  </si>
  <si>
    <t>40021482-0</t>
  </si>
  <si>
    <t>REPOSICION PUENTE VILLASECA  EN RUTA L-600</t>
  </si>
  <si>
    <t>RETIRO</t>
  </si>
  <si>
    <t>40025257-0</t>
  </si>
  <si>
    <t>40025776-0</t>
  </si>
  <si>
    <t>REPOSICION PUENTES DE MADERA AÑO 2021 DE LA REGION DEL MAULE</t>
  </si>
  <si>
    <t>40025899-0</t>
  </si>
  <si>
    <t>CONSTRUCCION  PUENTE LA RECOVA DE TROCHA ANGOSTA EN RUTA L-45, KM. 24,067, PROVINCIA LINARES</t>
  </si>
  <si>
    <t>40012642-0</t>
  </si>
  <si>
    <t>ANALISIS Y DIAGNOSTICO CONEXIÓN VIAL BINACIONAL REGION DE ÑUBLE</t>
  </si>
  <si>
    <t>SAN FABIAN</t>
  </si>
  <si>
    <t>20079319-0</t>
  </si>
  <si>
    <t>REPOSICIÓN RUTA  148  SECTOR:  CRUCE  RUTA 5 -  PUENTE QUEIME</t>
  </si>
  <si>
    <t>BULNES, QUILLON</t>
  </si>
  <si>
    <t>20138267-0</t>
  </si>
  <si>
    <t>MEJORAMIENTO RUTAS N-51-47, COIHUECO - PINTO</t>
  </si>
  <si>
    <t>30062947-0</t>
  </si>
  <si>
    <t>MEJORAMIENTO RUTA O-10, N-66-O, SECTOR COELEMU - SAN IGNACIO - ÑIPAS</t>
  </si>
  <si>
    <t>COELEMU, RANQUIL</t>
  </si>
  <si>
    <t>30099535-0</t>
  </si>
  <si>
    <t>REPOSICIÓN RUTA N-59-Q, SECTOR: CHILLÁN - YUNGAY</t>
  </si>
  <si>
    <t>BULNES, CHILLAN VIEJO, EL CARMEN, PEMUCO, SAN IGNACIO, YUNGAY</t>
  </si>
  <si>
    <t>30130385-0</t>
  </si>
  <si>
    <t>CONSTRUCCION Y MEJORAMIENTO RUTA N-114, O-14 COBQUECURA-DICHATO</t>
  </si>
  <si>
    <t>COBQUECURA, COELEMU, TREGUACO</t>
  </si>
  <si>
    <t>30235322-0</t>
  </si>
  <si>
    <t>REPOSICION PUENTE PINTO, RUTA N-51 COIHUECO - PINTO, PROVINCIA DE ÑUBLE</t>
  </si>
  <si>
    <t>PINTO, COIHUECO</t>
  </si>
  <si>
    <t>30458839-0</t>
  </si>
  <si>
    <t>REPOSICION RUTA 126: SECTOR QUIRIHUE- PUENTE ITATA</t>
  </si>
  <si>
    <t>QUIRIHUE, COELEMU, TREGUACO</t>
  </si>
  <si>
    <t>30481973-0</t>
  </si>
  <si>
    <t>CONSERVACIÓN CAMINOS PARA COMPENSACIONES VIALES EMBALSE PUNILLA I</t>
  </si>
  <si>
    <t>COIHUECO, SAN FABIAN</t>
  </si>
  <si>
    <t>40004175-0</t>
  </si>
  <si>
    <t>MEJORAMIENTO CAMINOS BÁSICOS INTERMEDIOS CONEXIÓN RUTA N-335,N-447 A N-31,ÑUBLE</t>
  </si>
  <si>
    <t>SAN CARLOS</t>
  </si>
  <si>
    <t>40004289-0</t>
  </si>
  <si>
    <t>MEJORAMIENTO CAMINO BASICO INTERMEDIO RUTA N-773 DEL KM 0.3 AL KM 23.4, ÑUBLE</t>
  </si>
  <si>
    <t>BULNES, SAN IGNACIO</t>
  </si>
  <si>
    <t>40004855-0</t>
  </si>
  <si>
    <t>CONSTRUCCION PUENTE ÑIQUEN Y DESCARGA, COMUNA DE ÑIQUÉN, ÑUBLE</t>
  </si>
  <si>
    <t>RANQUIL</t>
  </si>
  <si>
    <t>40006136-0</t>
  </si>
  <si>
    <t>CONSTRUCCION PUENTE CERRO NEGRO, COMUNA DE QUILLÓN</t>
  </si>
  <si>
    <t>QUILLON</t>
  </si>
  <si>
    <t>40006895-0</t>
  </si>
  <si>
    <t>CONSERVACION PLAZA DE PEAJE CHAIMAVIDA RUTA 148 EN SECTOR QUEIME 2019</t>
  </si>
  <si>
    <t>40008530-0</t>
  </si>
  <si>
    <t>CONSERVACION RED VIAL REGION DE ÑUBLE 2018 - 2020</t>
  </si>
  <si>
    <t>40008536-0</t>
  </si>
  <si>
    <t>CONSERVACION GLOBAL MIXTA CAMINOS RED VIAL REGION DE ÑUBLE(2019-2023)</t>
  </si>
  <si>
    <t>40008544-0</t>
  </si>
  <si>
    <t>CONSERVACION PUENTES MENORES REGION DE ÑUBLE(METALICOS)</t>
  </si>
  <si>
    <t>DIGUILLÍN, ITATA</t>
  </si>
  <si>
    <t>EL CARMEN, NINHUE, RANQUIL</t>
  </si>
  <si>
    <t>40011094-0</t>
  </si>
  <si>
    <t>CONSERVACION GLOBAL MIXTA CAMINOS RED VIAL REGION DE ÑUBLE 2020</t>
  </si>
  <si>
    <t>40011095-0</t>
  </si>
  <si>
    <t>CONSERVACION CAMINOS BASICOS REGION DE ÑUBLE 2020</t>
  </si>
  <si>
    <t>40011107-0</t>
  </si>
  <si>
    <t xml:space="preserve">REPOSICION PUENTE ZAPALLAR EN RUTA N-655, PROVINCIA DIGUILLIN </t>
  </si>
  <si>
    <t>EL CARMEN, SAN IGNACIO</t>
  </si>
  <si>
    <t>40011111-0</t>
  </si>
  <si>
    <t xml:space="preserve">REPOSICION PUENTE LONQUEN EN RUTA 126, COMUNA TREHUACO </t>
  </si>
  <si>
    <t>TREGUACO</t>
  </si>
  <si>
    <t>40011113-0</t>
  </si>
  <si>
    <t>CONSTRUCCION PASADAS URBANAS RUTA N-59-Q SECTOR CHILLAN - LIMITE REGIONAL</t>
  </si>
  <si>
    <t>PEMUCO, SAN IGNACIO, YUNGAY</t>
  </si>
  <si>
    <t>40011116-0</t>
  </si>
  <si>
    <t>CONSERVACION PUENTE ÑIPAS EN RUTA O-122 PROV. DE ÑUBLE, VIII REGION</t>
  </si>
  <si>
    <t>40011118-0</t>
  </si>
  <si>
    <t>CONSERVACION PTE EL ROBLE Y OTROS VARIAS COMUNAS REG DE ÑUBLE</t>
  </si>
  <si>
    <t>BULNES</t>
  </si>
  <si>
    <t>40021215-0</t>
  </si>
  <si>
    <t>CONSERVACION CAMINOS BASICOS PLAN ÑUBLE</t>
  </si>
  <si>
    <t>40021223-0</t>
  </si>
  <si>
    <t>CONSERVACION PUENTES MENORES METÁLICOS PLAN ÑUBLE</t>
  </si>
  <si>
    <t>EL CARMEN, PORTEZUELO, RANQUIL, SAN CARLOS, SAN NICOLAS</t>
  </si>
  <si>
    <t>40021426-0</t>
  </si>
  <si>
    <t>CONSERVACION PLAZA DE PEAJE CHAIMAVIDA RUTA 148, SECTOR QUEIME 2021</t>
  </si>
  <si>
    <t>40029641-0</t>
  </si>
  <si>
    <t>CONSERVACION MIXTA CAMINOS RED VIAL REGIÓN  ÑUBLE 2020</t>
  </si>
  <si>
    <t>20090722-1</t>
  </si>
  <si>
    <t>MEJORAMIENTO RUTAS Q-75 - MULCHÉN - QUILACO</t>
  </si>
  <si>
    <t>MULCHEN, QUILACO</t>
  </si>
  <si>
    <t>CONSTRUCCIÓN PUENTE EN RIO BIOBIO, SECTOR: CHIGUAYANTE-LAJA VIII REGIÓN</t>
  </si>
  <si>
    <t>30071340-0</t>
  </si>
  <si>
    <t>REPOSICIÓN PUENTE DUQUECO, PROVINCIA DE BIO BIO</t>
  </si>
  <si>
    <t>QUILLECO, SANTA BARBARA</t>
  </si>
  <si>
    <t>30077015-0</t>
  </si>
  <si>
    <t>MEJORAMIENTO Y CONSTRUCCIÓN CAMINO CURANILAHUE - NACIMIENTO POR BAJO LOS RIOS</t>
  </si>
  <si>
    <t>ARAUCO, BIO BIO</t>
  </si>
  <si>
    <t>CURANILAHUE, NACIMIENTO</t>
  </si>
  <si>
    <t>30083090-0</t>
  </si>
  <si>
    <t>MEJORAMIENTO RUTA Q-20, SECTOR MARIA DOLORES - PUENTE PERALES</t>
  </si>
  <si>
    <t>LOS ANGELES, LAJA</t>
  </si>
  <si>
    <t>30098594-0</t>
  </si>
  <si>
    <t>REPOSICIÓN PUENTE SOBRE RÍO BIOBIO, CONCEPCIÓN-SAN PEDRO DE LA PAZ</t>
  </si>
  <si>
    <t>30122999-0</t>
  </si>
  <si>
    <t>CONSERVACIÓN GLOBAL MIXTA REGIÓN DEL BIOBIO AÑO 2013</t>
  </si>
  <si>
    <t>30123855-0</t>
  </si>
  <si>
    <t>REPOSICIÓN RUTA P-70 PELECO - TIRÚA, ARAUCO</t>
  </si>
  <si>
    <t>CAÑETE, TIRUA</t>
  </si>
  <si>
    <t>30123990-0</t>
  </si>
  <si>
    <t>REPOSICIÓN RUTA P-60-R TRES PINOS-CONTULMO-LÍMITE REGIONAL, ARAUCO</t>
  </si>
  <si>
    <t>CAÑETE, CONTULMO</t>
  </si>
  <si>
    <t>30145872-0</t>
  </si>
  <si>
    <t>MEJORAMIENTO RUTA Q-30, LA MONA-ALAMO HUACHO, LOS ANGELES</t>
  </si>
  <si>
    <t>30224126-0</t>
  </si>
  <si>
    <t>CONSERVACION GLOBAL MIXTA CAMINOS RED VIAL VIII REGIÓN 2015-2019</t>
  </si>
  <si>
    <t>30224372-0</t>
  </si>
  <si>
    <t>CONSERVACION RED VIAL BIO BIO (2015-2016-2017)</t>
  </si>
  <si>
    <t>30257623-0</t>
  </si>
  <si>
    <t>CONSTRUCCION PLAZA PEAJE SAN ROQUE,RUTA 156 DE LA MADERA, REGION DEL BIO BIO</t>
  </si>
  <si>
    <t>CONCEPCION, BIO BIO</t>
  </si>
  <si>
    <t>SANTA JUANA, NACIMIENTO</t>
  </si>
  <si>
    <t>30259623-0</t>
  </si>
  <si>
    <t>CONSTRUCCION DE CICLOVIAS Y OBRAS ANEXAS VARIAS RUTAS REGION DEL BIO BIO</t>
  </si>
  <si>
    <t>SANTA JUANA, ARAUCO, LOS ANGELES, TUCAPEL, YUMBEL</t>
  </si>
  <si>
    <t>30281072-0</t>
  </si>
  <si>
    <t>MEJORAMIENTO RUTA O-54 YUMBEL-YUMBEL ESTACION, PROV. BIOBIO</t>
  </si>
  <si>
    <t>YUMBEL</t>
  </si>
  <si>
    <t>30290173-0</t>
  </si>
  <si>
    <t>MEJORAMIENTO RUTA Q-45, ABANICO-PASO INTERNACIONAL PICHACHEN, ANTUCO</t>
  </si>
  <si>
    <t>ANTUCO</t>
  </si>
  <si>
    <t>30370479-0</t>
  </si>
  <si>
    <t>CONSERVACION CAMINOS PLAN INDIGENA 2016 REGION DEL BIO BIO</t>
  </si>
  <si>
    <t>30370826-0</t>
  </si>
  <si>
    <t>CONSERVACION GLOBAL MIXTA CAMINOS RED VIAL VIII REGION 2016-2020</t>
  </si>
  <si>
    <t>30370937-0</t>
  </si>
  <si>
    <t>CONSERVACION CAMINOS BASICOS REGION DEL BIO BIO 2016-2018</t>
  </si>
  <si>
    <t>30387097-0</t>
  </si>
  <si>
    <t>MEJORAMIENTO RUTA O-60 SECTOR YUMBEL - RERE, YUMBEL</t>
  </si>
  <si>
    <t>30389073-0</t>
  </si>
  <si>
    <t>MEJORAMIENTO RUTA P-640 SECTOR: PELECO-PUENTE PELECO, PROV. ARAUCO</t>
  </si>
  <si>
    <t>30393223-0</t>
  </si>
  <si>
    <t>MEJORAMIENTO RUTA O-846, SECTOR EL LAUREL - LOTA, PROVINCIA DE CONCEPCIÓN</t>
  </si>
  <si>
    <t>CORONEL, LOTA</t>
  </si>
  <si>
    <t>30395625-0</t>
  </si>
  <si>
    <t>MEJORAMIENTO RUTA P-721; P-722 SECTOR TIRUA - LONCOTRIPAY - LOS MAQUIS</t>
  </si>
  <si>
    <t>TIRUA</t>
  </si>
  <si>
    <t>30447975-0</t>
  </si>
  <si>
    <t>CONSERVACIÓN GLOBAL MIXTA CAMINOS RED VIAL VIII REGIÓN 2017-2021</t>
  </si>
  <si>
    <t>30481242-0</t>
  </si>
  <si>
    <t>CONSERVACIÓN RED VIAL REGIÓN DEL BIO BIO (2018-2020)</t>
  </si>
  <si>
    <t>CONCEPCION, CORONEL, CHIGUAYANTE, FLORIDA, HUALQUI, LOTA, PENCO, SAN PEDRO DE LA PAZ, SANTA JUANA, TALCAHUANO, TOME, HUALPEN, LEBU, ARAUCO, CAÑETE, CONTULMO, CURANILAHUE, LOS ALAMOS, TIRUA, ALTO BIO BIO, LOS ANGELES, ANTUCO, CABRERO, LAJA, MULCHEN, NACIMI</t>
  </si>
  <si>
    <t>30481287-0</t>
  </si>
  <si>
    <t>CONSERVACIÓN CAMINOS BÁSICOS REGIÓN DEL BIO BIO 2018-2020</t>
  </si>
  <si>
    <t>30481308-0</t>
  </si>
  <si>
    <t>CONSERVACIÓN CAMINOS EN COMUNIDADES INDÍGENAS R. DEL BIO BIO 2018-2019</t>
  </si>
  <si>
    <t>30485332-0</t>
  </si>
  <si>
    <t>CONSERVACION PUENTES MENORES REGIÓN DEL BIOBIO (METALICOS)</t>
  </si>
  <si>
    <t>30485803-0</t>
  </si>
  <si>
    <t>HABILITACIÓN CONEXIÓN VIAL PUERTO SAN VICENTE RUTA INTERPORTUARIA</t>
  </si>
  <si>
    <t>SAN PEDRO DE LA PAZ, TALCAHUANO, HUALPEN</t>
  </si>
  <si>
    <t>40002712-0</t>
  </si>
  <si>
    <t>CONSERVACION GLOBAL MIXTA CAMINOS RED VIAL REGION DEL BIO BIO (2019-2024)</t>
  </si>
  <si>
    <t>40002721-0</t>
  </si>
  <si>
    <t xml:space="preserve">CONSERVACION CAMINOS PLAN INDIGENA 2019 REGION DEL BIO BIO </t>
  </si>
  <si>
    <t>LEBU, ARAUCO, CAÑETE, CONTULMO, TIRUA, ALTO BIO BIO, SANTA BARBARA</t>
  </si>
  <si>
    <t>40002736-0</t>
  </si>
  <si>
    <t>CONSERVACION CAMINOS BASICOS REGION DEL BIO BIO 2019-2020</t>
  </si>
  <si>
    <t xml:space="preserve">CONCEPCION, CORONEL, CHIGUAYANTE, FLORIDA, HUALQUI, LOTA, PENCO, SAN PEDRO DE LA PAZ, SANTA JUANA, TALCAHUANO, HUALPEN, LEBU, ARAUCO, CAÑETE, CONTULMO, CURANILAHUE, LOS ALAMOS, TIRUA, ALTO BIO BIO, LOS ANGELES, ANTUCO, CABRERO, LAJA, MULCHEN, NACIMIENTO, </t>
  </si>
  <si>
    <t>40003276-0</t>
  </si>
  <si>
    <t>AMPLIACIÓN CONEXIÓN VIAL CONCEPCIÓN-CHIGUAYANTE, ETAPA 2</t>
  </si>
  <si>
    <t>CONCEPCION, CHIGUAYANTE</t>
  </si>
  <si>
    <t>40004534-0</t>
  </si>
  <si>
    <t>CONSERVACION PTE. LAJA EN RUTA N-59-Q, COMUNA DE TUCAPEL</t>
  </si>
  <si>
    <t>TUCAPEL</t>
  </si>
  <si>
    <t>40004537-0</t>
  </si>
  <si>
    <t>CONSERVACION PTE. LLACOLEN Y COSTANERA, S: PTE. J. PABLO II-PTE BICENTENARIO</t>
  </si>
  <si>
    <t>40006894-0</t>
  </si>
  <si>
    <t>CONSERVACION PLAZA DE PEAJE SAN ROQUE REGION DEL BIO BIO 2019</t>
  </si>
  <si>
    <t>40011102-0</t>
  </si>
  <si>
    <t>CONSERVACION GLOBAL MIXTA CAMINOS RED VIAL REGION DEL BIOBIO 2020</t>
  </si>
  <si>
    <t>CORONEL, HUALQUI, HUALPEN, LEBU, CONTULMO, LOS ALAMOS, ANTUCO, CABRERO, NEGRETE, SANTA BARBARA</t>
  </si>
  <si>
    <t>40011103-0</t>
  </si>
  <si>
    <t>CONSERVACION CAMINOS BASICOS REGION DEL BIOBIO 2020</t>
  </si>
  <si>
    <t>FLORIDA, LOTA, PENCO, TOME, LEBU, LOS ALAMOS, TIRUA, CABRERO, NACIMIENTO, QUILACO</t>
  </si>
  <si>
    <t>40011105-0</t>
  </si>
  <si>
    <t>CONSERVACION CAMINOS PLAN INDIGENA REGION DEL BIOBIO 2020</t>
  </si>
  <si>
    <t>CORONEL, LEBU, CAÑETE, CONTULMO, CURANILAHUE, TIRUA, MULCHEN, NACIMIENTO, NEGRETE, SANTA BARBARA</t>
  </si>
  <si>
    <t>40011255-0</t>
  </si>
  <si>
    <t>CONSERVACION DE PUENTES  CON DIAGNOSTICO SEGUNDA ETAPA , BIOBIO</t>
  </si>
  <si>
    <t>CONCEPCION, FLORIDA, CAÑETE, LOS ANGELES, LAJA, SANTA BARBARA</t>
  </si>
  <si>
    <t>40011257-0</t>
  </si>
  <si>
    <t>MEJORAMIENTO RUTA 156 (RUTA DE LA MADERA) TRAMO PATAGUAL - PURGATORIO (POR SECTORES)</t>
  </si>
  <si>
    <t>CORONEL, SANTA JUANA</t>
  </si>
  <si>
    <t>40011261-0</t>
  </si>
  <si>
    <t>AMPLIACION AVENIDA LAS INDUSTRIAS EN LA CIUDAD DE LOS ANGELES</t>
  </si>
  <si>
    <t>40011268-0</t>
  </si>
  <si>
    <t>MEJORAMIENTO CBI RUTA Q-148 CRUCE RUTA 180 (PASO ARENA)-CRUCE Q-34 (LAS QUILAS), LOS ANGELES</t>
  </si>
  <si>
    <t>40020878-0</t>
  </si>
  <si>
    <t>CONSERVACION PUENTES MENORES DE MADERA REGION DEL BIOBIO</t>
  </si>
  <si>
    <t>HUALQUI, SANTA JUANA, ARAUCO, LOS ANGELES, NACIMIENTO</t>
  </si>
  <si>
    <t>40025145-0</t>
  </si>
  <si>
    <t>CONSERVACION PLAZA DE PEAJE SAN ROQUE- REGION DEL BIOBIO 2021</t>
  </si>
  <si>
    <t>40025518-0</t>
  </si>
  <si>
    <t>CONSTRUCCION CONEXIÓN VIAL PUENTE BIECENTENARIO-AVENIDA CHACABUCO</t>
  </si>
  <si>
    <t>40029493-0</t>
  </si>
  <si>
    <t>CONSERVACION GLOBAL DE CAMINOS VIII REGION AÑO 2020 -2022</t>
  </si>
  <si>
    <t>20153304-2</t>
  </si>
  <si>
    <t>MEJORAMIENTO RUTAS S-46 ,S-618 SECTOR: PTO. DOMÍNGUEZ - HUALPÍN</t>
  </si>
  <si>
    <t>TEODORO SCHMIDT</t>
  </si>
  <si>
    <t>20184422-0</t>
  </si>
  <si>
    <t>MEJORAMIENTO RUTA 199-CH SECTOR: PUESCO PASO MAMUIL MALAL</t>
  </si>
  <si>
    <t>20187901-0</t>
  </si>
  <si>
    <t>CONSTRUCCIÓN NUEVO PUENTE CAUTÍN EN CAJÓN</t>
  </si>
  <si>
    <t>TEMUCO, VILCUN</t>
  </si>
  <si>
    <t>30034230-0</t>
  </si>
  <si>
    <t>MEJORAMIENTO RUTA S-75 SECTOR: CUNCO - LAGO COLICO KM 8.5 A KM 14</t>
  </si>
  <si>
    <t>30043928-0</t>
  </si>
  <si>
    <t>REPOSICIÓN PUENTE MANCHURIA Y ACCESOS</t>
  </si>
  <si>
    <t>CURACAUTIN</t>
  </si>
  <si>
    <t>30046029-0</t>
  </si>
  <si>
    <t>REPOSICIÓN PUENTES VILLA CAUTIN, COPIN Y ACCESOS</t>
  </si>
  <si>
    <t>VICTORIA</t>
  </si>
  <si>
    <t>30080831-0</t>
  </si>
  <si>
    <t>REPOSICIÓN RUTA 181-CH CURACAUTÍN MALALCAHUELLO</t>
  </si>
  <si>
    <t>30081385-0</t>
  </si>
  <si>
    <t>MEJORAMIENTO PAVIMENTO RUTA S-20 TEMUCO-CHOLCHOL</t>
  </si>
  <si>
    <t>30083093-0</t>
  </si>
  <si>
    <t>MEJORAMIENTO RUTA R-925-S CURACAUTIN - CONGUILLIO SECTOR: HUEÑIVALES - CAPTREN</t>
  </si>
  <si>
    <t>30087246-0</t>
  </si>
  <si>
    <t>CONSERVACIÓN RED VIAL ARAUCANÍA AÑO 2008</t>
  </si>
  <si>
    <t>30107157-0</t>
  </si>
  <si>
    <t>MEJORAMIENTO RUTA R-86 SECTOR: LOS SAUCES-TRAIGUEN</t>
  </si>
  <si>
    <t>LOS SAUCES, TRAIGUEN</t>
  </si>
  <si>
    <t>30107162-0</t>
  </si>
  <si>
    <t>MEJORAMIENTO RUTA S-75 SECTOR: COLICO - CABURGUA NORTE</t>
  </si>
  <si>
    <t>30107176-0</t>
  </si>
  <si>
    <t>MEJORAMIENTO RUTA R-444 LOS SAUCES LUMACO POR LAS ROZAS</t>
  </si>
  <si>
    <t>LOS SAUCES, LUMACO</t>
  </si>
  <si>
    <t>30109089-0</t>
  </si>
  <si>
    <t>MEJORAMIENTO RUTAS S-941 Y S/ROL, CRUCE 199 CH (PALGUIN) - LÍMITE REGIONAL SUR</t>
  </si>
  <si>
    <t>30122907-0</t>
  </si>
  <si>
    <t>MEJORAMIENTO PASADA URBANA POR VICTORIA, RUTA 181-CH</t>
  </si>
  <si>
    <t>30132761-0</t>
  </si>
  <si>
    <t>MEJORAMIENTO RUTA 181-CH SECTOR: VICTORIA-CURACAUTIN</t>
  </si>
  <si>
    <t>CURACAUTIN, VICTORIA</t>
  </si>
  <si>
    <t>30136611-0</t>
  </si>
  <si>
    <t>MEJORAMIENTO CAMINO BÁSICO INTERMEDIO 2ª FAJA EL VOLCAN (VILLARRICA)</t>
  </si>
  <si>
    <t>PUCON, VILLARRICA</t>
  </si>
  <si>
    <t>30174772-0</t>
  </si>
  <si>
    <t>CONSERVACIÓN GLOBAL RED VIAL IX REGIÓN, 2013-2016</t>
  </si>
  <si>
    <t>30181672-0</t>
  </si>
  <si>
    <t>MEJORAMIENTO RUTA S-138 SECTOR: TRANAPUENTE - LIMITE REGIONAL NORTE</t>
  </si>
  <si>
    <t>30221173-0</t>
  </si>
  <si>
    <t>MEJORAMIENTO CAMINO BÁSICO INTERMEDIO CAMINO ANTIGUO TRAIGUÉN</t>
  </si>
  <si>
    <t>TRAIGUEN</t>
  </si>
  <si>
    <t>30224373-0</t>
  </si>
  <si>
    <t>CONSERVACION RED VIAL ARAUCANÍA (2015-2016-2017)</t>
  </si>
  <si>
    <t>30231672-0</t>
  </si>
  <si>
    <t>AMPLIACION RUTA S-839 (SEGUNDA FAJA AL VOLCAN) VILLARRICA</t>
  </si>
  <si>
    <t>VILLARRICA</t>
  </si>
  <si>
    <t>30276122-0</t>
  </si>
  <si>
    <t>MEJORAMIENTO RUTA S-70 SECTOR: POCOYAN - PUENTE PEULE</t>
  </si>
  <si>
    <t>TOLTEN</t>
  </si>
  <si>
    <t>30307374-0</t>
  </si>
  <si>
    <t>MEJORAMIENTO RUTA 199 - CH SECTOR: VILLARRICA - PUCÓN</t>
  </si>
  <si>
    <t>30371076-0</t>
  </si>
  <si>
    <t>CONSERVACION GLOBAL MIXTA RED VIAL IX REGION 2016-2020</t>
  </si>
  <si>
    <t>30388735-0</t>
  </si>
  <si>
    <t>MEJORAMIENTO ACCESO NORPONIENTE A PADRE LAS CASAS</t>
  </si>
  <si>
    <t>PADRE LAS CASAS</t>
  </si>
  <si>
    <t>30400090-0</t>
  </si>
  <si>
    <t>MEJORAMIENTO CBI RUTA R-150-P, ANGOL- PARQUE NACIONAL NAHUELBUTA</t>
  </si>
  <si>
    <t>ANGOL</t>
  </si>
  <si>
    <t>30400279-0</t>
  </si>
  <si>
    <t>REPOSICIÓN PUENTE EDUARDO FREI MONTALVA Y ACCESOS, CARAHUE</t>
  </si>
  <si>
    <t>30444722-0</t>
  </si>
  <si>
    <t>REPOSICIÓN PUENTE CARES, CURARREHUE</t>
  </si>
  <si>
    <t>30458879-0</t>
  </si>
  <si>
    <t>REPOSICIÓN PUENTES LINICH Y SOCO, VILLA BOLDOS -TOLTEN</t>
  </si>
  <si>
    <t>30458988-0</t>
  </si>
  <si>
    <t>MEJORAMIENTO CBI MAQUEHUE BOROA- PUENTE RAGNINTULEUFU, P. LAS CASAS</t>
  </si>
  <si>
    <t>NUEVA IMPERIAL, PADRE LAS CASAS</t>
  </si>
  <si>
    <t>30458989-0</t>
  </si>
  <si>
    <t>MEJORAMIENTO CBI CRUCE S-269-GRAL LOPEZ- PADRE LAS CASAS</t>
  </si>
  <si>
    <t>30460172-0</t>
  </si>
  <si>
    <t>MEJORAMIENTO RUTA S-95-T SECTOR:VILLARRICA - LICAN RAY</t>
  </si>
  <si>
    <t>30461075-0</t>
  </si>
  <si>
    <t>MEJORAMIENTO RUTA S-61 SECTOR: MELIPEUCO - ICALMA - PASO ICALMA</t>
  </si>
  <si>
    <t>MELIPEUCO, LONQUIMAY</t>
  </si>
  <si>
    <t>30464383-0</t>
  </si>
  <si>
    <t>MEJORAMIENTO CBI VARIOS CAMINOS ARAUCANÍA 2017-2018</t>
  </si>
  <si>
    <t>30481243-0</t>
  </si>
  <si>
    <t>CONSERVACIÓN RED VIAL REGIÓN DE LA ARAUCANIA (2018 - 2020)</t>
  </si>
  <si>
    <t>TEMUCO, CARAHUE, CUNCO, CURARREHUE, FREIRE, GALVARINO, GORBEA, LAUTARO, LONCOCHE, MELIPEUCO, NUEVA IMPERIAL, PADRE LAS CASAS, PERQUENCO, PITRUFQUEN, PUCON, SAAVEDRA, TEODORO SCHMIDT, TOLTEN, VILCUN, VILLARRICA, ANGOL, COLLIPULLI, CURACAUTIN, ERCILLA, LONQ</t>
  </si>
  <si>
    <t>30481272-0</t>
  </si>
  <si>
    <t>CONSERVACION GLOBAL MIXTA CAMINOS RED VIAL IX REGIÓN (2018 - 2022)</t>
  </si>
  <si>
    <t>30481309-0</t>
  </si>
  <si>
    <t>CONSERVACIÓN CAMINOS EN COMUNIDADES INDÍGENAS R LA ARAUCANÍA 2018-2019</t>
  </si>
  <si>
    <t>30482066-0</t>
  </si>
  <si>
    <t>CONSERVACIÓN GLOBAL MIXTO REGIÓN DE LA ARAUCANÍA 2017 - 2021</t>
  </si>
  <si>
    <t>30482963-0</t>
  </si>
  <si>
    <t>MEJORAMIENTO PAVIMENTO RUTA S-51, TRAMO PADRE LAS CASAS-CUNCO</t>
  </si>
  <si>
    <t>CUNCO, PADRE LAS CASAS</t>
  </si>
  <si>
    <t>30483037-0</t>
  </si>
  <si>
    <t>AMPLIACION RUTA 199-CH SECTOR: PUCÓN - CR. RUTA S-905</t>
  </si>
  <si>
    <t>30483134-0</t>
  </si>
  <si>
    <t>MEJORAMIENTO CBI CAMINO PUENTE PAYA-HUIÑOCO, LONCOCHE</t>
  </si>
  <si>
    <t>LONCOCHE</t>
  </si>
  <si>
    <t>30483167-0</t>
  </si>
  <si>
    <t>REPOSICION PUENTE MALLECO Y ACCESOS EN RUTA R-152 ANGOL</t>
  </si>
  <si>
    <t>30483236-0</t>
  </si>
  <si>
    <t>CONSTRUCCION CONEXION VIAL RIBERA NORTE LAGO VILLARRICA. S: LAGUNA LAS RANAS-RIO PLATA</t>
  </si>
  <si>
    <t>30483558-0</t>
  </si>
  <si>
    <t>CONSTRUCCIÓN CIRCUNVALACIÓN TEMUCO</t>
  </si>
  <si>
    <t>30484343-0</t>
  </si>
  <si>
    <t>AMPLIACION MEJORAMIENTO RUTA S-40. SECTOR: LABRANZA-IMPERIAL-CARAHUE</t>
  </si>
  <si>
    <t>40002696-0</t>
  </si>
  <si>
    <t>CONSERVACIÓN CAMINOS BÁSICOS REGIÓN DE LA ARAUCANÍA 2019-2020</t>
  </si>
  <si>
    <t>40002704-0</t>
  </si>
  <si>
    <t>CONSERVACION CAMINOS EN COMUNIDADES INDIGENAS 2019 REGION DE LA ARAUCANIA</t>
  </si>
  <si>
    <t>TEMUCO, CARAHUE, CUNCO, FREIRE, GALVARINO, LAUTARO, LONCOCHE, MELIPEUCO, PUCON, SAAVEDRA, TEODORO SCHMIDT, TOLTEN, CURACAUTIN, LONQUIMAY, LOS SAUCES, PUREN, TRAIGUEN, VICTORIA</t>
  </si>
  <si>
    <t>40002724-0</t>
  </si>
  <si>
    <t>CONSERVACION GLOBAL RED VIAL REGION DE LA ARAUCANIA AÑOS 2019-2021</t>
  </si>
  <si>
    <t>40003772-0</t>
  </si>
  <si>
    <t>CONSTRUCCION PUENTE POCOYAN Y ACCESOS EN RUTA S-648 ENTRE RUTAS S-60 Y S-70; TOLTEN</t>
  </si>
  <si>
    <t>TEODORO SCHMIDT, TOLTEN</t>
  </si>
  <si>
    <t>40006608-0</t>
  </si>
  <si>
    <t>CONSERVACION SISTEMA SEÑALIZACION INFORMATIVA IX REGION 2019</t>
  </si>
  <si>
    <t>40006610-0</t>
  </si>
  <si>
    <t>CONSERVACION DE EQUIPAMIENTO TECNOLÓGICO PARA LA PLAZA DE PEAJE LAS RAÍCES 2020</t>
  </si>
  <si>
    <t>TEMUCO, CARAHUE, CUNCO, CURARREHUE, FREIRE, GALVARINO, GORBEA, LAUTARO, LONCOCHE, MELIPEUCO, NUEVA IMPERIAL, PADRE LAS CASAS, PERQUENCO, PITRUFQUEN, PUCON, SAAVEDRA, TEODORO SCHMIDT, TOLTEN, VILCUN, VILLARRICA</t>
  </si>
  <si>
    <t>40009301-0</t>
  </si>
  <si>
    <t>MEJORAMIENTO CAMINO PUERTO DOMINGUEZ LA MISION, COMUNA DE SAAVEDRA</t>
  </si>
  <si>
    <t>40011167-0</t>
  </si>
  <si>
    <t>CURARREHUE, GORBEA, LONCOCHE, PERQUENCO, TOLTEN, VILLARRICA, COLLIPULLI, CURACAUTIN, LONQUIMAY</t>
  </si>
  <si>
    <t>40011171-0</t>
  </si>
  <si>
    <t>CONSERVACION CAMINOS PLAN INDIGENA REGION DE LA ARAUCANIA 2020</t>
  </si>
  <si>
    <t>40012457-0</t>
  </si>
  <si>
    <t>REPOSICION PUENTE ALLIPEN Y ACCESOS EN RUTA S-69. SECTOR: LOS LAURELES-PEDREGOSO, CUNCO</t>
  </si>
  <si>
    <t>40012482-0</t>
  </si>
  <si>
    <t>MEJORAMIENTO RUTAS S-61 Y S-95-R, SECTOR: ICALMA-LIUCURA</t>
  </si>
  <si>
    <t>40016268-0</t>
  </si>
  <si>
    <t>MEJORAMIENTO CAMINO BASICO INTERMEDIO CHUFQUEN QUINO R-850</t>
  </si>
  <si>
    <t>TRAIGUEN, VICTORIA</t>
  </si>
  <si>
    <t>40017277-0</t>
  </si>
  <si>
    <t>MEJORAMIENTO RUTA S-192, GALVARINO - RUCATRARO, TRAMO DM 0 A DM 12</t>
  </si>
  <si>
    <t>GALVARINO</t>
  </si>
  <si>
    <t>40017889-0</t>
  </si>
  <si>
    <t>CONSERVACIÓN Y ACTUALIZACIÓN DEL EQUIPAMIENTO TECNOLÓGICO DE PLAZA DE PEAJE TÚNEL LAS RAICES</t>
  </si>
  <si>
    <t>MEJORAMIENTO CBI ALLIPEN FOLILCO LAFQUEN</t>
  </si>
  <si>
    <t>40020021-0</t>
  </si>
  <si>
    <t>MEJORAMIENTO MAQUEHUE VARIANTE ZANJA</t>
  </si>
  <si>
    <t>CONSERVACION RED VIAL ADMINISTRACIÓN DIRECTA, REGIÓN DE LA ARAUCANÍA 2021</t>
  </si>
  <si>
    <t>40020211-0</t>
  </si>
  <si>
    <t>MEJORAMIENTO CBI PUTUE ALTO PUTUE BAJO</t>
  </si>
  <si>
    <t>40020285-0</t>
  </si>
  <si>
    <t>CONSERVACION GLOBAL CAMINOS RED VIAL REGION DE LA ARAUCANIA 2021</t>
  </si>
  <si>
    <t>CARAHUE, FREIRE, GALVARINO, ERCILLA, LOS SAUCES, LUMACO</t>
  </si>
  <si>
    <t>40020287-0</t>
  </si>
  <si>
    <t>CONSERVACION GLOBAL MIXTA CAMINOS RED VIAL REGION DE LA ARAUCANIA 2021</t>
  </si>
  <si>
    <t>CUNCO, FREIRE, GORBEA, LAUTARO, LONCOCHE, ANGOL, LUMACO, PUREN, TRAIGUEN, VICTORIA</t>
  </si>
  <si>
    <t>30057800-0</t>
  </si>
  <si>
    <t>MEJORAMIENTO RUTA T-85 VARIOS TRAMOS EN LAGO RANCO - CALCURRUPE</t>
  </si>
  <si>
    <t>30062890-0</t>
  </si>
  <si>
    <t>CONSTRUCCIÓN PUENTE CAU CAU Y ACCESOS, VALDIVIA</t>
  </si>
  <si>
    <t>30070463-0</t>
  </si>
  <si>
    <t>CONSTRUCCIÓN CIRCUNVALACIÓN VALDIVIA Y PUENTE SANTA ELVIRA</t>
  </si>
  <si>
    <t>30072725-0</t>
  </si>
  <si>
    <t>REPOSICIÓN RUTAS T-47 Y T-45 SECTOR: CHOSHUENCO RIÑIHUE</t>
  </si>
  <si>
    <t>30077029-0</t>
  </si>
  <si>
    <t>CONSTRUCCIÓN SEGUNDO ACCESO A SAN JOSÉ DE LA MARIQUINA</t>
  </si>
  <si>
    <t>30080515-0</t>
  </si>
  <si>
    <t>MEJORAMIENTO RUTAS 203-201-CH SECTOR: PANGUIPULLI-COÑARIPE II</t>
  </si>
  <si>
    <t>30080601-0</t>
  </si>
  <si>
    <t>REPOSICIÓN PAV. RUTA T-85 S:RÍO BUENO-CAYURRUCA</t>
  </si>
  <si>
    <t>30080931-0</t>
  </si>
  <si>
    <t>CONSTRUCCIÓN CONEXIÓN VIAL RUTA COSTERA SECTOR: MEHUÍN - NIEBLA</t>
  </si>
  <si>
    <t>VALDIVIA, MARIQUINA</t>
  </si>
  <si>
    <t>30085173-0</t>
  </si>
  <si>
    <t>MEJORAMIENTO CAMINO IGNAO - VIVANCO - TRAPI, REGIÓN DE LOS RÍOS.</t>
  </si>
  <si>
    <t>30090837-0</t>
  </si>
  <si>
    <t>CONSTRUCCIÓN PUENTE CIRUELO EN RÍO SAN PEDRO, COMUNA DE LOS LAGOS</t>
  </si>
  <si>
    <t>30090914-0</t>
  </si>
  <si>
    <t>MEJORAMIENTO RUTA 201 - CH SECTOR: PELLAIFA - LIQUIÑE</t>
  </si>
  <si>
    <t>30093450-0</t>
  </si>
  <si>
    <t>CONSTRUCCIÓN Y MEJORAMIENTO RUTA 201 - CH SECTOR: COÑARIPE - PELLAIFA</t>
  </si>
  <si>
    <t>30099344-0</t>
  </si>
  <si>
    <t>REPOSICIÓN PUENTE QUINCHILCA EN RUTA T-39</t>
  </si>
  <si>
    <t>30099347-0</t>
  </si>
  <si>
    <t>MEJORAMIENTO CAMINO ITROPULLI - SAN PEDRO, RUTAS T-695 Y T-699</t>
  </si>
  <si>
    <t>PAILLACO, LA UNION</t>
  </si>
  <si>
    <t>30099652-0</t>
  </si>
  <si>
    <t>MEJORAMIENTO TORO BAYO-CURIÑANCO EN RUTA T-340, COMUNA DE VALDIVIA</t>
  </si>
  <si>
    <t>30102092-0</t>
  </si>
  <si>
    <t>CONSERVACIÓN RED VIAL REGIÓN DE LOS RÍOS 2012-2014</t>
  </si>
  <si>
    <t>30106138-0</t>
  </si>
  <si>
    <t>MEJORAMIENTO T-346, ACCESO SUR MÁFIL</t>
  </si>
  <si>
    <t>MAFIL</t>
  </si>
  <si>
    <t>30106296-0</t>
  </si>
  <si>
    <t>MEJORAMIENTO RUTA T-60 SECTOR: CRUCE RUTA 206 - TRES VENTANAS</t>
  </si>
  <si>
    <t>VALDIVIA, PAILLACO, LA UNION</t>
  </si>
  <si>
    <t>30106302-0</t>
  </si>
  <si>
    <t>MEJORAMIENTO Y CONSTRUCCIÓN RUTA CORRAL-VALDIVIA(PENÍNSULA SAN RAMÓN)</t>
  </si>
  <si>
    <t>VALDIVIA, CORRAL</t>
  </si>
  <si>
    <t>LOS LAGOS, FUTRONO</t>
  </si>
  <si>
    <t>30108830-0</t>
  </si>
  <si>
    <t>REPOSICIÓN PAVIMENTO RUTA 202, SECTOR: PICHOY - VALDIVIA</t>
  </si>
  <si>
    <t>30109123-0</t>
  </si>
  <si>
    <t xml:space="preserve">MEJORAMIENTO RUTA S/ROL CRUCE RUTA T-243-S (COÑARIPE)-LÍMITE REGIONAL NORTE </t>
  </si>
  <si>
    <t>30123771-0</t>
  </si>
  <si>
    <t>MEJORAMIENTO RUTA T- 345, LO AGUILA - MALIHUE, COMUNAS DE MAFIL - LOS LAGOS</t>
  </si>
  <si>
    <t>LOS LAGOS, MAFIL</t>
  </si>
  <si>
    <t>30123950-0</t>
  </si>
  <si>
    <t>CONSTRUCCIÓN PUENTE MULPUN, COMUNAS MÁFIL Y LOS LAGOS</t>
  </si>
  <si>
    <t>30181322-0</t>
  </si>
  <si>
    <t>MEJORAMIENTO RUTAS T-225;T-235;T-251 S, HUELLAHUE - LIM.REGIONAL</t>
  </si>
  <si>
    <t>30224375-0</t>
  </si>
  <si>
    <t>CONSERVACION RED VIAL LOS RÍOS (2015-2016-2017)</t>
  </si>
  <si>
    <t>30290178-0</t>
  </si>
  <si>
    <t>MEJORAMIENTO CONEXIÓN VIAL LAS MULATAS - TOROBAYO - CUTIPAY, VALDIVIA</t>
  </si>
  <si>
    <t>30369629-0</t>
  </si>
  <si>
    <t>MEJORAMIENTO CBI RUTA T-345, LO AGUILA -BIFURCACIÓN EL CIRUELO, MAFIL</t>
  </si>
  <si>
    <t>30370974-0</t>
  </si>
  <si>
    <t>CONSERVACION GLOBAL MIXTA CAMINOS RED VIAL XIV REGIÓN 2016-2020</t>
  </si>
  <si>
    <t>30446273-0</t>
  </si>
  <si>
    <t>MEJORAMIENTO RUTA T-851 S: CAYURRUCA -LAGO RANCO-ILIHUE</t>
  </si>
  <si>
    <t>LAGO RANCO, RIO BUENO</t>
  </si>
  <si>
    <t>30447888-0</t>
  </si>
  <si>
    <t>CONSERVACIÓN CAMINOS PLAN INDÍGENA 2017 - REGIÓN DE LOS RÍOS</t>
  </si>
  <si>
    <t>30447979-0</t>
  </si>
  <si>
    <t>CONSERVACIÓN GLOBAL MIXTA CAMINOS RED VIAL XIV REGIÓN 2017-2021</t>
  </si>
  <si>
    <t>30458842-0</t>
  </si>
  <si>
    <t>AMPLIACIÓN RUTAS 210 Y T-71 LA UNIÓN - RÍO BUENO. REGIÓN DE LOS RÍOS</t>
  </si>
  <si>
    <t>30458845-0</t>
  </si>
  <si>
    <t>CONSTRUCCION CONEXIÓN VIAL SECTOR LICAN-RUTA 215-CH REG LOS RÍOS</t>
  </si>
  <si>
    <t>30458861-0</t>
  </si>
  <si>
    <t>REPOSICIÓN PUENTE COLLILELFU 2 Y ACCESOS EN CIUDAD DE LOS LAGOS</t>
  </si>
  <si>
    <t>30459001-0</t>
  </si>
  <si>
    <t>REPOSICIÓN PUENTE FUTA Y ACCESOS COMUNA DE CORRAL</t>
  </si>
  <si>
    <t>30459161-0</t>
  </si>
  <si>
    <t>MEJORAMIENTO CBI RUTA T-780 S: CRUCE RUTA 210 LA UNION - CUDICO</t>
  </si>
  <si>
    <t>30459998-0</t>
  </si>
  <si>
    <t>CONSTRUCCIÓN INTERCONEXIÓN VIAL SECTOR: CHAIHUÍN- LÍMITE REGIONAL</t>
  </si>
  <si>
    <t>30468383-0</t>
  </si>
  <si>
    <t>HABILITACIÓN PUENTE CAU CAU EN LA CIUDAD DE VALDIVIA</t>
  </si>
  <si>
    <t>30480962-0</t>
  </si>
  <si>
    <t>CONSTRUCCION DE CICLOVIAS EN RED VIAL REGION DE LOS RIOS</t>
  </si>
  <si>
    <t>30480981-0</t>
  </si>
  <si>
    <t>MEJORAMIENTO T-210: CRUCE RUTA 5-CIRUELOS- PUREO</t>
  </si>
  <si>
    <t>30480983-0</t>
  </si>
  <si>
    <t>MEJORAMIENTO CBI RUTA T-255 (ANCACOMOE) Y RUTA T-189 (MELEFQUEN) COMUNA DE PANGUIPULLI</t>
  </si>
  <si>
    <t>30480995-0</t>
  </si>
  <si>
    <t>MEJORAMIENTO RUTA T-34; T-334 Y T-324 COMUNA DE MÁFIL</t>
  </si>
  <si>
    <t>VALDIVIA, MAFIL</t>
  </si>
  <si>
    <t>30481251-0</t>
  </si>
  <si>
    <t>CONSERVACIÓN RED VIAL REGIÓN DE LOS RÍOS (2018 - 2020)</t>
  </si>
  <si>
    <t>VALDIVIA, CORRAL, LANCO, LOS LAGOS, MAFIL, MARIQUINA, PAILLACO, PANGUIPULLI, LA UNION, FUTRONO, LAGO RANCO, RIO BUENO</t>
  </si>
  <si>
    <t>30481265-0</t>
  </si>
  <si>
    <t>CONSERVACIÓN GLOBAL CAMINOS EN COMUNIDADES INDÍGENAS XIV REG.(2018-2020)</t>
  </si>
  <si>
    <t>30481282-0</t>
  </si>
  <si>
    <t>CONSERVACIÓN GLOBAL MIXTA CAMINOS RED VIAL XIV REGIÓN (2018 - 2022)</t>
  </si>
  <si>
    <t>30481311-0</t>
  </si>
  <si>
    <t>CONSERVACION CAMINOS EN COMUNIDADES INDÍGENAS R. LOS RÍOS 2018 -2019</t>
  </si>
  <si>
    <t>30483136-0</t>
  </si>
  <si>
    <t>CONSTRUCCION RUPUMEICA ALTO-RUPUMEICA BAJO</t>
  </si>
  <si>
    <t>30483137-0</t>
  </si>
  <si>
    <t>MEJORAMIENTO CBI RUTA T-29 SECTOR CARRIRINGUE-HUILO HUILO</t>
  </si>
  <si>
    <t>30484026-0</t>
  </si>
  <si>
    <t>MEJORAMIENTO RUTA T-350 S: CUTIPAY - ACCESO NORTE A NIEBLA</t>
  </si>
  <si>
    <t>30484633-0</t>
  </si>
  <si>
    <t>CONSERVACION SISTEMA SEÑALIZACION INFORMATIVA XIV REGION 2018</t>
  </si>
  <si>
    <t>40002583-0</t>
  </si>
  <si>
    <t>CONSERVACION RUTAS T-39, T-625, T-34, PROVINCIA DE VALDIVIA</t>
  </si>
  <si>
    <t>40002588-0</t>
  </si>
  <si>
    <t>MEJORAMIENTO CBI RUTA T-525: LAS HUELLAS Y RUTA T-661 QUIMAN, COMUNAS DE FUTRONO Y LOS LAGOS</t>
  </si>
  <si>
    <t>40002600-0</t>
  </si>
  <si>
    <t>CONSTRUCCION BY PASS NIEBLA - LOS MOLINOS</t>
  </si>
  <si>
    <t>40002601-0</t>
  </si>
  <si>
    <t>MEJORAMIENTO  CBI RUTA T-400 MORROMPULLI-RIO FUTA</t>
  </si>
  <si>
    <t>40002685-0</t>
  </si>
  <si>
    <t>CONSERVACION CAMINOS BASICOS REGION DE LOS RIOS 2019-2020</t>
  </si>
  <si>
    <t>40002686-0</t>
  </si>
  <si>
    <t>CONSERVACION CAMINOS EN COMUNIDADES INDIGENAS REGION DE LOS RIOS 2019</t>
  </si>
  <si>
    <t>40003407-0</t>
  </si>
  <si>
    <t>CONSTRUCCION INTERCONEXIÓN VIAL RUTAS T-225 A T-255 PANGUIPULLI S: HUELLAHUE CR COZCOZ</t>
  </si>
  <si>
    <t>40003669-0</t>
  </si>
  <si>
    <t>MEJORAMIENTO PASADA URBANA RUTA T-551 EN FUTRONO</t>
  </si>
  <si>
    <t>40004384-0</t>
  </si>
  <si>
    <t>MEJORAMIENTO CONECTIVIDAD VIAL VALDIVIA-COSTA CORRAL, REGIÓN DE LOS RÍOS</t>
  </si>
  <si>
    <t>40011127-0</t>
  </si>
  <si>
    <t>CONSERVACION GLOBAL MIXTA CAMINOS RED VIAL REGION DE LOS RIOS 2020</t>
  </si>
  <si>
    <t>LANCO, MARIQUINA, PAILLACO, FUTRONO, LAGO RANCO, RIO BUENO</t>
  </si>
  <si>
    <t>40011131-0</t>
  </si>
  <si>
    <t>CONSERVACION GLOBAL CAMINOS EN COMUNIDADES INDIGENAS REGION DE LOS RIOS 2020</t>
  </si>
  <si>
    <t>LOS LAGOS, MARIQUINA, PANGUIPULLI, FUTRONO, LAGO RANCO</t>
  </si>
  <si>
    <t>40011132-0</t>
  </si>
  <si>
    <t>CONSERVACION CAMINOS BASICOS REGION DE LOS RIOS 2020</t>
  </si>
  <si>
    <t>LANCO, MARIQUINA, PANGUIPULLI, FUTRONO, LAGO RANCO</t>
  </si>
  <si>
    <t>40011134-0</t>
  </si>
  <si>
    <t>CONSERVACION CAMINOS PLAN INDIGENA REGION DE LOS RIOS 2020</t>
  </si>
  <si>
    <t>MAFIL, MARIQUINA, PANGUIPULLI, FUTRONO</t>
  </si>
  <si>
    <t>40011826-0</t>
  </si>
  <si>
    <t>CONSERVACION RUTAS T-87 Y T-851, PROV DEL RANCO</t>
  </si>
  <si>
    <t>40011827-0</t>
  </si>
  <si>
    <t>CONSTRUCCION CONEXIÓN VIAL  PUREY - LOS LAGOS</t>
  </si>
  <si>
    <t>40012473-0</t>
  </si>
  <si>
    <t>MEJORAMIENTO AVENIDA ESPAÑA S: CALLE PEDRO AGUIRRE CERDA- CAMINO CABO BLANCO VALDIVIA</t>
  </si>
  <si>
    <t>40021402-0</t>
  </si>
  <si>
    <t>MEJORAMIENTO CONEXIÓN RUTA T-230 Y RUTA T-20</t>
  </si>
  <si>
    <t>40025153-0</t>
  </si>
  <si>
    <t>MEJORAMIENTO ZONAS DE ADELANTAMIENTO EN RUTAS DE LA REGION DE LOS RIOS</t>
  </si>
  <si>
    <t>20080167-0</t>
  </si>
  <si>
    <t>CONSTRUCCIÓN CAMINO PUELO - PASO EL BOLSÓN</t>
  </si>
  <si>
    <t>30069055-0</t>
  </si>
  <si>
    <t>MEJORAMIENTO RUTAS W-135-125. SECTOR: RAMPA CHACAO-LINAO</t>
  </si>
  <si>
    <t>30069070-0</t>
  </si>
  <si>
    <t>MEJORAMIENTO RUTA W-175. SECTOR: LINAO - QUEMCHI</t>
  </si>
  <si>
    <t>30070762-0</t>
  </si>
  <si>
    <t>REPOSICIÓN PAVIMENTO RUTA 215-CH. SECTOR: LAS LUMAS - ENTRELAGOS</t>
  </si>
  <si>
    <t>PUYEHUE</t>
  </si>
  <si>
    <t>30080314-0</t>
  </si>
  <si>
    <t>MEJORAMIENTO RUTA W-15. SECTOR: PUMANZANO - LINAO</t>
  </si>
  <si>
    <t>30080507-0</t>
  </si>
  <si>
    <t>REPOSICIÓN PAVIMENTO RUTA 215-CH. SECTOR: ADUANA - LÍMITE</t>
  </si>
  <si>
    <t>30083665-0</t>
  </si>
  <si>
    <t>CONSTRUCCION PUENTE  DALCAHUE EN RUTA W-59, ISLA DE QUINCHAO EN CHILOÉ</t>
  </si>
  <si>
    <t>30101329-0</t>
  </si>
  <si>
    <t>MEJORAMIENTO RUTA W-195 SECTOR: QUEMCHI - PUCHAURÁN</t>
  </si>
  <si>
    <t>30101663-0</t>
  </si>
  <si>
    <t>CONSTRUCCIÓN CAMINO PUELO-PASO EL BOLSÓN SECTOR: SEGUNDO CORRAL-EL BOLSÓN</t>
  </si>
  <si>
    <t>30102086-0</t>
  </si>
  <si>
    <t>CONSERVACIÓN RED VIAL REGIÓN DE LOS LAGOS 2012-2014</t>
  </si>
  <si>
    <t>RED AUSTRAL</t>
  </si>
  <si>
    <t>30110274-0</t>
  </si>
  <si>
    <t>CONSTRUCCIÓN RIPIO RUTA 7. S: FIORDO LARGO (PILLÁN) - CALETA GONZALO</t>
  </si>
  <si>
    <t>30112219-0</t>
  </si>
  <si>
    <t>REPOSICION PUENTES MAYORES REGIÓN DE LOS LAGOS GRUPO 1</t>
  </si>
  <si>
    <t>ANCUD, PURRANQUE, CHAITEN</t>
  </si>
  <si>
    <t>30113704-0</t>
  </si>
  <si>
    <t>CONSERVACIÓN GLOBAL MIXTA DE CAMINOS X REGIÓN DE LOS LAGOS AÑO 2012</t>
  </si>
  <si>
    <t>30114721-0</t>
  </si>
  <si>
    <t>CONSTRUCCIÓN BY PASS CASTRO EN CHILOÉ</t>
  </si>
  <si>
    <t>CASTRO, CHONCHI</t>
  </si>
  <si>
    <t>30115547-0</t>
  </si>
  <si>
    <t>MEJORAMIENTO RUTA 7 SECTOR: HORNOPIREN - PICHANCO. COMUNA DE HUALAIHUE</t>
  </si>
  <si>
    <t>HUALAIHUE</t>
  </si>
  <si>
    <t>30116996-0</t>
  </si>
  <si>
    <t>CONSTRUCCIÓN RTA 7.S:PICHANCO-STA BÁRBARA (EXPROPIACIÓN VARIOS SECTORES)</t>
  </si>
  <si>
    <t>CHAITEN, HUALAIHUE</t>
  </si>
  <si>
    <t>30121997-0</t>
  </si>
  <si>
    <t>REPOSICIÓN PUENTE QUILO EN RUTA W-20, COMUNA DE ANCUD</t>
  </si>
  <si>
    <t>CHILOE, PALENA</t>
  </si>
  <si>
    <t>ANCUD, CHAITEN</t>
  </si>
  <si>
    <t>30122072-0</t>
  </si>
  <si>
    <t>REPOSICION PUENTE GÓMEZ N°3 EN RUTA V-86 COMUNA DE PUERTO MONTT</t>
  </si>
  <si>
    <t>LLANQUIHUE, CHILOE</t>
  </si>
  <si>
    <t>PUERTO MONTT, ANCUD</t>
  </si>
  <si>
    <t>30122114-0</t>
  </si>
  <si>
    <t>REPOSICION PUENTE NEGRO N°2 EN RUTA W-315 COMUNA DE ANCUD</t>
  </si>
  <si>
    <t>CHILOE, OSORNO</t>
  </si>
  <si>
    <t>ANCUD, PURRANQUE</t>
  </si>
  <si>
    <t>30122170-0</t>
  </si>
  <si>
    <t>REPOSICION RUTA 215-CH SECTOR ENTRELAGOS-ADUANA PAJARITOS PUYEHUE</t>
  </si>
  <si>
    <t>30125021-0</t>
  </si>
  <si>
    <t>CONSTRUCCIÓN PUENTE SOBRE EL CANAL CHACAO Y ACCESOS</t>
  </si>
  <si>
    <t>30132175-0</t>
  </si>
  <si>
    <t>MEJORAMIENTO RUTA 7, SECTOR PUENTE CISNE - PICHICOLO, HUALAIHUE</t>
  </si>
  <si>
    <t>30137590-0</t>
  </si>
  <si>
    <t>CONSTRUCCIÓN RUTA 7 SECTOR: VODUDAHUE - LEPTEPU (CMT)</t>
  </si>
  <si>
    <t>30224128-0</t>
  </si>
  <si>
    <t>CONSERVACION GLOBAL MIXTA CAMINOS RED VIAL X REGIÓN 2015-2019</t>
  </si>
  <si>
    <t>30224327-0</t>
  </si>
  <si>
    <t>CONSERVACION RED VIAL LOS LAGOS (2015-2016-2017)</t>
  </si>
  <si>
    <t>30257872-0</t>
  </si>
  <si>
    <t>CONSTRUCCION CONEXIÓN VIAL PUERTO VARAS - LLANQUIHUE</t>
  </si>
  <si>
    <t>PUERTO MONTT, LLANQUIHUE, PUERTO VARAS</t>
  </si>
  <si>
    <t>30259272-0</t>
  </si>
  <si>
    <t>CONSERVACIÓN CAMINOS BÁSICOS REGIÓN DE LOS LAGOS 2014-2015</t>
  </si>
  <si>
    <t>30287426-0</t>
  </si>
  <si>
    <t>CONSTRUCCION CONEXION VIAL CRUCE RUTA 231 CH - ACCESO NORTE LAGO ESPOLON</t>
  </si>
  <si>
    <t>FUTALEUFU</t>
  </si>
  <si>
    <t>30309675-0</t>
  </si>
  <si>
    <t>MEJORAMIENTO RUTA 7. SECTOR: CALETA GONZALO-LAGO NEGRO (PUENTE MANUEL FELIU), CHAITEN</t>
  </si>
  <si>
    <t>30309676-0</t>
  </si>
  <si>
    <t>MEJORAMIENTO RUTA 7, SECTOR LAGO NEGRO (PUENTE MANUEL FELIU)- PUENTE BONITO, CHAITEN</t>
  </si>
  <si>
    <t>30332172-0</t>
  </si>
  <si>
    <t>CONSERVACIÓN GLOBAL MIXTA CAMINOS RED VIAL X REGIÓN 2014 - 2018</t>
  </si>
  <si>
    <t>30371077-0</t>
  </si>
  <si>
    <t>CONSERVACION CAMINOS BASICOS REGION DE LOS LAGOS 2016-2018</t>
  </si>
  <si>
    <t>30371175-0</t>
  </si>
  <si>
    <t>CONSERVACION GLOBAL MIXTA CAMINOS RED VIAL X REGIÓN 2016-2020</t>
  </si>
  <si>
    <t>30382574-0</t>
  </si>
  <si>
    <t>MEJORAMIENTO CONEXIÓN VIAL URBANA RUTA U-72 - RUTA U-40 EN OSORNO</t>
  </si>
  <si>
    <t>30384429-0</t>
  </si>
  <si>
    <t>MEJORAMIENTO RUTA V-69, SECTOR PUELO(FIN PAV.)-PUELCHE, COCHAMO</t>
  </si>
  <si>
    <t>LLANQUIHUE, PALENA</t>
  </si>
  <si>
    <t>COCHAMO, HUALAIHUE</t>
  </si>
  <si>
    <t>30399374-0</t>
  </si>
  <si>
    <t>MEJORAMIENTO RUTA W-35, SECTOR CRUCE LONGITUDINAL (DEGAÑ)-QUEMCHI</t>
  </si>
  <si>
    <t>ANCUD, QUEMCHI</t>
  </si>
  <si>
    <t>30402825-0</t>
  </si>
  <si>
    <t>MEJORAMIENTO RUTA 231-CH. S:PUERTO RAMÍREZ-FUTALEUFÚ</t>
  </si>
  <si>
    <t>FUTALEUFU, PALENA</t>
  </si>
  <si>
    <t>30407375-0</t>
  </si>
  <si>
    <t>CONSTRUCCIÓN PUENTE PRIMER CORRAL CAMINO PUELO - EL BOLSON, COCHAMO</t>
  </si>
  <si>
    <t>PUERTO MONTT, COCHAMO, MAULLIN</t>
  </si>
  <si>
    <t>30416124-0</t>
  </si>
  <si>
    <t>MEJORAMIENTO CBI RUTA V-155, FRUTILLAR BAJO (FIN PAVIMENTO)- QUILANTO, FRUTILLAR</t>
  </si>
  <si>
    <t>FRUTILLAR</t>
  </si>
  <si>
    <t>30447978-0</t>
  </si>
  <si>
    <t>CONSERVACIÓN GLOBAL MIXTA CAMINOS RED VIAL X REGIÓN 2017-2021</t>
  </si>
  <si>
    <t>30458053-0</t>
  </si>
  <si>
    <t>MEJORAMIENTO RUTA 226 SECTOR: RUTA 5 - LAGUNITAS</t>
  </si>
  <si>
    <t>30458869-0</t>
  </si>
  <si>
    <t>MEJORAMIENTO RUTA 5. S: MOLULCO-COLONIA YUNGAY (3AS PISTAS Y BERMAS)</t>
  </si>
  <si>
    <t>30458872-0</t>
  </si>
  <si>
    <t>MEJORAMIENTO W-883. SECTOR: APECHE - CRUCE RUTA W-853,QUEILEN</t>
  </si>
  <si>
    <t>30481245-0</t>
  </si>
  <si>
    <t>CONSERVACIÓN RED VIAL REGIÓN DE LOS LAGOS (2018 - 2020)</t>
  </si>
  <si>
    <t xml:space="preserve">PUERTO MONTT, CALBUCO, COCHAMO, FRESIA, FRUTILLAR, LOS MUERMOS, LLANQUIHUE, MAULLIN, PUERTO VARAS, CASTRO, ANCUD, CHONCHI, CURACO DE VELEZ, DALCAHUE, PUQUELDON, QUEILEN, QUELLON, QUEMCHI, QUINCHAO, OSORNO, PUERTO OCTAY, PURRANQUE, PUYEHUE, RIO NEGRO, SAN </t>
  </si>
  <si>
    <t>30481289-0</t>
  </si>
  <si>
    <t>CONSERVACIÓN CAMINOS BÁSICOS REGIÓN DE LOS LAGOS 2018-2020</t>
  </si>
  <si>
    <t>30483135-0</t>
  </si>
  <si>
    <t>CONSTRUCCION PUENTE PALENA Nº 2, PALENA</t>
  </si>
  <si>
    <t>COCHAMO, PALENA</t>
  </si>
  <si>
    <t>40002722-0</t>
  </si>
  <si>
    <t>CONSERVACION CAMINOS PLAN INDIGENA REGION DE LOS LAGOS 2019-2020</t>
  </si>
  <si>
    <t>40002748-0</t>
  </si>
  <si>
    <t>CONSERVACION CAMINOS BASICOS REGION DE LOS LAGOS 2019-2020</t>
  </si>
  <si>
    <t>40002920-0</t>
  </si>
  <si>
    <t>CONSERVACION GLOBAL MIXTA CAMINOS RED VIAL REGION DE LOS LAGOS (2019-2024)</t>
  </si>
  <si>
    <t>40003392-0</t>
  </si>
  <si>
    <t>MEJORAMIENTO RUTA 235-CH SECTOR: PUERTO RAMIREZ - PALENA</t>
  </si>
  <si>
    <t>40003396-0</t>
  </si>
  <si>
    <t>MEJORAMIENTO RUTA V-69 SECTOR: COCHAMO PTE. PUCHEGUIN</t>
  </si>
  <si>
    <t>40003559-0</t>
  </si>
  <si>
    <t>AMPLIACION REPOSICION RUTA V-85. SECTOR: HUITO-CALBUCO</t>
  </si>
  <si>
    <t>40004543-0</t>
  </si>
  <si>
    <t>CONSTRUCCION OBRAS INFRA VIAL QUEBRADAS V. OSORNO RUTA 225-CH. S: ENSENADA-T LOS STOS</t>
  </si>
  <si>
    <t>40004545-0</t>
  </si>
  <si>
    <t>REPOSICION PUENTE EL BLANCO RUTA 7 CHAITEN</t>
  </si>
  <si>
    <t>CHAITEN, PALENA</t>
  </si>
  <si>
    <t>40004549-0</t>
  </si>
  <si>
    <t>MEJORAMIENTO CBI RUTA V-860, SECTOR CRUCE RUTA V-60 (FIN PAVIMENTO)-CRUCE RUTA V-840</t>
  </si>
  <si>
    <t>REPOSICIÓN PUENTE CANCURA EN RUTA U-55-V COMUNAS DE PUERTO OCTAY Y OSORNO</t>
  </si>
  <si>
    <t>40008858-0</t>
  </si>
  <si>
    <t>REPOSICION PUENTES MAYORES REGIÓN DE LOS LAGOS GRUPO 2</t>
  </si>
  <si>
    <t>40011156-0</t>
  </si>
  <si>
    <t>CONSERVACION GLOBAL MIXTA CAMINOS RED VIAL REGION DE LOS LAGOS 2020</t>
  </si>
  <si>
    <t>COCHAMO, CURACO DE VELEZ, QUINCHAO, RIO NEGRO, CHAITEN, FUTALEUFU, PALENA</t>
  </si>
  <si>
    <t>40011158-0</t>
  </si>
  <si>
    <t>CONSERVACION CAMINOS BASICOS REGION DE LOS LAGOS 2020</t>
  </si>
  <si>
    <t>CALBUCO, FRESIA, LOS MUERMOS, PUERTO OCTAY, RIO NEGRO, SAN JUAN DE LA COSTA</t>
  </si>
  <si>
    <t>40011162-0</t>
  </si>
  <si>
    <t>CONSERVACION CAMINOS PLAN INDIGENA REGION DE LOS LAGOS 2020</t>
  </si>
  <si>
    <t>COCHAMO, LOS MUERMOS, MAULLIN, RIO NEGRO, SAN JUAN DE LA COSTA, SAN PABLO</t>
  </si>
  <si>
    <t>40012113-0</t>
  </si>
  <si>
    <t>REPOSICION PUENTES MAYORES REGION DE LOS LAGOS GRUPO 3</t>
  </si>
  <si>
    <t>ANCUD, DALCAHUE, CHAITEN</t>
  </si>
  <si>
    <t>40017106-0</t>
  </si>
  <si>
    <t>CONSTRUCCION PUENTE SEGUNDO CORRAL, EN CAMINO PUELO - PASO EL BOLSON, COCHAMO</t>
  </si>
  <si>
    <t>40026957-0</t>
  </si>
  <si>
    <t>MEJORAMIENTO CONEXION VIAL RUTA 5-RUTA U-500 OSORNO ACCESO NORTE</t>
  </si>
  <si>
    <t>30073043-0</t>
  </si>
  <si>
    <t>MEJORAMIENTO CAMINO PTO. TRANQUILO - EXPLORADORES, AYSEN</t>
  </si>
  <si>
    <t>AYSEN, GENERAL CARRERA</t>
  </si>
  <si>
    <t>AYSEN, RIO IBAÑEZ</t>
  </si>
  <si>
    <t>30077144-0</t>
  </si>
  <si>
    <t>MEJORAMIENTO RUTA 7: SECTOR  CRUCE RUTA 240 VILLA ORTEGA</t>
  </si>
  <si>
    <t>30093406-0</t>
  </si>
  <si>
    <t>CONSTRUCCIÓN CONEXIÓN VIAL LAGO VERDE - LA TAPERA, COMUNA LAGO VERDE</t>
  </si>
  <si>
    <t>30098568-0</t>
  </si>
  <si>
    <t>MEJORAMIENTO RUTA 243 CH, SECTOR: CALLE VICTORIA-ESC.AGRICOLA</t>
  </si>
  <si>
    <t>30102088-0</t>
  </si>
  <si>
    <t>CONSERVACIÓN RED VIAL REGIÓN DE AYSÉN 2012-2014</t>
  </si>
  <si>
    <t>30112736-0</t>
  </si>
  <si>
    <t>MEJORAMIENTO EN RIPIO RUTA 7 SUR ALCANTARILLA CASCADA - PUENTE LAS OVEJAS, RIO IBAÑEZ</t>
  </si>
  <si>
    <t>RIO IBAÑEZ</t>
  </si>
  <si>
    <t>30113737-0</t>
  </si>
  <si>
    <t>CONSTRUCCIÓN CONEXIÓN VIAL RÍO TRANQUILO - LAGO BROWN - FRONTERA, XI REGIÓN</t>
  </si>
  <si>
    <t>30128290-0</t>
  </si>
  <si>
    <t>MEJORAMIENTO RUTA 7, SECTOR LAS PULGAS - QUEULAT - BIFURCACIÓN CISNES</t>
  </si>
  <si>
    <t>30131496-0</t>
  </si>
  <si>
    <t>MEJORAMIENTO RUTA 240, SECTOR COYHAIQUE - PUENTE EL MORO</t>
  </si>
  <si>
    <t>30135614-0</t>
  </si>
  <si>
    <t>CONSTRUCCIÓN VARIOS PUENTES MENORES RUTA 7 SECTOR: RÍO BRAVO - PUENTE QUETRO  (CMT)</t>
  </si>
  <si>
    <t>O'HIGGINS</t>
  </si>
  <si>
    <t>30135925-0</t>
  </si>
  <si>
    <t>CONSTRUCCIÓN VARIANTE SUR COYHAIQUE</t>
  </si>
  <si>
    <t>TORTEL</t>
  </si>
  <si>
    <t>30283077-0</t>
  </si>
  <si>
    <t>CONSERVACION CONECTIVIDAD INTERIOR, REGIÓN DE AYSÉN</t>
  </si>
  <si>
    <t>30283174-0</t>
  </si>
  <si>
    <t>MEJORAMIENTO RUTA 7 SUR EL MANZANO-COCHRANE, SECTOR CONFLUENCIA-PUENTE CHACABUCO</t>
  </si>
  <si>
    <t>30283222-0</t>
  </si>
  <si>
    <t>MEJORAMIENTO RUTA 7 SUR. SECTOR: MURTA-PUERTO RÍO TRANQUILO</t>
  </si>
  <si>
    <t>30283224-0</t>
  </si>
  <si>
    <t>MEJORAMIENTO RUTA 7 SUR. SECTOR: ALCANTARILLA CASCADA - COCHRANE</t>
  </si>
  <si>
    <t>CAPITAN PRAT, GENERAL CARRERA</t>
  </si>
  <si>
    <t>COCHRANE, CHILE CHICO, RIO IBAÑEZ</t>
  </si>
  <si>
    <t>30285173-0</t>
  </si>
  <si>
    <t>MEJORAMIENTO RUTA 265: CRUCE EL MAITÉN-GUADAL</t>
  </si>
  <si>
    <t>30305872-0</t>
  </si>
  <si>
    <t>CONSTRUCCION PUENTE RAUL MARIN BALMACEDA, COMUNA DE CISNES</t>
  </si>
  <si>
    <t>30353632-0</t>
  </si>
  <si>
    <t>CONSERVACIÓN RUTA 7 SUR SECTOR COYHAIQUE - PAMPA MELIPAL</t>
  </si>
  <si>
    <t>30360625-0</t>
  </si>
  <si>
    <t>CONSTRUCCION CAMINO DE ACCESO AL RECINTO PORTUARIO DE CISNES</t>
  </si>
  <si>
    <t>30371228-0</t>
  </si>
  <si>
    <t>CONSERVACION GLOBAL MIXTA REGION DE AYSEN AÑOS 2016-2020</t>
  </si>
  <si>
    <t>30403479-0</t>
  </si>
  <si>
    <t>MEJORAMIENTO RUTA X-608, CRUCE TTE. VIDAL-LAGO ATRAVESADO, COMUNA DE COYHAIQUE</t>
  </si>
  <si>
    <t>30481246-0</t>
  </si>
  <si>
    <t>CONSERVACIÓN RED VIAL REGION G. C. IBAÑEZ DEL CAMPO (2018 - 2020)</t>
  </si>
  <si>
    <t>30481264-0</t>
  </si>
  <si>
    <t>CONSERVACIÓN GLOBAL REGIÓN DE AYSEN (2018-2020)</t>
  </si>
  <si>
    <t>30481274-0</t>
  </si>
  <si>
    <t>CONSERVACIÓN GLOBAL MIXTA CAMINOS RED VIAL XI REGIÓN (2018 - 2022)</t>
  </si>
  <si>
    <t>40002749-0</t>
  </si>
  <si>
    <t>CONSERVACION CAMINOS BASICOS REGION DE AYSEN 2019-2021</t>
  </si>
  <si>
    <t>40002995-0</t>
  </si>
  <si>
    <t>MEJORAMIENTO RUTA 7 SUR EL MANZANO-COCHRANE, SECTOR CUESTA EL TRARO ¿ ACCESO SUR</t>
  </si>
  <si>
    <t>40011088-0</t>
  </si>
  <si>
    <t>CONSERVACION GLOBAL MIXTA CAMINOS RED VIAL REGION DE AYSEN 2020</t>
  </si>
  <si>
    <t>AYSEN, CISNES, TORTEL, CHILE CHICO, RIO IBAÑEZ</t>
  </si>
  <si>
    <t>40011089-0</t>
  </si>
  <si>
    <t>CONSERVACION CAMINOS BASICOS REGION DE AYSEN 2020</t>
  </si>
  <si>
    <t>LAGO VERDE, AYSEN, CISNES, COCHRANE, CHILE CHICO</t>
  </si>
  <si>
    <t>CONSERVACION RED VIAL REGIÓN DE AYSEN 2020</t>
  </si>
  <si>
    <t>40011199-0</t>
  </si>
  <si>
    <t>CONSERVACION PUENTES MAYER 1 Y MAYER 2, COMUNA DE O´HIGGINS, REGIÓN DE AYSÉN</t>
  </si>
  <si>
    <t>40012596-0</t>
  </si>
  <si>
    <t>MEJORAMIENTO RUTA 7 NORTE, SECTOR PORTEZUELO QUEULAT-BIFURCACIóN CISNES, COMUNA DE CISNES</t>
  </si>
  <si>
    <t>40019922-0</t>
  </si>
  <si>
    <t>REPOSICION PUENTE RIO LOS PALOS, RUTA X-528, COMUNA DE AYSEN</t>
  </si>
  <si>
    <t>40020702-0</t>
  </si>
  <si>
    <t>CONSERVACIÓN GLOBAL RED VIAL REGIÓN DE AYSEN AÑO 2020-2022</t>
  </si>
  <si>
    <t>40027821-0</t>
  </si>
  <si>
    <t>CONSERVACION RED VIAL - REGIÓN AYSÉN ( 2020 -2021)</t>
  </si>
  <si>
    <t>40027822-0</t>
  </si>
  <si>
    <t>40029640-0</t>
  </si>
  <si>
    <t>CONSERVACION GLOBAL MIXTA CAMINOS RED VIAL REG. AYSEN 2020</t>
  </si>
  <si>
    <t>20075928-0</t>
  </si>
  <si>
    <t>CONSTRUCCION CAMINO PENETRACION SAN JUAN-CABO FROWARD, P. ARENAS -</t>
  </si>
  <si>
    <t>20075933-0</t>
  </si>
  <si>
    <t>CONSTRUCCION CAMINO PENETRACION CALETA EUGENIA-P.TORO, NAVARIN</t>
  </si>
  <si>
    <t>20187816-0</t>
  </si>
  <si>
    <t>MEJORAMIENTO RUTA Y-580, CAMINO EL ANDINO, PUNTA ARENAS</t>
  </si>
  <si>
    <t>30072419-0</t>
  </si>
  <si>
    <t>CONSTRUCCIÓN PUENTE RÍO GRANDE Y SUS ACCESOS, RUTA Y - 85, XII REGIÓN</t>
  </si>
  <si>
    <t>30073331-0</t>
  </si>
  <si>
    <t>MEJORAMIENTO RUTA 257-CH, SECTOR ONAISSÍN - SAN SEBASTIÁN, XII REGIÓN</t>
  </si>
  <si>
    <t>30099033-0</t>
  </si>
  <si>
    <t>CONSTRUCCIÓN NUDO VIAL AVENIDA FREI - RUTA 9</t>
  </si>
  <si>
    <t>30114347-0</t>
  </si>
  <si>
    <t>CONSTRUCCIÓN VICUÑA- YENDEGAIA SECTOR: CALETA 2 DE MAYO - CORDILLERA DARWIN</t>
  </si>
  <si>
    <t>30121190-0</t>
  </si>
  <si>
    <t>MEJORAMIENTO INTEGRAL CAMINOS INTERIORES PARQUE NACIONAL TORRES DEL PAINE</t>
  </si>
  <si>
    <t>30122219-0</t>
  </si>
  <si>
    <t>MEJORAMIENTO RUTA Y-290, CAMINO CUEVA DEL MILODON, XII REGION</t>
  </si>
  <si>
    <t>30123307-0</t>
  </si>
  <si>
    <t>REPOSICIÓN PUENTE PENITENTE EN RUTA 9, COMUNA DE PUNTA ARENAS</t>
  </si>
  <si>
    <t>LAGUNA BLANCA</t>
  </si>
  <si>
    <t>30123602-0</t>
  </si>
  <si>
    <t>REPOSICIÓN DE VARIOS PUENTES REGIÓN DE MAGALLANES</t>
  </si>
  <si>
    <t>30125637-0</t>
  </si>
  <si>
    <t>CONSTRUCCIÓN CAMINO VICUÑA-YENDEGAIA, SECTOR AFLUENTE RÍO TOLEDO - RÍO CONDOR</t>
  </si>
  <si>
    <t>30130944-0</t>
  </si>
  <si>
    <t>REPOSICION RUTA 9, TRAMO AEROPUERTO PTA. ARENAS - GOB. PHILLIPI</t>
  </si>
  <si>
    <t>30137944-0</t>
  </si>
  <si>
    <t xml:space="preserve">MEJORAMIENTO RUTA 9, CERRO CASTILLO - BIFURCACIÓN RUTA Y-150 </t>
  </si>
  <si>
    <t>30255173-0</t>
  </si>
  <si>
    <t>CONSTRUCCION CAMINO BAHIA TALCAHUANO-ESTERO WORSLEY- II ETAPA (CMT)</t>
  </si>
  <si>
    <t>30279622-0</t>
  </si>
  <si>
    <t>CONSTRUCCIÓN RUTA Y-170, SECTOR CAÑADON MACHO - LAGO DICKSON, ÚLTIMA ESPERANZA</t>
  </si>
  <si>
    <t>30354173-0</t>
  </si>
  <si>
    <t>CONSTRUCCION CAMINO RIO HOLLEMBERG - RIO PEREZ</t>
  </si>
  <si>
    <t>30371083-0</t>
  </si>
  <si>
    <t>CONSERVACION GLOBAL MIXTA DE CAMINOS XII REGION AÑO 2016 - 2020</t>
  </si>
  <si>
    <t>30384172-0</t>
  </si>
  <si>
    <t>MEJORAMIENTO Y-290 CUEVA DEL MILODON -RÍO SERRANO PROV ULT ESPERANZA</t>
  </si>
  <si>
    <t>30391776-0</t>
  </si>
  <si>
    <t>CONSTRUCCIÓN SENDA DE PENETRACIÓN CRUCE RUTA 9 - LAGO PINTO, COMUNA DE NATALES</t>
  </si>
  <si>
    <t>30394274-0</t>
  </si>
  <si>
    <t>CONSTRUCCION CAMINO CALETA EUGENIA- PUERTO TORO, TRAMO I, XII REGIÓN</t>
  </si>
  <si>
    <t>30394323-0</t>
  </si>
  <si>
    <t>CONSTRUCCION SENDA PENETRACION R SERRANO-G TYNDALL-C DE LAS MONTAÑAS, T. DEL PAINE</t>
  </si>
  <si>
    <t>NATALES, TORRES DEL PAINE</t>
  </si>
  <si>
    <t>30458847-0</t>
  </si>
  <si>
    <t>CONSTRUCCION CAMINO CALETA 2 DE MAYO-LAGO ERRAZURIZ-RIO LAPATAIA</t>
  </si>
  <si>
    <t>30458882-0</t>
  </si>
  <si>
    <t xml:space="preserve">MEJORAMIENTO PASO FRONTERIZO R 9-253-CH,S:AVDA.ULTIMA ESPERANZA-CASAS VIEJAS </t>
  </si>
  <si>
    <t>30461122-0</t>
  </si>
  <si>
    <t>CONSTRUCCIÓN CAMINO ESTERO WORSLEY - FIORDO STAINES - I ETAPA (CMT)</t>
  </si>
  <si>
    <t>30481248-0</t>
  </si>
  <si>
    <t>CONSERVACIÓN RED VIAL REGIÓN DE MAGALLANES (2018 - 2020)</t>
  </si>
  <si>
    <t>MAGALLANES, ANTARTICA CHILENA, TIERRA DEL FUEGO, ULTIMA ESPERANZA</t>
  </si>
  <si>
    <t>PUNTA ARENAS, LAGUNA BLANCA, RIO VERDE, SAN GREGORIO, CABO DE HORNOS, ANTARTICA, PORVENIR, PRIMAVERA, TIMAUKEL, NATALES, TORRES DEL PAINE</t>
  </si>
  <si>
    <t>30481277-0</t>
  </si>
  <si>
    <t>CONSERVACIÓN GLOBAL REGIÓN DE MAGALLANES (2018 - 2020)</t>
  </si>
  <si>
    <t>30485416-0</t>
  </si>
  <si>
    <t>MEJORAMIENTO RUTA Y-65, PORVENIR - MANANTIALES, TIERRA DEL FUEGO, ETAPA II</t>
  </si>
  <si>
    <t>40002678-0</t>
  </si>
  <si>
    <t>CONSERVACION CAMINOS BASICOS REGION DE MAGALLANES 2019-2020</t>
  </si>
  <si>
    <t>40011007-0</t>
  </si>
  <si>
    <t>CONSERVACION GLOBAL RED VIAL REGION DE MAGALLANES 2020</t>
  </si>
  <si>
    <t>PUNTA ARENAS, LAGUNA BLANCA, TIMAUKEL, TORRES DEL PAINE</t>
  </si>
  <si>
    <t>40011008-0</t>
  </si>
  <si>
    <t>CONSERVACION CAMINOS BASICOS REGION DE MAGALLANES 2020</t>
  </si>
  <si>
    <t>RIO VERDE, SAN GREGORIO, PORVENIR, TIMAUKEL, TORRES DEL PAINE</t>
  </si>
  <si>
    <t>40012479-0</t>
  </si>
  <si>
    <t>REPOSICION RUTA 9 S: ROTONDA NATALES- CAMINO 1</t>
  </si>
  <si>
    <t>40012484-0</t>
  </si>
  <si>
    <t>REPOSICION RUTA 9 SECTOR PUENTE TRES PASOS-CERRO CASTILLO, TORRES DEL PAINE</t>
  </si>
  <si>
    <t>40020217-0</t>
  </si>
  <si>
    <t>CONSERVACION GLOBAL MIXTA CAMINOS RED VIAL REGION DE MAGALLANES 2021</t>
  </si>
  <si>
    <t>RIO VERDE, PORVENIR, NATALES, TORRES DEL PAINE</t>
  </si>
  <si>
    <t>40021378-0</t>
  </si>
  <si>
    <t>NORMALIZACION RUTA Y-340 S: PUERTO NATALES (CRUCE AV. CARLOS I. DEL CAMPO)- LAGO BALMACEDA - RIO PRIMERO</t>
  </si>
  <si>
    <t>40029497-0</t>
  </si>
  <si>
    <t>30290424-0</t>
  </si>
  <si>
    <t>ANÁLISIS ACTUALIZACIÓN VOLUMEN III MANUAL DE CARRETERAS</t>
  </si>
  <si>
    <t>30466233-0</t>
  </si>
  <si>
    <t>DIAGNOSTICO SEGURIDAD VIAL VARIAS RUTAS RED VIAL NACIONAL ETAPA 2</t>
  </si>
  <si>
    <t>30481671-0</t>
  </si>
  <si>
    <t>ACTUALIZACIÓN LEVANTAMIENTO CENSO DE TRÁNSITO DE LA RED VIAL</t>
  </si>
  <si>
    <t>30484584-0</t>
  </si>
  <si>
    <t>ANALISIS Y ELABORACION DE UNA GUÍA DE RECOMENDACIONES PARA PROYECTOS DE CAMINOS BÁSICOS</t>
  </si>
  <si>
    <t>30485969-0</t>
  </si>
  <si>
    <t>ANALISIS OBRAS ANEXAS CON PERTINENCIA INDIGENA EN RUTA P-60-R</t>
  </si>
  <si>
    <t>30486469-0</t>
  </si>
  <si>
    <t>ANALISIS DE PESOS POR EJE DE LA RED VIAL NACIONAL</t>
  </si>
  <si>
    <t>30487408-0</t>
  </si>
  <si>
    <t>DIAGNOSTICO AUSCULTACION AUTOMATIZADA DE PAVIMENTOS</t>
  </si>
  <si>
    <t>40006428-0</t>
  </si>
  <si>
    <t>ACTUALIZACIÓN Y ANÁLISIS VOLUMEN II MANUAL DE CARRETERAS</t>
  </si>
  <si>
    <t>40006455-0</t>
  </si>
  <si>
    <t>DIAGNOSTICO TUNELES DE LA RED VIAL I ETAPA</t>
  </si>
  <si>
    <t>CHOAPA, PETORCA</t>
  </si>
  <si>
    <t>ILLAPEL, LOS VILOS, CABILDO, PETORCA</t>
  </si>
  <si>
    <t>40006607-0</t>
  </si>
  <si>
    <t xml:space="preserve">ANALISIS ESTRUCTURAL CAMINOS PAV. SISTEMA ALTO RENDIMIENTO </t>
  </si>
  <si>
    <t>40006609-0</t>
  </si>
  <si>
    <t>ANÁLISIS DEFINICIÓN DE ESTANDARES DE LOS CAMINOS DE CHILE ETAPA II</t>
  </si>
  <si>
    <t>40007077-0</t>
  </si>
  <si>
    <t>DIAGNÓSTICO ESTUDIO HIDRÁULICO DE PUENTES, VARIAS REGIONES</t>
  </si>
  <si>
    <t>40011260-0</t>
  </si>
  <si>
    <t>DIAGNOSTICO PUENTES E IMPLEMENTACION SISTEMA GESTIÓN PARA CONSERV. ETAPA II</t>
  </si>
  <si>
    <t>40011597-0</t>
  </si>
  <si>
    <t>ANALISIS METODOLOGICO PARA LA DETERMINACION DE COSTOS DE PROYECTOS VIALES</t>
  </si>
  <si>
    <t>40011652-0</t>
  </si>
  <si>
    <t>ANALISIS Y DIAGNOSTICO CONECTIVIDAD RUTA S/R PUERTO YUNGAY-PUERTO NATALES</t>
  </si>
  <si>
    <t>40015705-0</t>
  </si>
  <si>
    <t>DIAGNOSTICO MANUAL DE CARRETERAS 1 AL 9 ANALISIS DE ESPECIF. TECNICAS POR DESEMPEÑO</t>
  </si>
  <si>
    <t>40024373-0</t>
  </si>
  <si>
    <t>ACTUALIZACION LEVANTAMIENTO DE CENSO DE TRANSITO DE LA RED VIAL  2021-2025</t>
  </si>
  <si>
    <t>40024375-0</t>
  </si>
  <si>
    <t>ACTUALIZACION Y COMPLEMENTO INSUMOS APLICACIÓN HDM-4 EN EVALUACION Y GESTION VIAL</t>
  </si>
  <si>
    <t>40024381-0</t>
  </si>
  <si>
    <t>DIAGNOSTICO AUSCULTACION AUTOMATIZADA DE PAVIMENTOS 2021-2023</t>
  </si>
  <si>
    <t>30091009-0</t>
  </si>
  <si>
    <t>REPOSICIÓN Y MEJORAMIENTO PATIOS DE ESTIBA PLAZAS FIJAS DE PESAJE</t>
  </si>
  <si>
    <t>TAMARUGAL, ANTOFAGASTA, CACHAPOAL, BIO BIO, CHACABUCO, MELIPILLA, TALAGANTE, ARICA</t>
  </si>
  <si>
    <t>HUARA, ANTOFAGASTA, MOSTAZAL, LOS ANGELES, LAMPA, CURACAVI, EL MONTE, ARICA</t>
  </si>
  <si>
    <t>30110978-0</t>
  </si>
  <si>
    <t>CONSERVACIÓN RED DE ESTACIONES CONTEO CONTINUO</t>
  </si>
  <si>
    <t>IQUIQUE, TOCOPILLA, COPIAPO, ELQUI, LOS ANDES, CACHAPOAL, LINARES, CONCEPCION, MALLECO, LLANQUIHUE, COIHAIQUE, MAGALLANES, MAIPO, RANCO, ARICA</t>
  </si>
  <si>
    <t>IQUIQUE, TOCOPILLA, COPIAPO, COQUIMBO, LOS ANDES, RANCAGUA, LINARES, CONCEPCION, CURACAUTIN, PUERTO MONTT, COIHAIQUE, PUNTA ARENAS, SAN BERNARDO, RIO BUENO, CAMARONES</t>
  </si>
  <si>
    <t>30121761-0</t>
  </si>
  <si>
    <t>CONSTRUCCIÓN CONEXIÓN VIAL ALHUÉ - RANCAGUA REGIÓN METROPOLITANA Y O`HIGGINS</t>
  </si>
  <si>
    <t>30249122-0</t>
  </si>
  <si>
    <t>AMPLIACION Y MEJORAMIENTO LABORATORIO CENTRAL DE VIALIDAD, SANTIAGO</t>
  </si>
  <si>
    <t>30285423-0</t>
  </si>
  <si>
    <t>CONSERVACION DE SEGURIDAD VIAL EN RUTAS DE LA RED</t>
  </si>
  <si>
    <t>30387326-0</t>
  </si>
  <si>
    <t>CONSERVACIÓN RUTA N-589-Q, CHILLAN - YUNGAY - PTE. LA FABRICA -CANTERAS</t>
  </si>
  <si>
    <t>30407825-0</t>
  </si>
  <si>
    <t>CONSERVACION PLAZAS DE PESAJE</t>
  </si>
  <si>
    <t>IQUIQUE, ANTOFAGASTA, CACHAPOAL, BIO BIO, CHACABUCO, MELIPILLA, TALAGANTE, ARICA</t>
  </si>
  <si>
    <t>IQUIQUE, ANTOFAGASTA, MOSTAZAL, LOS ANGELES, LAMPA, CURACAVI, EL MONTE, ARICA</t>
  </si>
  <si>
    <t>30413276-0</t>
  </si>
  <si>
    <t>CONSTRUCCIÓN PASARELAS PEATONALES EN PUENTES SIN PASILLOS VARIAS REGIONES</t>
  </si>
  <si>
    <t>INTERPROVINCIAL, LOS ANDES, PETORCA, QUILLOTA, BIO BIO,PUNILLA</t>
  </si>
  <si>
    <t>INTERCOMUNAL, CALLE LARGA, SAN ESTEBAN, CABILDO, QUILLOTA, HIJUELAS, LOS ANGELES, QUILACO, SANTA BARBARA, YUMBEL, INTERCOMUNAL, SAN CARLOS</t>
  </si>
  <si>
    <t>30474259-0</t>
  </si>
  <si>
    <t>NORMALIZACIÓN PASARELAS RED VIAL NORMATIVA ACCESO UNIVERSAL VARIAS REGIONES</t>
  </si>
  <si>
    <t>30484616-0</t>
  </si>
  <si>
    <t>CONSERVACION Y REPOSICION ESTACIONES PESAJE FIJAS AUTOMATICAS 2018</t>
  </si>
  <si>
    <t>CONCEPCION, BIO BIO, ARICA, PARINACOTA</t>
  </si>
  <si>
    <t>CONCEPCION, CORONEL, SAN PEDRO DE LA PAZ, LOS ANGELES, ARICA, PUTRE</t>
  </si>
  <si>
    <t>40006434-0</t>
  </si>
  <si>
    <t>CONSERVACION RED VIAL PLAZAS DE PESAJE AÑO 2019</t>
  </si>
  <si>
    <t>40006898-0</t>
  </si>
  <si>
    <t>CONSERVACION DE SEGURIDAD VIAL EN ZONAS DE ESCUELA 2019</t>
  </si>
  <si>
    <t>40006900-0</t>
  </si>
  <si>
    <t>CONSERVACION DE SEGURIDAD VIAL EN PASADAS ZONAS URBANAS -TRAVESIAS 2019</t>
  </si>
  <si>
    <t>40010650-0</t>
  </si>
  <si>
    <t>CONSERVACION DE SEÑALIZACIÓN INFORMATIVA TURÍSTICA 2019-2022</t>
  </si>
  <si>
    <t>40017890-0</t>
  </si>
  <si>
    <t>MEJORAMIENTO SEGURIDAD VIAL VARIAS INTERSECCIONES VARIAS REGIONES ETAPA I</t>
  </si>
  <si>
    <t>40025147-0</t>
  </si>
  <si>
    <t>CONSTRUCCION PASARELAS LONGITUDINALES PEATONALES EN BADENES VARIAS REG</t>
  </si>
  <si>
    <t>IQUIQUE, ANTOFAGASTA, HUASCO, LIMARI, SAN ANTONIO, CARDENAL CARO, CURICO, ARAUCO, MALLECO, OSORNO, CAPITAN PRAT, MAGALLANES, MELIPILLA, VALDIVIA, ARICA, PARINACOTA, ITATA</t>
  </si>
  <si>
    <t>IQUIQUE, ANTOFAGASTA, ALTO DEL CARMEN, COMBARBALA, EL QUISCO, MARCHIHUE, HUALAÑE, CAÑETE, COLLIPULLI, SAN JUAN DE LA COSTA, TORTEL, LAGUNA BLANCA, CURACAVI, LANCO, CAMARONES, PUTRE, COELEMU</t>
  </si>
  <si>
    <t>40027180-0</t>
  </si>
  <si>
    <t>CONSERVACION DE SEGURIDAD VIAL EN PASADAS ZONAS URBANAS-TRAVESIAS</t>
  </si>
  <si>
    <t xml:space="preserve">Dirección de Obras Portuarias </t>
  </si>
  <si>
    <t>30065797-0</t>
  </si>
  <si>
    <t>CONSTRUCCION OBRAS DE RELOCALIZACIÓN CALETA PESQUERA DE ARICA</t>
  </si>
  <si>
    <t>30195622-0</t>
  </si>
  <si>
    <t>CONSERVACION SITIO 7 PUERTO DE ARICA</t>
  </si>
  <si>
    <t>40020432-0</t>
  </si>
  <si>
    <t>CONSERVACION OBRAS PORTUARIAS MENORES, ARICA 2021-2025</t>
  </si>
  <si>
    <t>ARICA, CAMARONES</t>
  </si>
  <si>
    <t>30091811-0</t>
  </si>
  <si>
    <t>CONSTRUCCIÓN PASEO COSTERO EL MORRO, IQUIQUE</t>
  </si>
  <si>
    <t>30100547-0</t>
  </si>
  <si>
    <t>CONSERVACIÓN OBRAS PORTUARIAS MENORES REGIÓN DE TARAPACÁ</t>
  </si>
  <si>
    <t>40002414-0</t>
  </si>
  <si>
    <t>MEJORAMIENTO INFRAESTRUCTURA PORTUARIA CALETA RIO SECO, IQUIQUE</t>
  </si>
  <si>
    <t>30106545-0</t>
  </si>
  <si>
    <t>CONSERVACIÓN GLOBAL OBRAS PORTUARIAS REGIÓN DE ANTOFAGASTA</t>
  </si>
  <si>
    <t>30210972-0</t>
  </si>
  <si>
    <t>MEJORAMIENTO BORDE COSTERO SECTOR BALNEARIO MUNICIPAL, TALTAL</t>
  </si>
  <si>
    <t>30361828-0</t>
  </si>
  <si>
    <t>CONSTRUCCION PLAYA SECTOR CENTRO, TALTAL</t>
  </si>
  <si>
    <t>30371276-0</t>
  </si>
  <si>
    <t>MEJORAMIENTO BORDE COSTERO ANTOFAGASTA, SECTOR LOS LOS PINARES-TROCADERO</t>
  </si>
  <si>
    <t>30380327-0</t>
  </si>
  <si>
    <t>RESTAURACIÓN MUELLE HISTÓRICO TALTAL</t>
  </si>
  <si>
    <t>30484435-0</t>
  </si>
  <si>
    <t>CONSTRUCCIÓN PLAYA ARTIFICIAL Y CALETA DE PESCADORES LA CHIMBA</t>
  </si>
  <si>
    <t>40002400-0</t>
  </si>
  <si>
    <t>MEJORAMIENTO BORDE COSTERO SECTOR PLAYA EL SALITRE, TOCOPILLA</t>
  </si>
  <si>
    <t>40018053-0</t>
  </si>
  <si>
    <t>MEJORAMIENTO BORDE COSTERO ANTOFAGASTA SECTOR LOS PINARES-TROCADERO ETAPA I</t>
  </si>
  <si>
    <t>30080785-0</t>
  </si>
  <si>
    <t>CONSERVACION OBRAS PORTUARIAS MENORES III REGION</t>
  </si>
  <si>
    <t>CALDERA</t>
  </si>
  <si>
    <t>30082431-0</t>
  </si>
  <si>
    <t>MEJORAMIENTO BORDE COSTERO PLAYA LAS MACHAS, BAHIA INGLESA</t>
  </si>
  <si>
    <t>30088016-0</t>
  </si>
  <si>
    <t>MEJORAMIENTO BORDE COSTERO, HUASCO</t>
  </si>
  <si>
    <t>30088563-0</t>
  </si>
  <si>
    <t>MEJORAMIENTO  BORDE COSTERO CHAÑARAL</t>
  </si>
  <si>
    <t>40027037-0</t>
  </si>
  <si>
    <t>CONSERVACION GLOBAL PLAN DE RECUPERACION OBRAS PORTUARIAS REGION DE ATACAMA</t>
  </si>
  <si>
    <t>40004114-0</t>
  </si>
  <si>
    <t>DIAGNOSTICO ESTUDIO BASICO MEJORAMIENTO PLAYA LA SERENA COMUNA LA SERENA</t>
  </si>
  <si>
    <t>30096566-0</t>
  </si>
  <si>
    <t>MEJORAMIENTO BORDE COSTERO SOCOS - TONGOY, COQUIMBO</t>
  </si>
  <si>
    <t>30098093-0</t>
  </si>
  <si>
    <t>CONSTRUCCIÓN INFRAESTRUCTURA PESQUERA CALETA PUERTO MANSO, CANELA</t>
  </si>
  <si>
    <t>30100454-0</t>
  </si>
  <si>
    <t>CONSTRUCCIÓN INFR. PESQUERA ARTESANAL CALETA CASCABELES, LOS VILOS</t>
  </si>
  <si>
    <t>30121129-0</t>
  </si>
  <si>
    <t>CONSTRUCCIÓN OBRAS PORTUARIAS CALETA CHUNGUNGO</t>
  </si>
  <si>
    <t>30426422-0</t>
  </si>
  <si>
    <t>CONSTRUCCIÓN INFR. PESQUERA ARTESANAL CALETA APOLILLADO, LA HIGUERA</t>
  </si>
  <si>
    <t>30426831-0</t>
  </si>
  <si>
    <t>CONSTRUCCION INFRAESTRUCTURA PESQUERA ARTESANAL CALETA RIO LIMARI</t>
  </si>
  <si>
    <t>30426872-0</t>
  </si>
  <si>
    <t>CONSTRUCCION INFRAESTRUCTURA PESQUERA ARTESANAL CALETA TALCARUCA</t>
  </si>
  <si>
    <t>30426876-0</t>
  </si>
  <si>
    <t>CONSTRUCCIÓN INFR. PESQUERA ARTESANAL CALETA TALQUILLA, OVALLE</t>
  </si>
  <si>
    <t>INFRAESTRUCTURA PORTUARIA DE RIBERA</t>
  </si>
  <si>
    <t>30427824-0</t>
  </si>
  <si>
    <t>REPOSICION DE LA COSTANERA DE COQUIMBO, REGION DE COQUIMBO</t>
  </si>
  <si>
    <t>30464311-0</t>
  </si>
  <si>
    <t>CONSERVACION OBRAS PORTUARIAS MENORES Y BORDES COSTEROS IV REGION</t>
  </si>
  <si>
    <t>30099427-0</t>
  </si>
  <si>
    <t>CONSTRUCCIÓN PASEO COSTERO BAHÍA CUMBERLAND JUAN FERNÁNDEZ</t>
  </si>
  <si>
    <t>JUAN FERNANDEZ</t>
  </si>
  <si>
    <t>30099436-0</t>
  </si>
  <si>
    <t>CONSTRUCCIÓN BORDE COSTERO ENTRE EL DURAZNO - CUEVA EL PIRATA, QUINTERO</t>
  </si>
  <si>
    <t>30171727-0</t>
  </si>
  <si>
    <t>MEJORAMIENTO SECTOR HANGA PIKO, ISLA DE PASCUA</t>
  </si>
  <si>
    <t>ISLA DE PASCUA</t>
  </si>
  <si>
    <t>30437224-0</t>
  </si>
  <si>
    <t>CONSERVACIÓN OBRAS PORTUARIAS COSTERAS MENORES 2016-2021, VALPARAÍSO</t>
  </si>
  <si>
    <t>VALPARAISO, ISLA DE PASCUA, PETORCA, SAN ANTONIO</t>
  </si>
  <si>
    <t>VALPARAISO, CONCON, JUAN FERNANDEZ, PUCHUNCAVI, QUINTERO, VIÑA DEL MAR, ISLA DE PASCUA, LA LIGUA, PAPUDO, ZAPALLAR, SAN ANTONIO, ALGARROBO, CARTAGENA, EL QUISCO, EL TABO, SANTO DOMINGO</t>
  </si>
  <si>
    <t>40002776-0</t>
  </si>
  <si>
    <t>CONSTRUCCION FACILIDAD PORTUARIA CALETA PAPUDO PAPUDO</t>
  </si>
  <si>
    <t>40017187-0</t>
  </si>
  <si>
    <t>CONSERVACION PROTECCIÓN BORDE COSTERO AVDA. PERÚ, VIÑA DEL MAR</t>
  </si>
  <si>
    <t>40017269-0</t>
  </si>
  <si>
    <t>MEJORAMIENTO BORDE COSTERO ENTRE CALETA ABARCA Y RIBERA NORTE ESTERO MARGA MARGA</t>
  </si>
  <si>
    <t>40017907-0</t>
  </si>
  <si>
    <t>CONSTRUCCION INFRAESTRUCTURA PORTUARIA PARA PESCADORES EX-SUDAMERICANA, VALPARAISO</t>
  </si>
  <si>
    <t>40018798-0</t>
  </si>
  <si>
    <t>CONSERVACION GLOBAL PLAN DE RECUPERACION OBRAS PORTUARIAS REGION VALPARAISO</t>
  </si>
  <si>
    <t>40020246-0</t>
  </si>
  <si>
    <t>CONSTRUCCION MUELLE CALETA ALGARROBO ALGARROBO</t>
  </si>
  <si>
    <t>ALGARROBO</t>
  </si>
  <si>
    <t>40020247-0</t>
  </si>
  <si>
    <t>CONSTRUCCION  MUELLE PESCADORES CALETA EL QUISCO EL QUISCO</t>
  </si>
  <si>
    <t>EL QUISCO</t>
  </si>
  <si>
    <t>30069626-0</t>
  </si>
  <si>
    <t>MEJORAMIENTO BORDE COSTERO PICHILEMU</t>
  </si>
  <si>
    <t>30370352-0</t>
  </si>
  <si>
    <t>CONSTRUCCIÓN BORDE COSTERO BUCALEMU SEGUNDA ETAPA</t>
  </si>
  <si>
    <t>INFRAESTRUCTURA PORTUARIA PARA EL TURISMO Y DEPORTES NAUTICOS</t>
  </si>
  <si>
    <t>30371085-0</t>
  </si>
  <si>
    <t>CONSTRUCCIÓN OBRAS BÁSICAS PARA SURF Y DEPORTES NÁUTICOS, PROVINCIA CARDENAL CARO</t>
  </si>
  <si>
    <t>PICHILEMU, NAVIDAD</t>
  </si>
  <si>
    <t>30404227-0</t>
  </si>
  <si>
    <t>MEJORAMIENTO DEL BORDE COSTERO SECTOR LA BOCA DE RAPEL NAVIDAD</t>
  </si>
  <si>
    <t>NAVIDAD</t>
  </si>
  <si>
    <t>30117142-0</t>
  </si>
  <si>
    <t>CONSERVACION OBRAS PORTUARIAS MENORES REGION DEL MAULE</t>
  </si>
  <si>
    <t>CONSTITUCION, CHANCO, PELLUHUE, LICANTEN, VICHUQUEN</t>
  </si>
  <si>
    <t>40002951-0</t>
  </si>
  <si>
    <t>CONSTRUCCION ESPIGONES CALETA DUAO</t>
  </si>
  <si>
    <t>40006394-0</t>
  </si>
  <si>
    <t>MEJORAMIENTO BORDE COSTERO SECTOR CURANIPE</t>
  </si>
  <si>
    <t>40009757-0</t>
  </si>
  <si>
    <t>CONSTRUCCION EXPLANADA PESCADORES CALETA CURANIPE PELLUHUE</t>
  </si>
  <si>
    <t>40011982-0</t>
  </si>
  <si>
    <t>CONSERVACION GLOBAL PLAN DE RECUPERACION OBRAS PORTUARIAS REGION DEL MAULE</t>
  </si>
  <si>
    <t>CONSTITUCION, CUREPTO, CHANCO, PELLUHUE, LICANTEN, VICHUQUEN</t>
  </si>
  <si>
    <t>40010934-0</t>
  </si>
  <si>
    <t>DIAGNOSTICO POTENCIAL TURISTICO BORDE COSTERO FLUVIAL, LACUSTRE Y MARITIMO REGION ÑUBLE</t>
  </si>
  <si>
    <t>40013434-0</t>
  </si>
  <si>
    <t>DIAGNOSTICO ESTRUCTURAL CONSERVACION MUELLE Y EDIFICACIONES ANEXAS EX-ENACAR LOTA</t>
  </si>
  <si>
    <t>30080996-0</t>
  </si>
  <si>
    <t>MEJORAMIENTO BORDE COSTERO TOME, SECTOR NORTE BELLAVISTA - QUICHIUTO</t>
  </si>
  <si>
    <t>30100890-0</t>
  </si>
  <si>
    <t>CONSTRUCCIÓN PROTECCIÓN DE RIBERA COLIUMO, TOMÉ</t>
  </si>
  <si>
    <t>30101423-0</t>
  </si>
  <si>
    <t>CONSERVACIÓN OBRAS PORTUARIAS MENORES REGIÓN DEL BIOBIO</t>
  </si>
  <si>
    <t>30363375-0</t>
  </si>
  <si>
    <t>CONSTRUCCION EMBARCADERO RIBERA SUR RIO LEBU</t>
  </si>
  <si>
    <t>LEBU</t>
  </si>
  <si>
    <t>30366073-0</t>
  </si>
  <si>
    <t>CONSERVACION VIA DE NAVEGACION RIO LEBU</t>
  </si>
  <si>
    <t>30486093-0</t>
  </si>
  <si>
    <t>CONSTRUCCION ALARGUE MUELLE PESQUERO ARTESANAL DE LOTA BAJO LOTA</t>
  </si>
  <si>
    <t>40011983-0</t>
  </si>
  <si>
    <t>CONSERVACION OBRAS PORTUARIAS MENORES 2020-2025 REGION DEL BIOBIO</t>
  </si>
  <si>
    <t>CORONEL, LOTA, PENCO, SAN PEDRO DE LA PAZ, TALCAHUANO, TOME, HUALPEN, LEBU, ARAUCO, CAÑETE, CONTULMO, LOS ALAMOS, TIRUA</t>
  </si>
  <si>
    <t>40013702-0</t>
  </si>
  <si>
    <t>CONSTRUCCION BORDE COSTERO PLAYA NEGRA PENCO</t>
  </si>
  <si>
    <t>PENCO</t>
  </si>
  <si>
    <t>40016426-0</t>
  </si>
  <si>
    <t>MEJORAMIENTO BORDE COSTERO FRAGATA MARIA ISABEL TALCAHUANO</t>
  </si>
  <si>
    <t>40027033-0</t>
  </si>
  <si>
    <t>CONSERVACION OBRAS PORTUARIAS REGION DEL BIO BIO PLAN DE RECUPERACION</t>
  </si>
  <si>
    <t>30133906-0</t>
  </si>
  <si>
    <t>MEJORAMIENTO BORDE COSTERO PUERTO SAAVEDRA, SAAVEDRA</t>
  </si>
  <si>
    <t>30482320-0</t>
  </si>
  <si>
    <t>MEJORAMIENTO BORDE COSTERO SECTOR CENDYR NAUTICO DE CARAHUE</t>
  </si>
  <si>
    <t>30486050-0</t>
  </si>
  <si>
    <t>MEJORAMIENTO DESEMBOCADURA AL MAR RIO QUEULE</t>
  </si>
  <si>
    <t>40011984-0</t>
  </si>
  <si>
    <t>CONSERVACION GLOBAL PLAN DE RECUPERACION OBRAS PORTUARIAS REGION DE LA ARAUCANIA</t>
  </si>
  <si>
    <t>CARAHUE, PUCON, SAAVEDRA, TEODORO SCHMIDT, TOLTEN, VILLARRICA, LONQUIMAY, LUMACO, PUREN</t>
  </si>
  <si>
    <t>30065993-0</t>
  </si>
  <si>
    <t>REPOSICIÓN MURO Y FUERTE DE CORRAL</t>
  </si>
  <si>
    <t>30098082-0</t>
  </si>
  <si>
    <t>MEJORAMIENTO CALETA PESQUERA DE BONIFACIO COMUNA VALDIVIA</t>
  </si>
  <si>
    <t>30101482-0</t>
  </si>
  <si>
    <t>CONSERVACION OBRAS PORTUARIAS MENORES REGION DE LOS RIOS</t>
  </si>
  <si>
    <t>30107298-0</t>
  </si>
  <si>
    <t>CONSTRUCCIÓN CALETA DE PESCADORES MEHUIN, COMUNA DE MARIQUINA</t>
  </si>
  <si>
    <t>30120610-0</t>
  </si>
  <si>
    <t>MEJORAMIENTO CALETA DE PESCADORES LOS MOLINOS, COMUNA DE VALDIVIA</t>
  </si>
  <si>
    <t>30120760-0</t>
  </si>
  <si>
    <t>CONSTRUCCIÓN EMBARCADERO Y RAMPA MENOR DE COÑARIPE, PANGUIPULLI</t>
  </si>
  <si>
    <t>30127100-0</t>
  </si>
  <si>
    <t>CONSTRUCCIÓN BORDE LACUSTRE LAGO RIÑIHUE, COMUNA DE LOS LAGOS</t>
  </si>
  <si>
    <t>30127885-0</t>
  </si>
  <si>
    <t xml:space="preserve">CONSERVACIÓN DRAGA ERNESTO PINTO LAGARRIGUE </t>
  </si>
  <si>
    <t>30291024-0</t>
  </si>
  <si>
    <t>CONSERVACION NAVES REGION DE LOS RIOS</t>
  </si>
  <si>
    <t>VALDIVIA, CORRAL, FUTRONO, LAGO RANCO</t>
  </si>
  <si>
    <t>30481824-0</t>
  </si>
  <si>
    <t>MEJORAMIENTO COSTANERA DE VALDIVIA TRAMO 3</t>
  </si>
  <si>
    <t>30485059-0</t>
  </si>
  <si>
    <t>MEJORAMIENTO BORDE FLUVIAL PUERTO LAPI COMUNA DE LA UNIÓN</t>
  </si>
  <si>
    <t>30486144-0</t>
  </si>
  <si>
    <t>CONSTRUCCION BORDE FLUVIAL RIO LINGUE SECTOR MEHUIN COMUNA MARIQUINA</t>
  </si>
  <si>
    <t>40011498-0</t>
  </si>
  <si>
    <t>CONSERVACION OBRAS PORTUARIAS MENORES 2020 A 2023 REGION DE LOS RIOS</t>
  </si>
  <si>
    <t>VALDIVIA, CORRAL, LOS LAGOS, MARIQUINA, PANGUIPULLI, LA UNION, FUTRONO, LAGO RANCO, RIO BUENO</t>
  </si>
  <si>
    <t>40014304-0</t>
  </si>
  <si>
    <t>CONSTRUCCION INFRAESTRUCTURA PARA NAVEGACIÓN TURÍSTICA RIO BUENO COMUNA DE RIO BUENO</t>
  </si>
  <si>
    <t>30071373-0</t>
  </si>
  <si>
    <t>MEJORAMIENTO PUERTO PESQUERO DE QUELLON</t>
  </si>
  <si>
    <t>30087893-0</t>
  </si>
  <si>
    <t>CONSTRUCCION INFRAESTRUCTURA DE APOYO EN CALETA ROLECHA HUALAIHUE</t>
  </si>
  <si>
    <t>30305923-0</t>
  </si>
  <si>
    <t>CONSTRUCCION INFRAESTRUCTURA PORTUARIA DE CALETA AULEN, COMUNA DE HUALAIHUÉ</t>
  </si>
  <si>
    <t>30339273-0</t>
  </si>
  <si>
    <t>CONSTRUCCIÓN BORDES COSTEROS DE CHONCHI</t>
  </si>
  <si>
    <t>30339323-0</t>
  </si>
  <si>
    <t>MEJORAMIENTO BORDE COSTERO DE QUEMCHI</t>
  </si>
  <si>
    <t>30352380-0</t>
  </si>
  <si>
    <t>MEJORAMIENTO BORDE COSTERO ICHUAC, PUQUELDON</t>
  </si>
  <si>
    <t>30371672-0</t>
  </si>
  <si>
    <t>CONSERVACIÓN OBRAS PORTUARIAS MENORES 2016 -2019 REGIÓN DE LOS LAGOS</t>
  </si>
  <si>
    <t>PUERTO MONTT, CALBUCO, COCHAMO, FRUTILLAR, LOS MUERMOS, LLANQUIHUE, MAULLIN, PUERTO VARAS, CASTRO, ANCUD, CHONCHI, CURACO DE VELEZ, DALCAHUE, PUQUELDON, QUEILEN, QUELLON, QUEMCHI, QUINCHAO, PUERTO OCTAY, SAN JUAN DE LA COSTA, SAN PABLO, CHAITEN, HUALAIHUE</t>
  </si>
  <si>
    <t>30371674-0</t>
  </si>
  <si>
    <t>REPOSICIÓN TERMINAL PORTUARIO DE CHAITEN</t>
  </si>
  <si>
    <t>30371695-0</t>
  </si>
  <si>
    <t>MEJORAMIENTO PLAYA VENADO, PUERTO VARAS</t>
  </si>
  <si>
    <t>30377072-0</t>
  </si>
  <si>
    <t>MEJORAMIENTO BORDE COSTERO SECTOR ENSENADA PUERTO VARAS</t>
  </si>
  <si>
    <t>30377073-0</t>
  </si>
  <si>
    <t>MEJORAMIENTO BORDE COSTERO SECTOR IANSA, LLANQUIHUE</t>
  </si>
  <si>
    <t>30404274-0</t>
  </si>
  <si>
    <t>NORMALIZACION INFRAESTRUCTURA PORTUARIA RIO BUENO PROVINCIA OSORNO</t>
  </si>
  <si>
    <t>30455872-0</t>
  </si>
  <si>
    <t>CONSTRUCCION INFRAESTRUCTURA PORTUARIA COSTANERA DE PUERTO OCTAY</t>
  </si>
  <si>
    <t>30468946-0</t>
  </si>
  <si>
    <t>CONSTRUCCION INFRAESTRUCTURA PORTUARIA CONECTIVIDAD MAYOR QUELLON</t>
  </si>
  <si>
    <t>40005866-0</t>
  </si>
  <si>
    <t>CONSTRUCCION VARADERO COMUNA DE DALCAHUE</t>
  </si>
  <si>
    <t>40010966-0</t>
  </si>
  <si>
    <t>CONSERVACION OBRAS PORTUARIAS MENORES REGIÓN DE LOS LAGOS 2020 - 2024 LOS LAGOS</t>
  </si>
  <si>
    <t>40012744-0</t>
  </si>
  <si>
    <t>MEJORAMIENTO RAMPA ACHAO COMUNA DE QUINCHAO</t>
  </si>
  <si>
    <t>40027063-0</t>
  </si>
  <si>
    <t>CONSERVACION RECUPERACIÓN GLOBAL DE OBRAS PORTUARIAS REGIÓN DE LOS LAGOS</t>
  </si>
  <si>
    <t>ANCUD, DALCAHUE, HUALAIHUE</t>
  </si>
  <si>
    <t>30064914-0</t>
  </si>
  <si>
    <t>MEJORAMIENTO BORDE COSTERO EN LAGO ELIZALDE, COYHAIQUE</t>
  </si>
  <si>
    <t>30069169-0</t>
  </si>
  <si>
    <t>CONSTRUCCIÓN Y MEJORAMIENTO INFRAESTRUCTURA PORTUARIA LAGO GENERAL CARRERA</t>
  </si>
  <si>
    <t>30089888-0</t>
  </si>
  <si>
    <t>CONSTRUCCIÓN INFRAESTRUCTURA PORTUARIA RÍO AYSÉN, SECTOR PUERTO AYSÉN</t>
  </si>
  <si>
    <t>30097985-0</t>
  </si>
  <si>
    <t>MEJORAMIENTO CONECTIVIDAD MARÍTIMA REGIÓN DE AYSÉN EN PUERTO CISNES</t>
  </si>
  <si>
    <t>30101114-0</t>
  </si>
  <si>
    <t>CONSERVACIÓN OBRAS PORTUARIAS MENORES REGIÓN DE AYSÉN</t>
  </si>
  <si>
    <t>30130800-0</t>
  </si>
  <si>
    <t>CONSTRUCCION BORDE COSTERO PUERTO CISNES</t>
  </si>
  <si>
    <t>30130906-0</t>
  </si>
  <si>
    <t>CONSTRUCCIÓN BORDE COSTERO PUYUHUAPI</t>
  </si>
  <si>
    <t>30295225-0</t>
  </si>
  <si>
    <t>CONSERVACION NAVES REGION DE AYSEN</t>
  </si>
  <si>
    <t>30369676-0</t>
  </si>
  <si>
    <t xml:space="preserve">AMPLIACION CALETA DE PESCADORES MELINKA </t>
  </si>
  <si>
    <t>20196156-0</t>
  </si>
  <si>
    <t>CONSTRUCCION INFRAESTRUCTURA PORTUARIA EN PTO NAVARINO</t>
  </si>
  <si>
    <t>30081565-0</t>
  </si>
  <si>
    <t>CONSTRUCCION INFRAESTRUCTURA PORTUARIA BAHIA FILDES, ANTARTICA CHILENA</t>
  </si>
  <si>
    <t>30113782-0</t>
  </si>
  <si>
    <t>MEJORAMIENTO Y AMPLIACION VARADERO CALETA BCO AMARILLO, PTA ARENAS</t>
  </si>
  <si>
    <t>30137224-0</t>
  </si>
  <si>
    <t>CONSTRUCCIÓN INFRAEST. PORTUARIA MULTIPROPÓSITO PUERTO WILLIAMS</t>
  </si>
  <si>
    <t>30305772-0</t>
  </si>
  <si>
    <t>CONSTRUCCION INFRAESTRUCTURA PORTUARIA EN PUERTO TORO, CABO DE HORNOS</t>
  </si>
  <si>
    <t>40011475-0</t>
  </si>
  <si>
    <t>CONSERVACION GLOBAL OBRAS PORTUARIAS REGIÓN DE MAGALLANES</t>
  </si>
  <si>
    <t>PUNTA ARENAS, RIO VERDE, CABO DE HORNOS, ANTARTICA, PORVENIR, TIMAUKEL, NATALES</t>
  </si>
  <si>
    <t>40018434-0</t>
  </si>
  <si>
    <t>MEJORAMIENTO TERMINALES DE CONECTIVIDAD REGION DE MAGALLANES</t>
  </si>
  <si>
    <t>ANTARTICA CHILENA, TIERRA DEL FUEGO, ULTIMA ESPERANZA</t>
  </si>
  <si>
    <t>CABO DE HORNOS, ANTARTICA, PORVENIR, PRIMAVERA, TIMAUKEL, NATALES</t>
  </si>
  <si>
    <t>30308176-0</t>
  </si>
  <si>
    <t>ACTUALIZACIÓN GUIA DE DISEÑO DE OBRAS MARITIMAS Y COSTERAS</t>
  </si>
  <si>
    <t>IQUIQUE, ANTOFAGASTA, COPIAPO, ELQUI, VALPARAISO, CARDENAL CARO, CAUQUENES, CONCEPCION, CAUTIN, LLANQUIHUE, AYSEN, MAGALLANES, VALDIVIA, ARICA, ITATA</t>
  </si>
  <si>
    <t>IQUIQUE, ANTOFAGASTA, CALDERA, COQUIMBO, VIÑA DEL MAR, PAREDONES, PELLUHUE, TALCAHUANO, SAAVEDRA, LOS MUERMOS, CISNES, PUNTA ARENAS, CORRAL, ARICA, COBQUECURA</t>
  </si>
  <si>
    <t xml:space="preserve">Dirección de Aeropuertos </t>
  </si>
  <si>
    <t>40020821-0</t>
  </si>
  <si>
    <t>CONSERVACION RUTINARIA AREA DE MOVIMIENTO AEROPUERTO CHACALLUTA ARICA</t>
  </si>
  <si>
    <t>30105018-0</t>
  </si>
  <si>
    <t>CONSERVACION AERODROMO CARIQUIMA DE COLCHANE REGIÓN DE TARAPACA</t>
  </si>
  <si>
    <t>COLCHANE</t>
  </si>
  <si>
    <t>30388123-0</t>
  </si>
  <si>
    <t>NORMALIZACION CERCOS PERIMETRALES AEROPUERTO DIEGO ARACENA DE IQUIQUE, I REGIÓN.</t>
  </si>
  <si>
    <t>30436325-0</t>
  </si>
  <si>
    <t>AMPLIACION Y MEJORAMIENTO AERODROMO EL LOA DE CALAMA, REGIÓN DE ANTOFAGASTA</t>
  </si>
  <si>
    <t>40002462-0</t>
  </si>
  <si>
    <t>CONSERVACION MAYOR ÁREA DE MOVIMIENTO ANDRES SABELLA</t>
  </si>
  <si>
    <t>40006817-0</t>
  </si>
  <si>
    <t>AMPLIACIÓN Y MEJORAMIENTO AEROPUERTO ANDRES SABELLA REGIÓN DE ANTOFAGASTA</t>
  </si>
  <si>
    <t>40009109-0</t>
  </si>
  <si>
    <t>NORMALIZACION Y MEJORAMIENTO AREA DE MOVIMIENTO AEROPUERTO ANDRES SABELLA ANTOFAGASTA</t>
  </si>
  <si>
    <t>40020174-0</t>
  </si>
  <si>
    <t>CONSERVACION CONSERVACION RUTINARIA AREA DE MOVIMIENTO AERÓDROMO EL LOA, CALAMA</t>
  </si>
  <si>
    <t>40021170-0</t>
  </si>
  <si>
    <t>CONSERVACION MAYOR FASE 1 AERODROMO SAN PEDRO DE ATACAMA</t>
  </si>
  <si>
    <t>40021172-0</t>
  </si>
  <si>
    <t>CONSERVACION GLOBAL AER?DROMOS LAS BREAS Y BARRILES</t>
  </si>
  <si>
    <t>40006840-0</t>
  </si>
  <si>
    <t>AMPLIACIÓN Y MEJORAMIENTO AERODROMO DESIERTO DE ATACAMA REGIÓN DE ATACAMA</t>
  </si>
  <si>
    <t>30462638-0</t>
  </si>
  <si>
    <t>CONSERVACIÓN MENOR AERÓDROMO RÓBINSON CRUSOE V REGIÓN DE VALPARAÍSO</t>
  </si>
  <si>
    <t>30480162-0</t>
  </si>
  <si>
    <t>CONSERVACIÓN MENOR AEROPUERTO MATAVERI DE ISLA DE PASCUA, V REGIÓN</t>
  </si>
  <si>
    <t>30486549-0</t>
  </si>
  <si>
    <t>CONSERVACIÓN MAYOR AREA DE MOVIMIENTO AEROPUERTO MATAVERI</t>
  </si>
  <si>
    <t>40007451-0</t>
  </si>
  <si>
    <t>AMPLIACIÓN Y MEJORAMIENTO AERODROMO VIÑA DEL MAR REGIÓN DE VALPARAISO</t>
  </si>
  <si>
    <t>40015337-0</t>
  </si>
  <si>
    <t>CONSERVACION PISTA AD ROBINSON CRUSOE REGION DE VALPARAISO</t>
  </si>
  <si>
    <t>30084724-0</t>
  </si>
  <si>
    <t>CONSTRUCCION NUEVO AERODROMO DE PELDEHUE, COLINA</t>
  </si>
  <si>
    <t>30100481-0</t>
  </si>
  <si>
    <t>MEJORAMIENTO SISTEMA DE DRENAJES AEROPUERTO AMB</t>
  </si>
  <si>
    <t>40001468-0</t>
  </si>
  <si>
    <t>CONSERVACIÓN MAYOR PISTA 17L 35R Y RODAJES ASOCIADOS AEROPUERTO AMB, SANTIAGO</t>
  </si>
  <si>
    <t>MULTIRED</t>
  </si>
  <si>
    <t>40011580-0</t>
  </si>
  <si>
    <t>CONSERVACION MENOR RED AEROPORTUARIA REGION METROPOLITANA</t>
  </si>
  <si>
    <t>40011589-0</t>
  </si>
  <si>
    <t>CONSERVACION MAYOR PLATAFORMA ESTACIONAMIENTO DE AVIONES Y RODAJES ASOCIADOS AEROPUERTO ARTURO MERINO BENITEZ REGION METROPOLITANA</t>
  </si>
  <si>
    <t>40011616-0</t>
  </si>
  <si>
    <t>CONSTRUCCION CALLES DE RODAJE AEROPUERTO ARTURO MERINO BENITEZ REGION METROPOLITANA</t>
  </si>
  <si>
    <t>40020234-0</t>
  </si>
  <si>
    <t>CONSERVACION MAYOR PISTA 17R-35L Y RODAJES ASOCIADOS AEROPUERTO AMB</t>
  </si>
  <si>
    <t>40021227-0</t>
  </si>
  <si>
    <t>CONSERVACION RUTINARIA AERODROMO DE PICHILEMU</t>
  </si>
  <si>
    <t>30446422-0</t>
  </si>
  <si>
    <t>MEJORAMIENTO AERÓDROMO EL BOLDO DE CAUQUENES CAUQUENES. VII REGIÓN DEL MAULE</t>
  </si>
  <si>
    <t>40020407-0</t>
  </si>
  <si>
    <t>CONSERVACION RUTINARIA AREA DE MOVIMIENTO AERODROMO EL BOLDO DE CAUQUENES</t>
  </si>
  <si>
    <t>40027913-0</t>
  </si>
  <si>
    <t>CONSERVACION AERÓDROMO MUNICIPAL DE LINARES</t>
  </si>
  <si>
    <t>30407488-0</t>
  </si>
  <si>
    <t>CONSERVACION INFRAESTRUCTURA HORIZONTAL Y OTROS AD. BERNARDO O'HIGGINS. CHILLÁN, VIII REGIÓN DEL BÍO BÍO.</t>
  </si>
  <si>
    <t>30485933-0</t>
  </si>
  <si>
    <t>CONSERVACION PEQUEÑOS AERÓDROMOS PROVINCIA DE ARAUCO REGION DEL BÍO BÍO</t>
  </si>
  <si>
    <t>LEBU, TIRUA</t>
  </si>
  <si>
    <t>40003936-0</t>
  </si>
  <si>
    <t xml:space="preserve">CONSERVACIÓN MAYOR INFRAESTRUCTURA HORIZONTAL AEROPUERTO CARRIEL SUR, REGION DEL BIO BIO </t>
  </si>
  <si>
    <t>40015077-0</t>
  </si>
  <si>
    <t>CONSERVACION MENOR RED AEROPORTUARIA  REGIÓN DEL BIO-BIO</t>
  </si>
  <si>
    <t>40020585-0</t>
  </si>
  <si>
    <t>CONSERVACION RUTINARIA AEROPUERTO CARRIEL SUR CONCEPCION</t>
  </si>
  <si>
    <t>CONSERVACION MAYOR INFRAESTRUCTURA HORIZONTAL AEROPUERTO CARRIEL SUR, PLAN DE RECUPERACIÓN.</t>
  </si>
  <si>
    <t>40029474-0</t>
  </si>
  <si>
    <t>30485932-0</t>
  </si>
  <si>
    <t>MEJORAMIENTO INTEGRAL AERODROMO DE VICTORIA REGION DE LA ARAUCANIA</t>
  </si>
  <si>
    <t>40006839-0</t>
  </si>
  <si>
    <t>AMPLIACIÓN Y MEJORAMIENTO AÉRODROMO LA ARAUCANÍA REGION DE LA ARAUCANIA</t>
  </si>
  <si>
    <t>40019910-0</t>
  </si>
  <si>
    <t>AMPLIACIÓN Y MEJORAMIENTO AERODROMO DE PUCON</t>
  </si>
  <si>
    <t>40022230-0</t>
  </si>
  <si>
    <t>CONSERVACION GLOBAL RED DE PEQUEÑOS AERÓDROMOS REGIÓN DE LA ARAUCANÍA</t>
  </si>
  <si>
    <t>30453826-0</t>
  </si>
  <si>
    <t>NORMALIZACION SUPERFICIE LIMITADORA DE OBSTACULOS AD. PICHOY</t>
  </si>
  <si>
    <t>HELIPUERTOS/PUNTOS DE POSADA</t>
  </si>
  <si>
    <t>30482878-0</t>
  </si>
  <si>
    <t>CONSTRUCCION PUNTO DE POSADA COMUNA DE CORRAL</t>
  </si>
  <si>
    <t>40000412-0</t>
  </si>
  <si>
    <t>CONSERVACION AERODROMO LOS MAITENES DE VILLA VIEJA REGIÓN DE LOS RÍOS</t>
  </si>
  <si>
    <t>40009164-0</t>
  </si>
  <si>
    <t>AMPLIACIÓN Y MEJORAMIENTO AERODROMO PICHOY VALDIVIA</t>
  </si>
  <si>
    <t>40011423-0</t>
  </si>
  <si>
    <t>CONSERVACION MAYOR AREA DE MOVIMIENTO Y FRANJA DE SEGURIDAD AERODROMO LAS MARIAS, VALDIVIA</t>
  </si>
  <si>
    <t>40017276-0</t>
  </si>
  <si>
    <t>40021234-0</t>
  </si>
  <si>
    <t>CONSERVACION RUTINARIA AREA DE MOVIMIENTO AERODROMO PICHOY</t>
  </si>
  <si>
    <t>40025597-0</t>
  </si>
  <si>
    <t>CONSERVACION CAMINO PERIMETRAL AERODROMO LAS MARIAS</t>
  </si>
  <si>
    <t>40027465-0</t>
  </si>
  <si>
    <t>CONSERVACION INFRAESTRUCTURA VERTICAL AERÓDROMO LAS MARÍAS: EDIFICIO TERMINAL Y HANGAR N°1</t>
  </si>
  <si>
    <t>30458729-0</t>
  </si>
  <si>
    <t>MEJORAMIENTO AREA DE MOVIMIENTO PEQUEÑO AERODROMO AYACARA REGION DE LOS LAGOS</t>
  </si>
  <si>
    <t>30465589-0</t>
  </si>
  <si>
    <t>NORMALIZACIÓN SUPERFICIE LIMITADORA DE OBSTÁCULOS AD. CAÑAL BAJO</t>
  </si>
  <si>
    <t>30467388-0</t>
  </si>
  <si>
    <t>CONSERVACIÓN MENOR RED AEROPORTUARIA REGIÓN DE LOS LAGOS</t>
  </si>
  <si>
    <t>30468388-0</t>
  </si>
  <si>
    <t>AMPLIACION PEQUEÑO AERÓDROMO ALTO PALENA REGIÓN DE LOS LAGOS</t>
  </si>
  <si>
    <t>30471983-0</t>
  </si>
  <si>
    <t xml:space="preserve">REPOSICION PISTA AEROPUERTO EL TEPUAL - PUERTO MONTT </t>
  </si>
  <si>
    <t>30483183-0</t>
  </si>
  <si>
    <t>CONSERVACIÓN RUTINARIA AERÓDROMO NUEVO CHAITÉN AÑO 2018-2021 REGIÓN DE LOS LAGOS</t>
  </si>
  <si>
    <t>40011323-0</t>
  </si>
  <si>
    <t>CONSERVACION GLOBAL PEQUEÑOS AERODROMOS PROVINCIA DE CHILOE 2020 - 2024</t>
  </si>
  <si>
    <t>40011329-0</t>
  </si>
  <si>
    <t>CONSERVACION GLOBAL PEQUEÑOS AERODROMOS PROVINCIA DE LLANQUIHUE 2020-2024</t>
  </si>
  <si>
    <t>40011335-0</t>
  </si>
  <si>
    <t>CONSERVACION GLOBAL PEQUEÑOS AERODROMOS PROVINCIA DE PALENA</t>
  </si>
  <si>
    <t>40011593-0</t>
  </si>
  <si>
    <t>AMPLIACIÓN Y MEJORAMIENTO AEROPUERTO EL TEPUAL REGION DE LOS LAGOS</t>
  </si>
  <si>
    <t>40015676-0</t>
  </si>
  <si>
    <t>CONSTRUCCION INFRAESTRUCTURA AEROPORTUARIA DE EMERGENCIA, ISLA MEULÍN, COMUNA DE QUINCHAO</t>
  </si>
  <si>
    <t>40017761-0</t>
  </si>
  <si>
    <t>AMPLIACIÓN Y MEJORAMIENTO AERODROMO CAÑAL BAJO, OSORNO</t>
  </si>
  <si>
    <t>40017769-0</t>
  </si>
  <si>
    <t>AMPLIACIÓN Y MEJORAMIENTO AERODROMO MOCOPULLI, DALCAHUE CHILOE</t>
  </si>
  <si>
    <t>40020253-0</t>
  </si>
  <si>
    <t>NORMALIZACION CERCO PERIMETRAL AERÓDROMOS DE CONTAO, HUALAIHUÉ Y RÍO NEGRO</t>
  </si>
  <si>
    <t>30459233-0</t>
  </si>
  <si>
    <t>CONSERVACION RUTINARIA AERÓDROMO BALMACEDA. BALMACEDA, XI REGIÓN.</t>
  </si>
  <si>
    <t>30463887-0</t>
  </si>
  <si>
    <t>CONSERVACION PEQUEÑOS AERÓDROMOS XI REGIÓN DE AYSÉN</t>
  </si>
  <si>
    <t>30463922-0</t>
  </si>
  <si>
    <t>CONSERVACIÓN MENOR AERODRÓMOS REGIÓN DE AYSÉN AÑOS 2017-2020</t>
  </si>
  <si>
    <t>40019546-0</t>
  </si>
  <si>
    <t>CONSERVACION MAYOR AERODROMO TENIENTE VIDAL COYHAIQUE</t>
  </si>
  <si>
    <t>40019547-0</t>
  </si>
  <si>
    <t>CONSERVACION MAYOR AERODROMO CHILE CHICO REGION DE AYSEN</t>
  </si>
  <si>
    <t>40019548-0</t>
  </si>
  <si>
    <t>CONSERVACION RUTINARIA PEQUEÑOS AERODROMOS AÑOS 2020-2021</t>
  </si>
  <si>
    <t>40020097-0</t>
  </si>
  <si>
    <t>CONSERVACION MENOR AERODROMOS AÑOS 2021-2024 - REGION DE AYSEN</t>
  </si>
  <si>
    <t>40020100-0</t>
  </si>
  <si>
    <t>CONSERVACION RUTINARIA PEQUEÑOS AERODROMOS AÑOS 2021-2022</t>
  </si>
  <si>
    <t>40026169-0</t>
  </si>
  <si>
    <t>CONSERVACION MAYOR AREA DE MOVIMIENTO AEROPUERTO BALMACEDA</t>
  </si>
  <si>
    <t>30451033-0</t>
  </si>
  <si>
    <t>CONSERVACION MAYOR PISTA AERÓDROMO TENIENTE MARSH DE LA ANTÁRTICA. XII REGIÓN DE MAGALLANES</t>
  </si>
  <si>
    <t>30480664-0</t>
  </si>
  <si>
    <t>CONSERVACION MENOR RED AEROPORTUARIA REGIÓN DE MAGALLANES AÑOS 2017 - 2021</t>
  </si>
  <si>
    <t>CABO DE HORNOS, ANTARTICA, PORVENIR, NATALES</t>
  </si>
  <si>
    <t>30485528-0</t>
  </si>
  <si>
    <t>CONSERVACION RUTIMARIA AERÓDROMO FRANCO BIANCO DE CERRO SOMBRERO, TIERRA DEL FUEGO</t>
  </si>
  <si>
    <t>40009039-0</t>
  </si>
  <si>
    <t>AMPLIACION AREA TERMINAL AD. GAMA ZAÑARTU PUERTO WILLIAMS</t>
  </si>
  <si>
    <t>40026825-0</t>
  </si>
  <si>
    <t>CONSERVACION RUTINARIA CAMINOS INTERIORES Y OBRAS ANEXAS AEROPUERTO PDTE. IBÁÑEZ, P. ARENAS</t>
  </si>
  <si>
    <t>40010003-0</t>
  </si>
  <si>
    <t>DIAGNOSTICO AUSCULTACION PAVIMENTOS RED SECUNDARIA ZONA CENTRO-NORTE</t>
  </si>
  <si>
    <t>40010006-0</t>
  </si>
  <si>
    <t>DIAGNOSTICO AUSCULTACION PAV.AEROPORTUARIOS DE LA RED PRIMARIA ZONA NORTE</t>
  </si>
  <si>
    <t>IQUIQUE, ANTOFAGASTA, EL LOA, COPIAPO, ELQUI, ARICA</t>
  </si>
  <si>
    <t>IQUIQUE, ANTOFAGASTA, CALAMA, COPIAPO, LA SERENA, ARICA</t>
  </si>
  <si>
    <t>40023099-0</t>
  </si>
  <si>
    <t>ACTUALIZACION PLAN MAESTRO AEROPUERTO AMB Y ESTUDIO LOCALIZACION NAMCZ</t>
  </si>
  <si>
    <t>40025105-0</t>
  </si>
  <si>
    <t>CONSERVACION PEQUEÑOS AERODROMO ZONA CENTRAL 2020/2021</t>
  </si>
  <si>
    <t>Dirección General de Obras Públicas</t>
  </si>
  <si>
    <t>MEDIOAMBIENTE, TERRITORIO Y PARTICIPACION CIUDADANA</t>
  </si>
  <si>
    <t>40017311-0</t>
  </si>
  <si>
    <t>DIAGNOSTICO DE CUENCAS DE LA REGION METROPOLITANA PARA UN PLAN PREVENTIVO</t>
  </si>
  <si>
    <t>40024523-0</t>
  </si>
  <si>
    <t>ANALISIS PARA LA EJECUCION DE INFRAESTUCTURA BAJA EN CARBONO</t>
  </si>
  <si>
    <t>IQUIQUE, ANTOFAGASTA, COPIAPO, ELQUI, VALPARAISO, CACHAPOAL, TALCA, CONCEPCION, MALLECO, ARICA</t>
  </si>
  <si>
    <t xml:space="preserve">Dirección de Planeamiento </t>
  </si>
  <si>
    <t>30464985-0</t>
  </si>
  <si>
    <t>ANÁLISIS DE LA INFRAESTRUCTURA DE TRANSPORTE REGIÓN DEL MAULE</t>
  </si>
  <si>
    <t>40004049-0</t>
  </si>
  <si>
    <t>ANALISIS INFRAESTRUCTURA VIAL DE TRANSPORTE REGION DEL ÑUBLE</t>
  </si>
  <si>
    <t>40005219-0</t>
  </si>
  <si>
    <t>ANALISIS PLAN DE INVERSION PÚBLICA EN SANEAMIENTO RURAL PARA 20 LOCALIDADES</t>
  </si>
  <si>
    <t>Agua Potable Rural</t>
  </si>
  <si>
    <t>30418837-0</t>
  </si>
  <si>
    <t>MEJORAMIENTO SISTEMA APR LOCALIDAD DE CAMARONES, COMUNA DE CAMARONES</t>
  </si>
  <si>
    <t>30447684-0</t>
  </si>
  <si>
    <t>CONSTRUCCION SISTEMA APR CHUCUYO, COMUNA DE PUTRE</t>
  </si>
  <si>
    <t>40007203-0</t>
  </si>
  <si>
    <t>AMPLIACION SISTEMA DE AGUA POTABLE RURAL DE ACHA, COMUNA DE ARICA</t>
  </si>
  <si>
    <t>40007261-0</t>
  </si>
  <si>
    <t>MEJORAMIENTO INTEGRAL SISTEMA DE AGUA POTABLE RURAL DE SOCOROMA, COMUNA DE PUTRE</t>
  </si>
  <si>
    <t>40016163-0</t>
  </si>
  <si>
    <t>CONSERVACION MATENCIÓN Y AMPLIACIÓN SISTEMAS APR, REGIÓN DE ARICA Y PARINACOTA (GLOSA 5)</t>
  </si>
  <si>
    <t>40027917-0</t>
  </si>
  <si>
    <t>MEJORAMIENTO SISTEMAS APR REGION ARICA Y PARINACOTA , GLOSA 05 APR (PREFACT.,FACT.,DISEÑO)</t>
  </si>
  <si>
    <t>40016173-0</t>
  </si>
  <si>
    <t>CONSERVACION MANTENCIÓN Y AMPLIACIÓN SISTEMAS APR, REGIÓN DE TARAPACÁ (GLOSA 5)</t>
  </si>
  <si>
    <t>40019067-0</t>
  </si>
  <si>
    <t>CONSERVACION MANTENCIÓN Y AMPLIACIÓN SIST. APR, REGIÓN DE TARAPACÁ</t>
  </si>
  <si>
    <t>40021573-0</t>
  </si>
  <si>
    <t>CONSTRUCCIÓN SISTEMA DE AGUA POTABLE RURAL DE CAMIÑA ALTO, COMUNA DE CAMIÑA, REGIÓN DE TARAPACÁ</t>
  </si>
  <si>
    <t>CAMIÑA</t>
  </si>
  <si>
    <t>40027944-0</t>
  </si>
  <si>
    <t>MEJORAMIENTO SISTEMAS APR REGION DE TARAPACA, GLOSA 05 APR (PREFACT.,FACT.,DISEÑO)</t>
  </si>
  <si>
    <t>40017180-0</t>
  </si>
  <si>
    <t>CONSERVACION MANTENCIÓN Y AMPLIACIÓN SISTEMA APR REGIÓN DE ANTOFAGASTA (GLOSA 5)</t>
  </si>
  <si>
    <t>EL LOA, TOCOPILLA</t>
  </si>
  <si>
    <t>CALAMA, MARIA ELENA</t>
  </si>
  <si>
    <t>40027918-0</t>
  </si>
  <si>
    <t>MEJORAMIENTO SISTEMAS APR REGION ANTOFAGASTA, GLOSA 05 APR (PREFACT.,FACT.,DISEÑO)</t>
  </si>
  <si>
    <t>INSTALACIÓN SISTEMA APR QUEBRADA VALPARAÍSO, VALLENAR</t>
  </si>
  <si>
    <t>40010742-0</t>
  </si>
  <si>
    <t>INSTALACIÓN SISTEMA APR LONGOMILLA, LA FLORIDA, MAITENCILLO Y QUEBRADA HONDA, VALLENAR</t>
  </si>
  <si>
    <t>40016156-0</t>
  </si>
  <si>
    <t>CONSERVACION MANTENCIÓN Y AMPLIACIÓN DE SIST. APR,REGIÓN DE ATACAMA (GLOSA 5)</t>
  </si>
  <si>
    <t>40025044-0</t>
  </si>
  <si>
    <t>CONSERVACIÓN PARA SISTEMAS BÁSICOS DE ABASTECIMIENTO AGUA POTABLE RURAL , REGIÓN DE ATACAMA</t>
  </si>
  <si>
    <t>40029254-0</t>
  </si>
  <si>
    <t>ESTUDIO MEJORAMIENTO SISTEMAS APR, REGIÓN ATACAMA, GLOSA 05 APR (PREFACT.,FACT.,DISEÑO) ATACAMA</t>
  </si>
  <si>
    <t>30103795-0</t>
  </si>
  <si>
    <t>CONSTRUCCION SISTEMA DE APR ASIENTO VIEJO, ILLAPEL</t>
  </si>
  <si>
    <t>30392023-0</t>
  </si>
  <si>
    <t>MEJORAMIENTO SISTEMA DE AGUA POTABLE RURAL HUINTIL, COMUNA DE ILLAPEL</t>
  </si>
  <si>
    <t>30392034-0</t>
  </si>
  <si>
    <t>MEJORAMIENTO SISTEMA AGUA POTABLE RURAL DIAGUITAS, COMUNA DE VICUÑA</t>
  </si>
  <si>
    <t>30434423-0</t>
  </si>
  <si>
    <t>AMPLIACION SISTEMA APR SONORA LOS ACACIOS, COMUNA DE OVALLE</t>
  </si>
  <si>
    <t>30435476-0</t>
  </si>
  <si>
    <t>MEJORAMIENTO SISTEMA APR SAN ISIDRO CALINGASTA, COMUNA DE VICUÑA</t>
  </si>
  <si>
    <t>30478137-0</t>
  </si>
  <si>
    <t>MEJORAMIENTO SISTEMA APR LAS BREAS COMUNA DE RÍO HURTADO</t>
  </si>
  <si>
    <t>30484560-0</t>
  </si>
  <si>
    <t>CONSTRUCCION CONSTRUCCIÓN SISTEMA APR EL CHILCAL, COMUNA CANELA COQUIMBO</t>
  </si>
  <si>
    <t>40016160-0</t>
  </si>
  <si>
    <t>CONSERVACION MANTENCIÓN Y AMPLIACIÓN SIST. APR,REGIÓN DE COQUIMBO (GLOSA 5)</t>
  </si>
  <si>
    <t>40018532-0</t>
  </si>
  <si>
    <t>CONSERVACIÓN SISTEMAS DE APR POR SEQUÍA, REGIÓN DE COQUIMBO</t>
  </si>
  <si>
    <t>40021213-0</t>
  </si>
  <si>
    <t>CONSERVACION SISTEMA HÍDRICO OBRAS COMPLEMENTARIAS RESPALDO APRS, CHOAPA, REG COQUIMBO COMUNA DE ILLAPEL</t>
  </si>
  <si>
    <t>40023645-0</t>
  </si>
  <si>
    <t>CONSERVACION SISTEMAS DE APR POR SEQUÍA 2020-02021 REGIÓN DE COQUIMBO</t>
  </si>
  <si>
    <t>40025026-0</t>
  </si>
  <si>
    <t>CONSERVACION PARA SISTEMAS BASICOS DE ABASTECIMIENTO AGUA POTABLE RURAL REGIÓN DE COQUIMBO</t>
  </si>
  <si>
    <t>40027919-0</t>
  </si>
  <si>
    <t>MEJORAMIENTO SISTEMAS APR, REGION COQUIMBO, GLOSA 05 APR (PREFACT.,FACT.,DISEÑO)</t>
  </si>
  <si>
    <t>30402084-0</t>
  </si>
  <si>
    <t>REPOSICIÓN SISTEMA APR LA TETERA - PUEBLO DE INDIOS COMUNA QUILLOTA</t>
  </si>
  <si>
    <t>30452574-0</t>
  </si>
  <si>
    <t>AMPLIACION SISTEMA APR AGUAS DEL MARGA-MARGA COMUNA DE QUILPUÉ</t>
  </si>
  <si>
    <t>30464535-0</t>
  </si>
  <si>
    <t>AMPLIACION AMPLIAICON DE SERVICIO APR EL PASO V REGION</t>
  </si>
  <si>
    <t>30471489-0</t>
  </si>
  <si>
    <t>AMPLIACION SISTEMA APR SANTA FILOMENA COMUNA DE SANTA MARIA</t>
  </si>
  <si>
    <t>SANTA MARIA</t>
  </si>
  <si>
    <t>30484273-0</t>
  </si>
  <si>
    <t>AMPLIACION DE SERVICIO APR LAS CRUCES, COMUNA DE LIMACHE</t>
  </si>
  <si>
    <t>40002361-0</t>
  </si>
  <si>
    <t>AMPLIACION SERVICIO APR LAGUNA VERDE, COMUNA DE VALPARAÍSO</t>
  </si>
  <si>
    <t>40008256-0</t>
  </si>
  <si>
    <t>AMPLIACION SISTEMA DE AGUA POTABLE RURAL EL CARMEN SAN JOSE, COMUNA DE NOGALES</t>
  </si>
  <si>
    <t>40015242-0</t>
  </si>
  <si>
    <t>AMPLIACION SERVICIO AGUA POTABLE RURAL SAN LORENZO CASAS VIEJAS, COMUNA DE LA LIGUA</t>
  </si>
  <si>
    <t>40017157-0</t>
  </si>
  <si>
    <t>CONSERVACION SISTEMA HÍDRICO OBRAS COMPLEMENTARIAS APRS ACONCAGUA</t>
  </si>
  <si>
    <t>40017219-0</t>
  </si>
  <si>
    <t>CONSERVACION MANTENCIÓN Y AMPLIACIÓN SIST. APR, REGIÓN DE VALPO. (GLOSA 5)</t>
  </si>
  <si>
    <t>40018536-0</t>
  </si>
  <si>
    <t>CONSERVACION SISTEMAS DE APR POR SEQUIA, REGION DE VALPARAISO</t>
  </si>
  <si>
    <t>40024861-0</t>
  </si>
  <si>
    <t>CONSERVACIÓN PARA SISTEMAS BÁSICOS DE ABASTECIMIENTO AGUA POTABLE RURAL, REGIÓN DE VALPARAÍSO</t>
  </si>
  <si>
    <t>40027921-0</t>
  </si>
  <si>
    <t>MEJORAMIENTO SISTEMAS APR REGION VALPARAISO, GLOSA 05 APR (PREFACT.,FACT.,DISEÑO)</t>
  </si>
  <si>
    <t>30388173-0</t>
  </si>
  <si>
    <t>AMPLIACION Y MEJORAMIENTO DE APR CAMPUSANO - LA ESTANCILLA, BUIN</t>
  </si>
  <si>
    <t>30391623-0</t>
  </si>
  <si>
    <t>MEJORAMIENTO Y AMPLIACION APR ESPERANZA SANTA MONICA, PADRE HURTADO</t>
  </si>
  <si>
    <t>30431973-0</t>
  </si>
  <si>
    <t>MEJORAMIENTO Y AMPLIACIÓN DE SERVICIO DE APR EL TREBAL, PADRE HURTADO</t>
  </si>
  <si>
    <t>30464889-0</t>
  </si>
  <si>
    <t>MEJORAMIENTO Y AMPLIACIÓN DE APR DE APARICIÓN DE PAINE, PAINE</t>
  </si>
  <si>
    <t>30482856-0</t>
  </si>
  <si>
    <t>AMPLIACION Y MEJORAMIENTO DE APR SAN MANUEL,MELIPILLA</t>
  </si>
  <si>
    <t>30485725-0</t>
  </si>
  <si>
    <t>CONSTRUCCION SERVICIO APR SANTA ELENA SUR,COMUNA DE COLINA</t>
  </si>
  <si>
    <t>30485785-0</t>
  </si>
  <si>
    <t>CONSTRUCCION APR AGUAS DEL MAIPO, COMUNA ISLA DE MAIPO</t>
  </si>
  <si>
    <t>40000690-0</t>
  </si>
  <si>
    <t>MEJORAMIENTO SISTEMA APR COLO COLO, QUILICURA</t>
  </si>
  <si>
    <t>QUILICURA</t>
  </si>
  <si>
    <t>40001283-0</t>
  </si>
  <si>
    <t>MEJORAMIENTO Y AMPLIACIÓN APR SANTA MATILDE TIL TIL</t>
  </si>
  <si>
    <t>40003798-0</t>
  </si>
  <si>
    <t>AMPLIACION Y MEJORAMIENTO DEL APR SAN JOSÉ DE MELIPILLA, MELIPILLA</t>
  </si>
  <si>
    <t>40006591-0</t>
  </si>
  <si>
    <t>AMPLIACIÓN Y MEJORAMIENTO  MANUEL RODRIGUEZ</t>
  </si>
  <si>
    <t>40009342-0</t>
  </si>
  <si>
    <t>MEJORAMIENTO Y AMPLIACION APR EL PAICO,EL MONTE</t>
  </si>
  <si>
    <t>MEJORAMIENTO  Y AMPLIACIÓN COLONIA KENNEDY PAINE</t>
  </si>
  <si>
    <t>40013759-0</t>
  </si>
  <si>
    <t>AMPLIACIÓN Y MEJORAMIENTO APR LA PALMA MARIA PINTO</t>
  </si>
  <si>
    <t>40016428-0</t>
  </si>
  <si>
    <t>AMPLIACION Y MEJORAMIENTO APR SANTA INES DE PATAGUILLAS, CURACAVI</t>
  </si>
  <si>
    <t>40017073-0</t>
  </si>
  <si>
    <t>CONSERVACIÓN MANTENCIÓN Y AMPLIACIÓN DE SIST. APR, REGIÓN METROPOLITANA (GLOSA 5)</t>
  </si>
  <si>
    <t>40027922-0</t>
  </si>
  <si>
    <t>MEJORAMIENTO SISTEMAS APR, REGION METROPOLITANA, GLOSA 05 APR (PREFACT.,FACT.,DISEÑO)</t>
  </si>
  <si>
    <t>30071469-0</t>
  </si>
  <si>
    <t>MEJORAMIENTO Y AMPLIACION APR SAN PEDRO DE ALCANTARA, PAREDONES</t>
  </si>
  <si>
    <t>30128258-0</t>
  </si>
  <si>
    <t>AMPLIACIÓN Y MEJORAMIENTO MEJORAMIENTO Y AMPLIACIÓN SISTEMA APR ANGOSTURA DE MOSTAZAL MOSTAZAL</t>
  </si>
  <si>
    <t>MOSTAZAL</t>
  </si>
  <si>
    <t>30134238-0</t>
  </si>
  <si>
    <t>MEJORAMIENTO SISTEMA APR MOLINO EL ALAMO, COLTAUCO</t>
  </si>
  <si>
    <t>30457325-0</t>
  </si>
  <si>
    <t>MEJORAMIENTO Y AMPLIACIÓN SISTEMA APR  CANTARRANA MALLOA</t>
  </si>
  <si>
    <t>30463917-0</t>
  </si>
  <si>
    <t>AMPLIACION SISTEMA APR PASO EL SOLDADO A VALLE IDANGO NAVIDAD</t>
  </si>
  <si>
    <t>30466943-0</t>
  </si>
  <si>
    <t>AMPLIACION SISTEMA APR CUTEMU LA QUEBRADA, PAREDONES</t>
  </si>
  <si>
    <t>30471850-0</t>
  </si>
  <si>
    <t>CONSTRUCCION SISTEMA APR PANILONCO,COGUIL TANUME, PICHILEMU</t>
  </si>
  <si>
    <t>30482851-0</t>
  </si>
  <si>
    <t>MEJORAMIENTO SISTEMA APR VILLA DEL CARMEN, LAS CABRAS</t>
  </si>
  <si>
    <t>40000817-0</t>
  </si>
  <si>
    <t>MEJORAMIENTO SISTEMA APR EL TAMBO, SAN VICENTE DE TT</t>
  </si>
  <si>
    <t>40002556-0</t>
  </si>
  <si>
    <t>MEJORAMIENTO Y AMPLIACIÓN SISTEMA APR MANUEL LARRAIN, LOLOL</t>
  </si>
  <si>
    <t>40002853-0</t>
  </si>
  <si>
    <t>MEJORAMIENTO SISTEMA DE APR RINCONADA DE YÁQUIL SANTA CRUZ</t>
  </si>
  <si>
    <t>40004050-0</t>
  </si>
  <si>
    <t>MEJORAMIENTO SISTEMA DE AGUA POTABLE ISLA DEL GUINDO Y CHOMEDAHUE, SANTA CRUZ</t>
  </si>
  <si>
    <t>40005934-0</t>
  </si>
  <si>
    <t>MEJORAMIENTO Y AMPLIACIÓN APR PATAGUA CERRO, PICHIDEGUA</t>
  </si>
  <si>
    <t>PICHIDEGUA</t>
  </si>
  <si>
    <t>40010858-0</t>
  </si>
  <si>
    <t>MEJORAMIENTO SISTEMA DE AGUA POTABLE RURAL REQUEGUA, SAN VICENTE DE TT</t>
  </si>
  <si>
    <t>40012170-0</t>
  </si>
  <si>
    <t>MEJORAMIENTO Y AMPLIACION SISTEMA APR MEMBRILLO LOS TRICAHUES, LOLOL</t>
  </si>
  <si>
    <t>AMPLIACIÓN Y MEJORAMIENTO MEJORAMIENTO Y AMPLIACIÓN SISTEMA APR LA FINCA SANTA CRUZ</t>
  </si>
  <si>
    <t>40020047-0</t>
  </si>
  <si>
    <t>MEJORAMIENTO SISTEMA APR EL ABRA, REQUINOA REQUINO</t>
  </si>
  <si>
    <t>40020578-0</t>
  </si>
  <si>
    <t>AMPLIACIÓN Y MEJORAMIENTO SISTEMA APR PUQUILLAY BAJO, NANCAGUA NANCAGUA</t>
  </si>
  <si>
    <t>NANCAGUA</t>
  </si>
  <si>
    <t>40021222-0</t>
  </si>
  <si>
    <t>CONSERVACION SISTEMA HÍDRICO OBRAS COMPLEMENTARIAS RESPALDO APRS, CACHAPOAL, REG O'HIGGINS COMUNA DE LAS CABRAS</t>
  </si>
  <si>
    <t>CONSERVACION SISTEMAS POR SEQUIA, REGION DE O`HIGGINS</t>
  </si>
  <si>
    <t>40024026-0</t>
  </si>
  <si>
    <t>AMPLIACIÓN Y MEJORAMIENTO SISTEMA APR LA DEHESA PLACILLA</t>
  </si>
  <si>
    <t>40024923-0</t>
  </si>
  <si>
    <t>CONSERVACION PARA SISTEMAS BÁSICOS DE ABASTECIMIENTOS DE AGUA POTABLE REGIÓN DE O'HIGGINS</t>
  </si>
  <si>
    <t>40027013-0</t>
  </si>
  <si>
    <t>HABILITACION NUEVA FUENTE APR TRINIDAD LOS MAITENES MARCHIGUE</t>
  </si>
  <si>
    <t>40027067-0</t>
  </si>
  <si>
    <t>AMPLIACIÓN Y MEJORAMIENTO ROMO LA PEDRINA PICHIDEGUA</t>
  </si>
  <si>
    <t>40027184-0</t>
  </si>
  <si>
    <t>AMPLIACIÓN Y MEJORAMIENTO SISTEMA APR PUQUILLAY BAJO NANCAGUA</t>
  </si>
  <si>
    <t>40027775-0</t>
  </si>
  <si>
    <t>AMPLIACIÓN Y MEJORAMIENTO SISTEMA APR PULÍN LITUECHE</t>
  </si>
  <si>
    <t>40027924-0</t>
  </si>
  <si>
    <t>MEJORAMIENTO SISTEMAS APR, REGION OHIGGINS, GLOSA 05 APR (PREFACT.,FACT.,DISEÑO)</t>
  </si>
  <si>
    <t>40028345-0</t>
  </si>
  <si>
    <t>AMPLIACIÓN Y MEJORAMIENTO SISTEMA APR SAN LUIS VILLA ALEGRE PLACILLA</t>
  </si>
  <si>
    <t>30402929-0</t>
  </si>
  <si>
    <t>AMPLIACION Y MEJORAMIENTO SISTEMA APR RINCÓN DE MELLADO</t>
  </si>
  <si>
    <t>30457684-0</t>
  </si>
  <si>
    <t>MEJORAMIENTO Y AMPLIACIÓN SISTEMA APR SANTA MARGARITA-EL GUINDO HACIA SANTA ÁGUEDA SUR</t>
  </si>
  <si>
    <t>30465833-0</t>
  </si>
  <si>
    <t>CONSTRUCCION SISTEMA APR VEGA DE SALAS, LINARES</t>
  </si>
  <si>
    <t>40000377-0</t>
  </si>
  <si>
    <t>MEJORAMIENTO Y AMPLIACION SISTEMA APR DUAO-LIPIMAVIDA, LICANTEN Y VICHUQUEN</t>
  </si>
  <si>
    <t>40006466-0</t>
  </si>
  <si>
    <t>CONSTRUCCION SISTEMA APR LOMAS DE MACHICURA COMUNA DE PARRAL</t>
  </si>
  <si>
    <t>40011586-0</t>
  </si>
  <si>
    <t>MEJORAMIENTO Y AMPLIACIÓN SISTEMA APR UNIÓN SAN VICTOR LAMAS, LINARES</t>
  </si>
  <si>
    <t>40012414-0</t>
  </si>
  <si>
    <t>MEJORAMIENTO Y AMPLIACIÓN SISTEMA APR LAS HORNILLAS, LINARES</t>
  </si>
  <si>
    <t>40012993-0</t>
  </si>
  <si>
    <t>MEJORAMIENTO Y AMPLIACION SISTEMA APR QUERI, SAN CLEMENTE</t>
  </si>
  <si>
    <t>40014599-0</t>
  </si>
  <si>
    <t>CONSTRUCCION SISTEMA APR ORILLA DE PURAPEL, SAN JAVIER</t>
  </si>
  <si>
    <t>SAN JAVIER</t>
  </si>
  <si>
    <t>CONSERVACION MANTENCIÓN Y AMPLIACIÓN DE SIST. APR, REGIÓN DEL MAULE (GLOSA 5)</t>
  </si>
  <si>
    <t>40016653-0</t>
  </si>
  <si>
    <t>CONSTRUCCION SISTEMA APR PEJERREY LOS HUALLES LINARES</t>
  </si>
  <si>
    <t>40018530-0</t>
  </si>
  <si>
    <t>CONSERVACIÓN SISTEMAS DE APR POR SEQUÍA, REGIÓN DEL MAULE</t>
  </si>
  <si>
    <t>40027925-0</t>
  </si>
  <si>
    <t>MEJORAMIENTO SISTEMAS APR, REGION MAULE, GLOSA 05 APR (PREFACT.,FACT.,DISEÑO)</t>
  </si>
  <si>
    <t>30376288-0</t>
  </si>
  <si>
    <t>CONSTRUCCION SERVICIO APR SANTA ISABEL - EL TORREON, SAN CARLOS</t>
  </si>
  <si>
    <t>40007079-0</t>
  </si>
  <si>
    <t>CONSTRUCCION SERVICIO DE APR DE MONTELEÓN, COMUNA SAN NICOLÁS</t>
  </si>
  <si>
    <t>40009464-0</t>
  </si>
  <si>
    <t>CONSTRUCCION SERVICIO DE APR DE CHAMIZAL, COMUNA DE EL CARMEN</t>
  </si>
  <si>
    <t>40010200-0</t>
  </si>
  <si>
    <t>CONSTRUCCION SERVICIO DE AGUA POTABLE RURAL DE HUECHUPIN COLLIGUAY CHILLÁN</t>
  </si>
  <si>
    <t>CONSERVACIÓN MANTENCIÓN Y AMPLIACIÓN SIST. APR, REGIÓN DE ÑUBLE (GLOSA 5)</t>
  </si>
  <si>
    <t>40022320-0</t>
  </si>
  <si>
    <t>CONSTRUCCIÓN SERVICIO DE AGUA POTABLE RURAL DE CARÁN - EL ROSARIO, COMUNA DE SAN CARLOS</t>
  </si>
  <si>
    <t>40022605-0</t>
  </si>
  <si>
    <t>MEJORAMIENTO APR QUINCHAMALI COMUNA DE CHILLAN</t>
  </si>
  <si>
    <t>CONSERVACION SISTEMAS DE APR POR SEQUÍA REGIÓN DE ÑUBLE</t>
  </si>
  <si>
    <t>40024931-0</t>
  </si>
  <si>
    <t>CONSERVACIÓN PARA SISTEMAS BÁSICOS DE ABASTECIMIENTO AGUA POTABLE RURAL, REGIÓN DE ÑUBLE</t>
  </si>
  <si>
    <t>40027927-0</t>
  </si>
  <si>
    <t>MEJORAMIENTO SISTEMAS APR, REGION ÑUBLE, GLOSA 05 APR (PREFACT.,FACT.,DISEÑO)</t>
  </si>
  <si>
    <t>30376284-0</t>
  </si>
  <si>
    <t>CONSTRUCCION SERVICIO APR SANTA LAURA - TUCUMAN, LOS ANGELES</t>
  </si>
  <si>
    <t>30449674-0</t>
  </si>
  <si>
    <t>CONSTRUCCION SERVICIO APR DE AGUA DE LA GLORIA, CONCEPCION</t>
  </si>
  <si>
    <t>40015153-0</t>
  </si>
  <si>
    <t>CONSTRUCCION SERVICIO DE APR DE VAQUERIA - ARTURO PRAT - SANTA ROSA, COMUNA NEGRETE</t>
  </si>
  <si>
    <t>NEGRETE</t>
  </si>
  <si>
    <t>40015169-0</t>
  </si>
  <si>
    <t>CONSTRUCCION SERVICIO DE APR DE SAN CARLITOS TOME</t>
  </si>
  <si>
    <t>40018531-0</t>
  </si>
  <si>
    <t>CONSERVACION SISTEMAS DE APR POR SEQUIA, REGION DEL BIO BIO</t>
  </si>
  <si>
    <t>CONSERVACION MANTENCIÓN Y AMPLIACIÓN SIST. APR, REGION BIO BIO (GLOSA 5)</t>
  </si>
  <si>
    <t>40020709-0</t>
  </si>
  <si>
    <t>CONSTRUCCION SERVICIO APR DE SAN CARLITOS, TOME</t>
  </si>
  <si>
    <t>40020710-0</t>
  </si>
  <si>
    <t>CONSTRUCCION SERVICIO APR DE EL ROSAL - VILLA ALEGRE, LOS ANGELES</t>
  </si>
  <si>
    <t>40023573-0</t>
  </si>
  <si>
    <t>CONSERVACION SISTEMAS DE APR POR SEQUÍA, REGIÓN DEL BIO BIO</t>
  </si>
  <si>
    <t>40025725-0</t>
  </si>
  <si>
    <t>CONSTRUCCION AGUA POTABLE NACIMIENTO</t>
  </si>
  <si>
    <t>40027929-0</t>
  </si>
  <si>
    <t>MEJORAMIENTO SISTEMAS APR, REGION BIOBIO, GLOSA 05 APR (PREFACT.,FACT.,DISEÑO)</t>
  </si>
  <si>
    <t>20189244-0</t>
  </si>
  <si>
    <t>CONSTRUCCION SISTEMA APR LOS NEVADOS PUCON</t>
  </si>
  <si>
    <t>30044132-0</t>
  </si>
  <si>
    <t>CONSTRUCCION SAPR LOS MORROS, COMUNA DE LUMACO</t>
  </si>
  <si>
    <t>30044873-0</t>
  </si>
  <si>
    <t>REPOSICION PARCIAL SISTEMA AGUA POTABLE RURAL PAILAHUEQUE,ERCILLA</t>
  </si>
  <si>
    <t>ERCILLA</t>
  </si>
  <si>
    <t>30045445-0</t>
  </si>
  <si>
    <t>REPOSICION PARCIAL SAPR HUALACURA, COMUNA DE NUEVA IMPERIAL</t>
  </si>
  <si>
    <t>30066346-0</t>
  </si>
  <si>
    <t>INSTALACION SISTEMA AGUA POTABLE RURAL LLIUMALA SUR, VILLARRICA</t>
  </si>
  <si>
    <t>30068020-0</t>
  </si>
  <si>
    <t>INSTALACIÓN SISTEMA AGUA POTABLE RURAL PITRELAHUE, P. LAS CASAS</t>
  </si>
  <si>
    <t>30094237-0</t>
  </si>
  <si>
    <t>REPOSICION Y AMPLIACION SISTEMA DE AGUA POTABLE RURAL MOLLULCO, TEMUCO</t>
  </si>
  <si>
    <t>30096766-0</t>
  </si>
  <si>
    <t>CONSTRUCCION SISTEMA AGUA POTABLE RURAL PELON MAPU</t>
  </si>
  <si>
    <t>30348928-0</t>
  </si>
  <si>
    <t>CONSTRUCCION SISTEMA AGUA POTABLE RURAL VILUCO, COLLIN Y VEGA REDONDA, COMUNA DE VILCÚN</t>
  </si>
  <si>
    <t>30458784-0</t>
  </si>
  <si>
    <t>REPOSICION Y AMPLIACION SIST. APR CURARREHUE, COMUNA DE CURARREHUE</t>
  </si>
  <si>
    <t>30459967-0</t>
  </si>
  <si>
    <t>REPOSICIÓN Y AMPLIACIÓN SISTEMA APR LOS CONFINES, ANGOL</t>
  </si>
  <si>
    <t>30460684-0</t>
  </si>
  <si>
    <t>CONSTRUCCION SISTEMA AGUA POTABLE RAYENCO AFUNALHUE, VILLARRICA</t>
  </si>
  <si>
    <t>30472185-0</t>
  </si>
  <si>
    <t>CONSTRUCCION SISTEMA APR LINCO ORIENTE PONIENTE COLLIPULLI</t>
  </si>
  <si>
    <t>COLLIPULLI</t>
  </si>
  <si>
    <t>30474089-0</t>
  </si>
  <si>
    <t>CONSTRUCCION APR CAYULFE,CHANQUÍN,PURALACO,NIGUE,MAITINCO, TOLTEN</t>
  </si>
  <si>
    <t>CONSTRUCCION SISTEMA APR MANZANAL BAJO PUREN</t>
  </si>
  <si>
    <t>30485110-0</t>
  </si>
  <si>
    <t>CONSTRUCCION SISTEMA APR FAJAS 4.000 A 26.000, COMUNA DE CUNCO</t>
  </si>
  <si>
    <t>30485885-0</t>
  </si>
  <si>
    <t>CONSTRUCCIÓN SISTEMA APR PUENTE BASA GRANDE, COMUNA DE CURRAHUE</t>
  </si>
  <si>
    <t>30488759-0</t>
  </si>
  <si>
    <t xml:space="preserve">REPOSICIÓN APR CATRIPULLI ,RINCONADA Y AMPL.A.LONCOFILO,HUAMPOE,STA ELENA CURARREHUE </t>
  </si>
  <si>
    <t>40000174-0</t>
  </si>
  <si>
    <t>REPOSICIÓN SISTEMA APR EL COIGUE, COMUNA DE CARAHUE</t>
  </si>
  <si>
    <t>40000292-0</t>
  </si>
  <si>
    <t>REPOSICION PARCIAL SAPR DOLLINCO QUEPE Y AMPLIACION a RUCAHUE, FREIRE</t>
  </si>
  <si>
    <t>40000627-0</t>
  </si>
  <si>
    <t>REPOSICION SISTEMA DE AGUA POTABLE RURAL EL ESFUERZO, COMUNA DE CUNCO</t>
  </si>
  <si>
    <t>40000772-0</t>
  </si>
  <si>
    <t xml:space="preserve">REPOSICIÓN PARCIAL SAPR PIHUICHEN, COMUNA DE CHOL CHOL </t>
  </si>
  <si>
    <t>40000950-0</t>
  </si>
  <si>
    <t>REPOSICION SISTEMA AGUA POTABLE RURAL HUALPIN Y AMPLIACION A ISLA LICAN , T. SCHMIDT</t>
  </si>
  <si>
    <t>40001909-0</t>
  </si>
  <si>
    <t>INSTALACION SAPR EL BOYE. SECTORES, HUFQUEN,TERPELLE,COMUNA DE TRAIGUEN</t>
  </si>
  <si>
    <t>40007081-0</t>
  </si>
  <si>
    <t>REPOSICION SISTEMA APR CHIHUIMPILLI Y AMPLIACION A IMILCO,MILLALI, LAS QUILAS, FREIRE</t>
  </si>
  <si>
    <t>40007532-0</t>
  </si>
  <si>
    <t>REPOSICION SISTEMA APR CHOROICO, COMUNA DE CUNCO</t>
  </si>
  <si>
    <t>40008030-0</t>
  </si>
  <si>
    <t>MEJORAMIENTO SISTEMA DE AGUA POTABLE MALLIN DEL TREILE, COMUNA DE LONQUIMAY</t>
  </si>
  <si>
    <t>MEJORAMIENTO FUENTE Y DISEÑO SISTEMA  APR EL NARANJO LONQUIMAY</t>
  </si>
  <si>
    <t>CONSERVACION MANTECIÓN Y AMPLIACIÓN SISTEMAS APR, REGIÓN DE LA ARAUCANÍA (GLOSA 5)</t>
  </si>
  <si>
    <t>40021127-0</t>
  </si>
  <si>
    <t>CONSTRUCCION SISTEMA APR RADALCO CURACAUTIN</t>
  </si>
  <si>
    <t>40027952-0</t>
  </si>
  <si>
    <t>MEJORAMIENTO SISTEMAS APR, REGION DE LA ARAUCANIA, GLOSA 05 APR (PREFACT.,FACT.,DISEÑO)</t>
  </si>
  <si>
    <t>30390023-0</t>
  </si>
  <si>
    <t>AMPLIACION Y MEJORAMIENTO SERVICIO APR DE FUTAHUENTE, RIO BUENO</t>
  </si>
  <si>
    <t>30471484-0</t>
  </si>
  <si>
    <t>AMPLIACION Y MEJORAMIENTO SERVICIO APR PELCHUQUIN, MARIQUINA</t>
  </si>
  <si>
    <t>40000621-0</t>
  </si>
  <si>
    <t>AMPLIACION Y MEJORAMIENTO SERVICIO APR SAN IGNACIO-PLAYA ROSADA, VALDIVIA</t>
  </si>
  <si>
    <t>40006860-0</t>
  </si>
  <si>
    <t>AMPLIACION Y MEJORAMIENTO SAPR FOLILCO, RIO BUENO</t>
  </si>
  <si>
    <t>40009040-0</t>
  </si>
  <si>
    <t>AMPLIACION Y MEJORAMIENTO SERVICIO DE APR DE HUAPE, CORRAL</t>
  </si>
  <si>
    <t>40009116-0</t>
  </si>
  <si>
    <t>CONSTRUCCION SERVICIO DE APR DE PIEDRAS MORAS, LOS LAGOS</t>
  </si>
  <si>
    <t>40009778-0</t>
  </si>
  <si>
    <t>AMPLIACION Y MEJORAMIENTO SERVICIO DE APR CURRIÑE-CHABRANCO, FUTRONO</t>
  </si>
  <si>
    <t>40010544-0</t>
  </si>
  <si>
    <t>REPOSICION SERVICIO DE APR PUYEHUE, PANGUIPULLI</t>
  </si>
  <si>
    <t>40014056-0</t>
  </si>
  <si>
    <t>CONSTRUCCION SERVICIO DE APR DE INAWINKO-HUECHALMAY, PANGUIPULLI</t>
  </si>
  <si>
    <t>40014216-0</t>
  </si>
  <si>
    <t>CONSTRUCCION SERVICIO DE APR DE TOMÉN, LOS LAGOS</t>
  </si>
  <si>
    <t>40014262-0</t>
  </si>
  <si>
    <t>CONSTRUCCION SERVICIO DE APR DE CHEUQUE, MARIQUINA</t>
  </si>
  <si>
    <t>40014307-0</t>
  </si>
  <si>
    <t>REPOSICION SERVICIO DE APR DE LINGUENTO NANIHUE, MARIQUINA</t>
  </si>
  <si>
    <t>40016169-0</t>
  </si>
  <si>
    <t>CONSERVACION MANTENCIÓN Y AMPLIACIÓN SIST. APR, REGIÓN DE LOS RÍOS (GLOSA 5)</t>
  </si>
  <si>
    <t>40019372-0</t>
  </si>
  <si>
    <t>AMPLIACIÓN Y MEJORAMIENTO APR LITRAN, RÍO BUENO</t>
  </si>
  <si>
    <t>40020744-0</t>
  </si>
  <si>
    <t>CONSTRUCCION SERVICIO DE APR CHAN CHAN COMUNA DE MARIQUINA</t>
  </si>
  <si>
    <t>40020767-0</t>
  </si>
  <si>
    <t>CONSTRUCCION SERVICIO APR DE PUNAHUE (C.I. MANUEL CURILEF), PANGUIPULLI</t>
  </si>
  <si>
    <t>40020768-0</t>
  </si>
  <si>
    <t>CONSTRUCCION APR DE RUTA 5 SUR, PAILLACO</t>
  </si>
  <si>
    <t>40020772-0</t>
  </si>
  <si>
    <t>AMPLIACIÓN Y MEJORAMIENTO SERVICIO DE APR DE NIEBLA LOS MOLINOS COMUNA DE VALDIVIA</t>
  </si>
  <si>
    <t>40020782-0</t>
  </si>
  <si>
    <t>CONSTRUCCION SERVICIO APR DE LA JUNTA COMUNA DE LAGO RANCO</t>
  </si>
  <si>
    <t>40024633-0</t>
  </si>
  <si>
    <t>CONSTRUCCION SERVICIO DE APR DE LOS MOLINOS ALTOS COMUNA DE VALDIVIA</t>
  </si>
  <si>
    <t>40027926-0</t>
  </si>
  <si>
    <t>MEJORAMIENTO SISTEMAS APR, REGION DE LOS RIOS, GLOSA 05 APR (PREFACT.,FACT.,DISEÑO)</t>
  </si>
  <si>
    <t>40003872-0</t>
  </si>
  <si>
    <t>CONSTRUCCION SISTEMA APR POLINCAY, COMUNA DE PUERTO MONTT</t>
  </si>
  <si>
    <t>40004846-0</t>
  </si>
  <si>
    <t>CONSTRUCCION SISTEMA APR AUCAR, COMUNA DE QUEMCHI</t>
  </si>
  <si>
    <t>40009869-0</t>
  </si>
  <si>
    <t>CONSTRUCCION SISTEMA DE AGUA POTABLE RURAL SAN RAMON - ENTRE ESTEROS, COMUNA DE CALBUCO</t>
  </si>
  <si>
    <t>40009870-0</t>
  </si>
  <si>
    <t>CONSTRUCCION SISTEMA DE AGUA POTABLE RURAL DETICO - QUECHU, COMUNA DE QUEILEN</t>
  </si>
  <si>
    <t>40011766-0</t>
  </si>
  <si>
    <t>CONSTRUCCION SISTEMA DE AGUA POTABLE RURAL MAÑIHUEICO, COMUNA DE HUALAIHUE</t>
  </si>
  <si>
    <t>40013901-0</t>
  </si>
  <si>
    <t>CONSTRUCCION SISTEMA DE AGUA POTABLE RURAL CHAGUAL QUILDACO, COMUNA DE HUALAIHUE</t>
  </si>
  <si>
    <t>40014505-0</t>
  </si>
  <si>
    <t>CONSTRUCCION SISTEMA APR CURACO DE VILUPULLI, COMUNA DE CHONCHI</t>
  </si>
  <si>
    <t>40015333-0</t>
  </si>
  <si>
    <t>CONSTRUCCION SISTEMA DE APR HUENTELELFU, COMUNA DE RIO NEGRO</t>
  </si>
  <si>
    <t>RIO NEGRO</t>
  </si>
  <si>
    <t>40015381-0</t>
  </si>
  <si>
    <t>CONSTRUCCION SISTEMA DE APR HUITE, COMUNA DE QUEMCHI</t>
  </si>
  <si>
    <t>40016766-0</t>
  </si>
  <si>
    <t>CONSTRUCCION SISTEMA DE APR ISLA HUAPI ABTAO, CALBUCO</t>
  </si>
  <si>
    <t>CONSERVACIÓN MANTENCIÓN Y AMPLIACIÓN DE SIST. APR, REGIÓN DE LOS LAGOS (GLOSA 5)</t>
  </si>
  <si>
    <t>40018445-0</t>
  </si>
  <si>
    <t>CONSTRUCCIÓN SISTEMA DE AGUA POTABLE RURAL DE DICHAM, COMUNA DE CHONCHI</t>
  </si>
  <si>
    <t>40018517-0</t>
  </si>
  <si>
    <t>MEJORAMIENTO SISTEMA DE AGUA POTABLE RURAL DE EL MALITO, COMUNA DE PALENA</t>
  </si>
  <si>
    <t>40018522-0</t>
  </si>
  <si>
    <t>CONSTRUCCION SISTEMA DE APR DE TERAO, COMUNA DE CHONCHI</t>
  </si>
  <si>
    <t>40018527-0</t>
  </si>
  <si>
    <t>CONSTRUCCION SERVICIO DE AGUA POTABLE RURAL DE CHEÑUE-PUNTA PIUTIL, COMUNA DE HUALAIHUE</t>
  </si>
  <si>
    <t>40019114-0</t>
  </si>
  <si>
    <t>CONSTRUCCIÓN SISTEMA APR EL RINCÓN, COMUNA DE RÍO NEGRO</t>
  </si>
  <si>
    <t>40027928-0</t>
  </si>
  <si>
    <t>MEJORAMIENTO SISTEMAS APR, REGION DE LOS LAGOS, GLOSA 05 APR (PREFACT.,FACT.,DISEÑO)</t>
  </si>
  <si>
    <t>30485356-0</t>
  </si>
  <si>
    <t>AMPLIACION SISTEMA DE AGUA POTABLE RURAL TORTEL</t>
  </si>
  <si>
    <t>30486295-0</t>
  </si>
  <si>
    <t>AMPLIACION SISTEMA DE AGUA POTABLE RURAL VILLA MAÑIHUALES</t>
  </si>
  <si>
    <t>40000926-0</t>
  </si>
  <si>
    <t>CONSTRUCCIÓN SISTEMA DE AGUA POTABLE RURAL KM23 RUTA 240 AYSÉN-COYHAIQUE</t>
  </si>
  <si>
    <t>40003201-0</t>
  </si>
  <si>
    <t>CONSTRUCCION MEJORAMIENTO SISTEMA RAUL MARIN BALMACEDA CISNES</t>
  </si>
  <si>
    <t>40003460-0</t>
  </si>
  <si>
    <t>CONSTRUCCION PROYECTO DE AGUA POTABLE RURAL VILLA JARA</t>
  </si>
  <si>
    <t>CONSTRUCCIÓN SISTEMA DE AGUA POTABLE RURAL ENSENADA DEL VALLE SIMPSON, COYHAIQUE</t>
  </si>
  <si>
    <t>40003462-0</t>
  </si>
  <si>
    <t>CONSTRUCCION SISTEMA APR PAMPA BAHAMONDE COYHAIQUE</t>
  </si>
  <si>
    <t>40003463-0</t>
  </si>
  <si>
    <t>CONSTRUCCION SISTEMA DE AGUA POTABLE RURAL ALTO RESERVA</t>
  </si>
  <si>
    <t>40017070-0</t>
  </si>
  <si>
    <t>CONSERVACION MANTENCIÓN Y AMPLIACIÓN DE SIST. APR, REGIÓN DE AYSÉN (GLOSA 5)</t>
  </si>
  <si>
    <t>40027923-0</t>
  </si>
  <si>
    <t>MEJORAMIENTO SISTEMAS APR, REGION DE AYSEN, GLOSA 05 APR (PREFACT.,FACT.,DISEÑO)</t>
  </si>
  <si>
    <t>40017218-0</t>
  </si>
  <si>
    <t>CONSERVACIÓN MANTENCIÓN Y AMPLIACIÓN SIST. APR REGIÓN DE MAGALLANES, (GLOSA 5)</t>
  </si>
  <si>
    <t>40027920-0</t>
  </si>
  <si>
    <t>MEJORAMIENTO SISTEMAS APR, REGION DE MAGALLANES, GLOSA 05 APR (PREFACT.,FACT.,DISEÑO)</t>
  </si>
  <si>
    <t>ADMINISTRACION DE PROGRAMAS SANITARIOS</t>
  </si>
  <si>
    <t>27000007-0</t>
  </si>
  <si>
    <t>PROGRAMA DE ADMINISTRACIÓN Y SUPERVISIÓN SISTEMA DE AGUA POTABLE RURAL</t>
  </si>
  <si>
    <t>Dirección General de Concesiones de Obras Públicas</t>
  </si>
  <si>
    <t>29000053-0</t>
  </si>
  <si>
    <t>ASESORÍAS A LA INSPECCIÓN FISCAL AEROPUERTO DE ARICA</t>
  </si>
  <si>
    <t>29000068-0</t>
  </si>
  <si>
    <t>CONSTRUCCIÓN TERMINAL DE PASAJEROS Y CARGA DEL AEROPUERTO DIEGO ARACENA POR CONCESIÓN</t>
  </si>
  <si>
    <t>29000256-0</t>
  </si>
  <si>
    <t>ALTERNATIVAS DE ACCESO IQUIQUE (INSPECCIÓN FISCAL)</t>
  </si>
  <si>
    <t>29000294-0</t>
  </si>
  <si>
    <t>ALTERNATIVAS DE ACCESO IQUIQUE (EXPROPIACIONES)</t>
  </si>
  <si>
    <t>29000036-0</t>
  </si>
  <si>
    <t>AEROPUERTO CERRO MORENO DE ANTOFAGASTA (INSPECCIÓN FISCAL)</t>
  </si>
  <si>
    <t>29000074-0</t>
  </si>
  <si>
    <t>CONCESIÓN TERMINAL DE PASAJEROS AEROPUERTO EL LOA DE CALAMA (INSPECCIÓN FISCAL)</t>
  </si>
  <si>
    <t>29000254-0</t>
  </si>
  <si>
    <t>CONCESIÓN VIAL AUTOPISTA DE LA REGIÓN DE ANTOFAGASTA (INSPECCIÓN FISCAL)</t>
  </si>
  <si>
    <t>29000295-0</t>
  </si>
  <si>
    <t>AUTOPISTA REGIÓN DE ANTOFAGASTA (EXPROPIACIONES)</t>
  </si>
  <si>
    <t>PROGRAMA HOSPITALARIO</t>
  </si>
  <si>
    <t>29000299-0</t>
  </si>
  <si>
    <t>HOSPITAL DE ANTOFAGASTA (INSPECCIÓN FISCAL)</t>
  </si>
  <si>
    <t>29000304-0</t>
  </si>
  <si>
    <t>AMPLIACIÓN AEROPUERTO CERRO MORENO ANTOFAGASTA RELICITACIÓN (SUBSIDIO)</t>
  </si>
  <si>
    <t>29000306-0</t>
  </si>
  <si>
    <t>AMPLIACIÓN RUTAS DEL LOA (INSPECCIÓN FISCAL)</t>
  </si>
  <si>
    <t>29000347-0</t>
  </si>
  <si>
    <t xml:space="preserve">AUTOPISTA DE LA REGIÓN DE ANTOFAGASTA (COMPENSACIONES) </t>
  </si>
  <si>
    <t>29000546-0</t>
  </si>
  <si>
    <t>CONCESIÓN RUTAS DEL LOA (EXPROPIACIONES)</t>
  </si>
  <si>
    <t>29000051-0</t>
  </si>
  <si>
    <t>AEROPUERTO DE ATACAMA (INSPECCIÓN FISCAL)</t>
  </si>
  <si>
    <t>29000185-0</t>
  </si>
  <si>
    <t>RUTA 5 ATACAMA, III REGIÓN Y RUTA VALLENAR -HUASCO (INSPECCIÓN FISCAL)</t>
  </si>
  <si>
    <t>29000251-0</t>
  </si>
  <si>
    <t>RUTA 5 TRAMO VALLENAR - CALDERA (EXPROPIACIONES)</t>
  </si>
  <si>
    <t>29000010-0</t>
  </si>
  <si>
    <t>AMPLIACIÓN, REHABILITACIÓN Y MEJORAMIENTO DE LA RUTA 5 SECTOR LOS VILOS-LA SERENA (INSPECCIÓN FISCAL)</t>
  </si>
  <si>
    <t>ELQUI, CHOAPA</t>
  </si>
  <si>
    <t>COQUIMBO, CANELA, LOS VILOS</t>
  </si>
  <si>
    <t>29000012-0</t>
  </si>
  <si>
    <t>CONCESIÓN RUTA 5 TRAMO LOS VILOS - LA SERENA (SUBSIDIO)</t>
  </si>
  <si>
    <t>29000073-0</t>
  </si>
  <si>
    <t>CONCESIÓN TERMINAL DE PASAJEROS AEROPUERTO LA FLORIDA - LA SERENA (INSPECCIÓN FISCAL)</t>
  </si>
  <si>
    <t>29000235-0</t>
  </si>
  <si>
    <t>RUTA 5 TRAMO LOS VILOS - LA SERENA (EXPROPIACIONES)</t>
  </si>
  <si>
    <t>29000305-0</t>
  </si>
  <si>
    <t>AMPLIACIÓN RUTA 43, LA SERENA - OVALLE (INSPECCIÓN FISCAL)</t>
  </si>
  <si>
    <t>29000450-0</t>
  </si>
  <si>
    <t>RUTA D-43 LA SERENA - OVALLE (EXPROPIACIONES)</t>
  </si>
  <si>
    <t>29000509-0</t>
  </si>
  <si>
    <t>RUTA D-43 LA SERENA - OVALLE (COMPENSACIONES)</t>
  </si>
  <si>
    <t>29000522-0</t>
  </si>
  <si>
    <t>CONCESIÓN RUTA 43 REGIÓN DE COQUIMBO (SUBSIDIO)</t>
  </si>
  <si>
    <t>29000038-0</t>
  </si>
  <si>
    <t>AMPLIACIÓN, REHABILITACIÓN Y MEJORAMIENTO LITORAL CENTRAL (INSPECCIÓN FISCAL)</t>
  </si>
  <si>
    <t>CASABLANCA, SAN ANTONIO, ALGARROBO, CARTAGENA, EL QUISCO, EL TABO</t>
  </si>
  <si>
    <t>29000059-0</t>
  </si>
  <si>
    <t>CONSTRUCCIÓN TUNEL EL MELON POR CONCESIÓN</t>
  </si>
  <si>
    <t>29000070-0</t>
  </si>
  <si>
    <t>CONSTRUCCIÓN CAMINO PUCHUNCAVÍ NOGALES POR CONCESIÓN</t>
  </si>
  <si>
    <t>29000077-0</t>
  </si>
  <si>
    <t>RUTA 60 LOS ANDES CON-CON</t>
  </si>
  <si>
    <t>EDIFICACIÓN PÚBLICA</t>
  </si>
  <si>
    <t>29000086-0</t>
  </si>
  <si>
    <t>PUERTO TERRESTRE LOS ANDES (INSPECCIÓN FISCAL)</t>
  </si>
  <si>
    <t>29000123-0</t>
  </si>
  <si>
    <t>CONCESIÓN LITORAL CENTRAL (INGRESO MÍNIMO GARANTIZADO)</t>
  </si>
  <si>
    <t>29000153-0</t>
  </si>
  <si>
    <t>CAMINO INTERNACIONAL RUTA 60 CH LOS ANDES - CON CON (SISTEMA NUEVAS INVERSIONES)</t>
  </si>
  <si>
    <t>29000231-0</t>
  </si>
  <si>
    <t>CAMINO INTERNACIONAL RUTA 60 CH LOS ANDES - CON CON (EXPROPIACIONES)</t>
  </si>
  <si>
    <t>29000275-0</t>
  </si>
  <si>
    <t>CONCESIÓN LITORAL CENTRAL (EXPROPIACIONES)</t>
  </si>
  <si>
    <t>29000491-0</t>
  </si>
  <si>
    <t>NUEVO COMPLEJO FRONTERIZO LOS LIBERTADORES (INSPECCIÓN FISCAL)</t>
  </si>
  <si>
    <t>MULTISECTORIAL</t>
  </si>
  <si>
    <t>29000494-0</t>
  </si>
  <si>
    <t>CONCESIÓN TELEFÉRICO DE VALPARAÍSO (ESTUDIOS)</t>
  </si>
  <si>
    <t>29000511-0</t>
  </si>
  <si>
    <t>CONSTRUCCIÓN TUNEL EL MELON POR CONCESIÓN (EXPROPIACIONES)</t>
  </si>
  <si>
    <t>29000523-0</t>
  </si>
  <si>
    <t>CONCESIÓN CAMINO NOGALES - PUCHUNCAVI, RELICITACIÓN (EXPROPIACIONES)</t>
  </si>
  <si>
    <t>29000529-0</t>
  </si>
  <si>
    <t>CONCESIÓN EMBALSE LAS PALMAS (INSPECCIÓN FISCAL)</t>
  </si>
  <si>
    <t>29000548-0</t>
  </si>
  <si>
    <t>CONCESIÓN EMBALSE LAS PALMAS (EXPROPIACIONES)</t>
  </si>
  <si>
    <t>29000558-0</t>
  </si>
  <si>
    <t>-- COMPLEJO FRONTERIZO LOS LIBERTADORES (COMPENSACIONES)</t>
  </si>
  <si>
    <t>29000606-0</t>
  </si>
  <si>
    <t>-- RUTA 60CH (ASESORÍA DE INSPECCIÓN FISCAL - COVID)</t>
  </si>
  <si>
    <t>29000608-0</t>
  </si>
  <si>
    <t>29000018-0</t>
  </si>
  <si>
    <t>AMPLIACIÓN, REHABILITACIÓN Y MEJORAMIENTO SISTEMA NORTE SUR (INSPECCIÓN FISCAL)</t>
  </si>
  <si>
    <t>SANTIAGO, MAIPO, INTERPROVINCIAL</t>
  </si>
  <si>
    <t>SANTIAGO, CERRILLOS, CONCHALI, EL BOSQUE, ESTACION CENTRAL, INDEPENDENCIA, LA CISTERNA, LO ESPEJO, PEDRO AGUIRRE CERDA, QUILICURA, QUINTA NORMAL, RENCA, SAN MIGUEL, SAN BERNARDO, BUIN, INTERCOMUNAL</t>
  </si>
  <si>
    <t>29000019-0</t>
  </si>
  <si>
    <t>CONSTRUCCIÓN DE ACCESO AEROPUERTO ARTURO MERINO BENÍTEZ POR CONCESIÓN</t>
  </si>
  <si>
    <t>29000020-0</t>
  </si>
  <si>
    <t>ASESORÍA A LA INSPECCIÓN FISCAL DE LA OBRA AEROPUERTO A. MERINO BENÍTEZ EN CONSTRUCCIÓN</t>
  </si>
  <si>
    <t>29000040-0</t>
  </si>
  <si>
    <t>AMPLIACIÓN, REHABILITACIÓN Y MEJORAMIENTO VARIANTE MELIPILLA (INSPECCIÓN FISCAL)</t>
  </si>
  <si>
    <t>29000042-0</t>
  </si>
  <si>
    <t>AMPLIACIÓN, REHABILITACIÓN Y MEJORAMIENTO AMÉRICO VESPUCIO SUR (INSPECCIÓN FISCAL)</t>
  </si>
  <si>
    <t>29000044-0</t>
  </si>
  <si>
    <t>CENTRO DE JUSTICIA (INSPECCIÓN FISCAL)</t>
  </si>
  <si>
    <t>29000046-0</t>
  </si>
  <si>
    <t>AMPLIACIÓN, REHABILITACIÓN Y MEJORAMIENTO AMÉRICO VESPUCIO NORTE (INSPECCIÓN FISCAL)</t>
  </si>
  <si>
    <t>29000054-0</t>
  </si>
  <si>
    <t>ASESORÍA A LA INSPECCIÓN FISCAL ACCESO NORORIENTE A SANTIAGO</t>
  </si>
  <si>
    <t>TRANSPORTE PUBLICO</t>
  </si>
  <si>
    <t>29000056-0</t>
  </si>
  <si>
    <t>ASESORÍA A LA INSPECCIÓN FISCAL ESTACIÓN DE INTERCAMBIO MODAL LA CISTERNA</t>
  </si>
  <si>
    <t>29000057-0</t>
  </si>
  <si>
    <t>PLAZA DE LA CIUDADANÍA (INSPECCIÓN FISCAL)</t>
  </si>
  <si>
    <t>29000058-0</t>
  </si>
  <si>
    <t>PARQUE O'HIGGINS (INSPECCIÓN FISCAL)</t>
  </si>
  <si>
    <t>29000063-0</t>
  </si>
  <si>
    <t>CONCESIÓN SISTEMA ORIENTE PONIENTE (INSPECCIÓN FISCAL)</t>
  </si>
  <si>
    <t>29000085-0</t>
  </si>
  <si>
    <t>HABILITACIÓN ANILLO INTERMEDIO EL SALTO-AV. KENNEDY (INSPECCIÓN FISCAL)</t>
  </si>
  <si>
    <t>29000087-0</t>
  </si>
  <si>
    <t>CONEXIÓN VIAL SUIZA - LAS REJAS (INSPECCIÓN FISCAL)</t>
  </si>
  <si>
    <t>29000110-0</t>
  </si>
  <si>
    <t>CONCESIÓN AMÉRICO VESPUCIO SUR (SISTEMA NUEVAS INVERSIONES)</t>
  </si>
  <si>
    <t>29000114-0</t>
  </si>
  <si>
    <t>CONCESIÓN SISTEMA NORTE SUR (SISTEMA NUEVAS INVERSIONES)</t>
  </si>
  <si>
    <t>29000116-0</t>
  </si>
  <si>
    <t>CONCESION SISTEMA ORIENTE PONIENTE (SISTEMA NUEVAS INVERSIONES)</t>
  </si>
  <si>
    <t>29000121-0</t>
  </si>
  <si>
    <t>HABILITACIÓN CORREDOR DE TRANSPORTE PÚBLICO AV. SANTA ROSA (INSPECCIÓN FISCAL)</t>
  </si>
  <si>
    <t>29000122-0</t>
  </si>
  <si>
    <t>ESTACIONES DE TRANSBORDO TRANSANTIAGO (INSPECCIÓN FISCAL)</t>
  </si>
  <si>
    <t>29000162-0</t>
  </si>
  <si>
    <t>-- VARIANTE MELIPILLA (INGRESO MINIMO GARANTIZADO)</t>
  </si>
  <si>
    <t>29000172-0</t>
  </si>
  <si>
    <t>ANILLO INTERMEDIO EL SALTO-KENNEDY (SISTEMA NUEVAS INVERSIONES)</t>
  </si>
  <si>
    <t>29000183-0</t>
  </si>
  <si>
    <t>ESTACIÓN DE INTERCAMBIO MODAL LA CISTERNA (INGRESO MINIMO GARANTIZADO)</t>
  </si>
  <si>
    <t>29000222-0</t>
  </si>
  <si>
    <t>COMPLEJO HOSPITALARIO MAIPÚ-LA FLORIDA (INSPECCIÓN FISCAL)</t>
  </si>
  <si>
    <t>29000232-0</t>
  </si>
  <si>
    <t>ACCESO VIAL AEROPUERTO AMB (EXPROPIACIONES)</t>
  </si>
  <si>
    <t>29000234-0</t>
  </si>
  <si>
    <t>CONEXIÓN VIAL MELIPILLA - CAMINO DE LA FRUTA (EXPROPIACIONES)</t>
  </si>
  <si>
    <t>29000237-0</t>
  </si>
  <si>
    <t>SISTEMA NORTE - SUR (EXPROPIACIONES)</t>
  </si>
  <si>
    <t>29000238-0</t>
  </si>
  <si>
    <t>SISTEMA ORIENTE - PONIENTE (EXPROPIACIONES)</t>
  </si>
  <si>
    <t>29000239-0</t>
  </si>
  <si>
    <t>AMÉRICO VESPUCIO SUR (EXPROPIACIONES)</t>
  </si>
  <si>
    <t>29000240-0</t>
  </si>
  <si>
    <t>ACCESO NOR-ORIENTE A SANTIAGO (EXPROPIACIONES)</t>
  </si>
  <si>
    <t>29000269-0</t>
  </si>
  <si>
    <t>CONCESIÓN AMÉRICO VESPUCIO NOR-PONIENTE (EXPROPIACIONES)</t>
  </si>
  <si>
    <t>29000270-0</t>
  </si>
  <si>
    <t>CONCESIÓN VARIANTE VESPUCIO - EL SALTO - KENNEDY (EXPROPIACIONES)</t>
  </si>
  <si>
    <t>29000271-0</t>
  </si>
  <si>
    <t>ESTACIÓN DE INTERCAMBIO MODAL QUINTA NORMAL (EXPROPIACIONES)</t>
  </si>
  <si>
    <t>29000272-0</t>
  </si>
  <si>
    <t>ESTACIÓN DE INTERCAMBIO MODAL LA CISTERNA (EXPROPIACIONES)</t>
  </si>
  <si>
    <t>29000273-0</t>
  </si>
  <si>
    <t>ESTACIONES DE TRANSBORDO PARA TRANSANTIAGO (EXPROPIACIONES)</t>
  </si>
  <si>
    <t>29000274-0</t>
  </si>
  <si>
    <t>CONCESIÓN VARIANTE MELIPILLA (EXPROPIACIONES)</t>
  </si>
  <si>
    <t>29000280-0</t>
  </si>
  <si>
    <t xml:space="preserve">ACCESO NORORIENTE A SANTIAGO (IMG) </t>
  </si>
  <si>
    <t>29000281-0</t>
  </si>
  <si>
    <t>29000302-0</t>
  </si>
  <si>
    <t>SISTEMA NORTE - SUR (ESTUDIOS)</t>
  </si>
  <si>
    <t>29000303-0</t>
  </si>
  <si>
    <t xml:space="preserve"> AMPLIACIÓN AEROPUERTO ARTURO MERINO BENITEZ (EXPROPIACIONES)</t>
  </si>
  <si>
    <t>29000456-0</t>
  </si>
  <si>
    <t>SISTEMA AMERICO VESPUCIO SUR (ESTUDIOS)</t>
  </si>
  <si>
    <t>29000469-0</t>
  </si>
  <si>
    <t>CONCESIÓN SISTEMA AMÉRICO VESPUCIO ORIENTE (INSPECCIÓN FISCAL)</t>
  </si>
  <si>
    <t>29000482-0</t>
  </si>
  <si>
    <t>CONCESIÓN HOSPITAL SALVADOR E INSTITUTO NACIONAL DE GERIATRÍA (INSPECCIÓN FISCAL)</t>
  </si>
  <si>
    <t>29000487-0</t>
  </si>
  <si>
    <t>CONCESIÓN HOSPITAL FÉLIX BULNES (INSPECCIÓN FISCAL)</t>
  </si>
  <si>
    <t>29000498-0</t>
  </si>
  <si>
    <t>CONCESIÓN SISTEMA AMÉRICO VESPUCIO ORIENTE TRAMO EL SALTO - PRINCIPE DE GALES (EXPROPIACIONES)</t>
  </si>
  <si>
    <t>29000502-0</t>
  </si>
  <si>
    <t>CENTRO METROPOLITANO DE VEHICULOS RETIRADOS DE CIRCULACIÓN (IMG)</t>
  </si>
  <si>
    <t>29000526-0</t>
  </si>
  <si>
    <t>CONCESIÓN CONEXIÓN VIAL RUTA 78 HASTA RUTA 68 (INSPECCIÓN FISCAL)</t>
  </si>
  <si>
    <t>29000527-0</t>
  </si>
  <si>
    <t>CONCESIÓN TELEFERICO BICENTENARIO (INSPECCIÓN FISCAL)</t>
  </si>
  <si>
    <t>29000528-0</t>
  </si>
  <si>
    <t>CONCESIÓN AMERICO VESPUCIO ORIENTE TRAMO PRINCIPE DE GALES - LOS PRESIDENTES (INSPECCIÓN FISCAL)</t>
  </si>
  <si>
    <t>29000531-0</t>
  </si>
  <si>
    <t>CONCESIÓN AEROPUERTO ARTURO MERINO BENÍTEZ (COMPENSACIONES)</t>
  </si>
  <si>
    <t>29000533-0</t>
  </si>
  <si>
    <t>INFRAESTRUCTURA VIAL URBANA</t>
  </si>
  <si>
    <t>29000542-0</t>
  </si>
  <si>
    <t>CONCESIÓN SISTEMA AMÉRICO VESPUCIO ORIENTE TRAMO EL SALTO - PRÍNCIPE DE GALES (COMPENSACIONES)</t>
  </si>
  <si>
    <t>29000544-0</t>
  </si>
  <si>
    <t>29000545-0</t>
  </si>
  <si>
    <t>CONCESIÓN AMÉRICO VESPUCIO ORIENTE TRAMO PRINCIPE DE GALES - LOS PRESIDENTES (EXPROPIACIONES)</t>
  </si>
  <si>
    <t>INFRAESTRUCTURA VIAL INTERURBANA</t>
  </si>
  <si>
    <t>29000549-0</t>
  </si>
  <si>
    <t>CONCESIÓN CONEXIÓN VIAL RUTA 78  HASTA RUTA 68 (EXPROPIACIONES)</t>
  </si>
  <si>
    <t>29000624-0</t>
  </si>
  <si>
    <t>--  AMERICO VESPUCIO NOR- PONIENTE AV. EL SALTO RUTA 78 (ASESORÍA DE INSPECCION FISCAL - COVID)</t>
  </si>
  <si>
    <t>29000625-0</t>
  </si>
  <si>
    <t>29000626-0</t>
  </si>
  <si>
    <t>29000628-0</t>
  </si>
  <si>
    <t>40026163-0</t>
  </si>
  <si>
    <t>-- CONSTRUCCION NUEVA RUTA ORBITAL NORPONIENTE (ESTUDIO)</t>
  </si>
  <si>
    <t>29000084-0</t>
  </si>
  <si>
    <t>EMBALSE CONVENTO VIEJO (INSPECCIÓN FISCAL)</t>
  </si>
  <si>
    <t>29000169-0</t>
  </si>
  <si>
    <t>CONVENTO VIEJO (SISTEMA NUEVAS INVERSIONES)</t>
  </si>
  <si>
    <t>29000276-0</t>
  </si>
  <si>
    <t>EMBALSE CONVENTO VIEJO (EXPROPIACIONES)</t>
  </si>
  <si>
    <t>29000553-0</t>
  </si>
  <si>
    <t>RED HOSPITALARIA DEL MAULE (INSPECCIÓN FISCAL)</t>
  </si>
  <si>
    <t>652-0</t>
  </si>
  <si>
    <t>-- RED HOSPITALARIA DEL MAULE (INSPECCIÓN FISCAL)</t>
  </si>
  <si>
    <t>29000504-0</t>
  </si>
  <si>
    <t>CONCESIÓN EMBALSE PUNILLA (INSPECCIÓN FISCAL)</t>
  </si>
  <si>
    <t>29000510-0</t>
  </si>
  <si>
    <t>CONCESIÓN EMBALSE PUNILLA (EXPROPIACIONES)</t>
  </si>
  <si>
    <t>29000013-0</t>
  </si>
  <si>
    <t>CONCESION RUTA INTERPORTUARIA (COMPENSACION SISTEMA NUEVAS INVERSIONES)</t>
  </si>
  <si>
    <t>29000047-0</t>
  </si>
  <si>
    <t>AMPLIACIÓN, REHABILITACIÓN Y MEJORAMIENO RUTA INTERPORTUARIA TALCAHUANO - PENCO (INSPECCIÓN FISCAL)</t>
  </si>
  <si>
    <t>29000069-0</t>
  </si>
  <si>
    <t>ASESORÍA A LA INSPECCIÓN FISCAL DE LA OBRA TERMINAL DE PASAJEROS CARRIEL SUR EN CONSTRUCCIÓN</t>
  </si>
  <si>
    <t>29000135-0</t>
  </si>
  <si>
    <t>INTERCONEXIÓN VIAL RUTA 160 - PUERTO SAN VICENTE - RUTA INTERPORTUARIA (ESTUDIO DE ANTEPROYECTO DE INGENIERÍA, IMPACTO AMBIENTAL, INSERCIÓN TERRITORIAL, EXPROPIACIONES, DEMANDA Y EVALUACIÓN SOCIAL)</t>
  </si>
  <si>
    <t>29000184-0</t>
  </si>
  <si>
    <t>RUTA 160 TRAMO CORONEL TRES PINOS (INSPECCIÓN FISCAL)</t>
  </si>
  <si>
    <t>29000233-0</t>
  </si>
  <si>
    <t>RUTA 160 TRAMO CORONEL TRES PINOS (EXPROPIACIONES)</t>
  </si>
  <si>
    <t>29000246-0</t>
  </si>
  <si>
    <t>ACCESO NORTE A CONCEPCIÓN  (EXPROPIACIONES)</t>
  </si>
  <si>
    <t>29000268-0</t>
  </si>
  <si>
    <t>RUTA 160, TRAMO TRES PINOS - ACCESO NORTE A CORONEL (COMPENSACIONES)</t>
  </si>
  <si>
    <t>29000277-0</t>
  </si>
  <si>
    <t>CONCESIÓN RUTA INTERPORTUARIA TALCAHUANO - PENCO (EXPROPIACIONES)</t>
  </si>
  <si>
    <t>29000356-0</t>
  </si>
  <si>
    <t>AUTOPISTA CONCEPCIÓN - CABRERO (EXPROPIACIONES)</t>
  </si>
  <si>
    <t>29000444-0</t>
  </si>
  <si>
    <t>AUTOPISTA CONCEPCIÓN - CABRERO (COMPENSACIONES)</t>
  </si>
  <si>
    <t>29000489-0</t>
  </si>
  <si>
    <t>CONCESIÓN VIAL PUENTE INDUSTRIAL, REGIÓN DEL BIOBÍO (INSPECCIÓN FISCAL)</t>
  </si>
  <si>
    <t>29000499-0</t>
  </si>
  <si>
    <t>CONCESIÓN RUTA 160, TRAMO TRES PINOS ACCESO NORTE A CORONEL (SISTEMA NUEVAS INVERSIONES)</t>
  </si>
  <si>
    <t>29000503-0</t>
  </si>
  <si>
    <t>CONCESIÓN VIAL PUENTE INDUSTRIAL, REGIÓN DEL BIOBÍO (EXPROPIACIONES)</t>
  </si>
  <si>
    <t>29000552-0</t>
  </si>
  <si>
    <t>RED HOSPITALARIA BÍO BÍO (INSPECCIÓN FISCAL)</t>
  </si>
  <si>
    <t>29000559-0</t>
  </si>
  <si>
    <t>-- AUTOPISTA CONCEPCIÓN - CABRERO (IMG)</t>
  </si>
  <si>
    <t>29000613-0</t>
  </si>
  <si>
    <t>40017370-0</t>
  </si>
  <si>
    <t>AMPLIACIÓN MEJORAMIENTO RELICITACIÓN ACCESO NORTE A CONCEPCIÓN</t>
  </si>
  <si>
    <t>649-0</t>
  </si>
  <si>
    <t>-- RED HOSPITALARIA BÍO BÍO (INSPECCIÓN FISCAL)</t>
  </si>
  <si>
    <t>714-0</t>
  </si>
  <si>
    <t>716-0</t>
  </si>
  <si>
    <t>-- RUTA 160 TRAMO TRES PINOS - ACCESO NORTE A CORONEL (IMG)</t>
  </si>
  <si>
    <t>29000030-0</t>
  </si>
  <si>
    <t>AMPLIACIÓN, REHABILITACIÓN Y MEJORAMIENTO DE LA RUTA 5 COLLIPULLI-TEMUCO (INSPECCIÓN FISCAL)</t>
  </si>
  <si>
    <t>TEMUCO, FREIRE, GORBEA, PADRE LAS CASAS, PITRUFQUEN, VILCUN, COLLIPULLI, ERCILLA, VICTORIA</t>
  </si>
  <si>
    <t>29000032-0</t>
  </si>
  <si>
    <t>RUTA 5 COLLIPULLI - TEMUCO (COMPENSACIONES SISTEMA NUEVAS INVERSIONES)</t>
  </si>
  <si>
    <t>TEMUCO, FREIRE, GORBEA, PADRE LAS CASAS, PITRUFQUEN, COLLIPULLI, ERCILLA, VICTORIA</t>
  </si>
  <si>
    <t>29000159-0</t>
  </si>
  <si>
    <t>NUEVO AEROPUERTO IX REGIÓN (INSPECCIÓN FISCAL)</t>
  </si>
  <si>
    <t>29000208-0</t>
  </si>
  <si>
    <t>RUTA 5 TRAMO COLLIPULLI - TEMUCO (ESTUDIOS)</t>
  </si>
  <si>
    <t>29000248-0</t>
  </si>
  <si>
    <t>RUTA 5 TRAMO COLLIPULLI - TEMUCO (EXPROPIACIONES)</t>
  </si>
  <si>
    <t>29000278-0</t>
  </si>
  <si>
    <t>NUEVO AEROPUERTO DE LA REGIÓN DE LA ARAUCANÍA (EXPROPIACIONES)</t>
  </si>
  <si>
    <t>29000468-0</t>
  </si>
  <si>
    <t>NUEVO AEROPUERTO IX REGIÓN (SUBSIDIO)</t>
  </si>
  <si>
    <t>29000052-0</t>
  </si>
  <si>
    <t>AEROPUERTO EL TEPUAL DE PUERTO MONTT (INSPECCIÓN FISCAL)</t>
  </si>
  <si>
    <t>29000224-0</t>
  </si>
  <si>
    <t>CONCESIÓN RUTA 5 TRAMO PUERTO MONTT - PARGUA (INSPECCIÓN FISCAL)</t>
  </si>
  <si>
    <t>29000297-0</t>
  </si>
  <si>
    <t>RUTA 5 TRAMO PUERTO MONTT - PARGUA (EXPROPIACIONES)</t>
  </si>
  <si>
    <t>29000467-0</t>
  </si>
  <si>
    <t xml:space="preserve">RUTA 5, TRAMO PUERTO MONTT - PARGUA (SUBSIDIO) </t>
  </si>
  <si>
    <t>40028387-0</t>
  </si>
  <si>
    <t>-- AMPLIACION MEJORAMIENTO CONCESION RUTA 5 TRAMO CHACAO CHONCHI (CONSULTA</t>
  </si>
  <si>
    <t>29000551-0</t>
  </si>
  <si>
    <t>29000075-0</t>
  </si>
  <si>
    <t>AEROPUERTO CARLOS IBAÑEZ DEL CAMPO PUNTA ARENAS (INSPECCIÓN FISCAL)</t>
  </si>
  <si>
    <t>29000001-0</t>
  </si>
  <si>
    <t>ESTUDIOS Y ASESORÍAS DE APOYO AL PROCESO DE COMISIONES CONCILIADORES Y ARBITRALES DE LA COORDINACIÓN GENERAL DE CONCESIONES</t>
  </si>
  <si>
    <t>29000002-0</t>
  </si>
  <si>
    <t>ESTUDIOS Y ASESORÍAS PARA EXPROPIACIONES EN OBRAS DE INFRAESTRUCTURA POR EL SISTEMA DE CONCESIONES (PERITAJES Y PUBLICACIONES)</t>
  </si>
  <si>
    <t>29000004-0</t>
  </si>
  <si>
    <t>CONSTRUCCIÓN AUTOPISTA SANTIAGO-SAN ANTONIO POR CONCESION (INSPECCIÓN FISCAL)</t>
  </si>
  <si>
    <t>SAN ANTONIO, CARTAGENA, SANTIAGO, CERRILLOS, MAIPU, PEDRO AGUIRRE CERDA, MELIPILLA, TALAGANTE, EL MONTE, PADRE HURTADO, PEÑAFLOR</t>
  </si>
  <si>
    <t>29000005-0</t>
  </si>
  <si>
    <t>AMPLIACIÓN, REHABILITACIÓN Y MEJORAMIENTO DE LA RUTA 5 SECTOR: RÍO BUENO - PUERTO MONTT (INSPECCIÓN FISCAL)</t>
  </si>
  <si>
    <t>LLANQUIHUE, OSORNO, RANCO</t>
  </si>
  <si>
    <t>PUERTO MONTT, FRUTILLAR, LLANQUIHUE, PUERTO VARAS, OSORNO, PURRANQUE, RIO NEGRO, SAN PABLO, LA UNION, RIO BUENO</t>
  </si>
  <si>
    <t>29000008-0</t>
  </si>
  <si>
    <t>CONCESIÓN RUTA 5 TRAMO RÍO BUENO - PUERTO MONTT (SUBSIDIO)</t>
  </si>
  <si>
    <t>29000011-0</t>
  </si>
  <si>
    <t xml:space="preserve">RUTA 5 SANTIAGO - LOS VILOS (COMPENSACIÓN SISTEMA NUEVAS INVERSIONES) </t>
  </si>
  <si>
    <t>29000016-0</t>
  </si>
  <si>
    <t>AMPLIACIÓN , REHABILITACIÓN Y MEJORAMIENTO INTERCONEXIÓN VIAL SECTOR SANTIAGO-VALPARAÍSO-VIÑA DEL MAR (INSPECCIÓN FISCAL)</t>
  </si>
  <si>
    <t>29000021-0</t>
  </si>
  <si>
    <t>AMPLIACIÓN, REHABILITACIÓN Y MEJORAMIENTO DE LA RUTA 5 SUR SECTOR: TALCA - CHILLÁN POR CONCESIÓN (INSPECCIÓN FISCAL)</t>
  </si>
  <si>
    <t>TALCA, LINARES, DIGUILLÍN, PUNILLA</t>
  </si>
  <si>
    <t>TALCA, MAULE, RIO CLARO, SAN RAFAEL, LINARES, LONGAVI, PARRAL, RETIRO, SAN JAVIER, VILLA ALEGRE, CHILLAN, CHILLAN VIEJO, SAN CARLOS, ÑIQUEN, SAN NICOLAS</t>
  </si>
  <si>
    <t>29000023-0</t>
  </si>
  <si>
    <t>RUTA 5 TRAMO TALCA-CHILLÁN (COMPENSACIÓN SISTEMAS NUEVAS INVERSIONES)</t>
  </si>
  <si>
    <t>29000024-0</t>
  </si>
  <si>
    <t>CONCESIÓN RUTA 57 SANTIAGO-COLINA-LOS ANDES (INSPECCIÓN FISCAL)</t>
  </si>
  <si>
    <t>LOS ANDES, SANTIAGO, CHACABUCO</t>
  </si>
  <si>
    <t>LOS ANDES, CALLE LARGA, RINCONADA, HUECHURABA, QUILICURA, COLINA</t>
  </si>
  <si>
    <t>29000027-0</t>
  </si>
  <si>
    <t>AMPLIACIÓN, REHABILITACIÓN Y MEJORAMIENTO DE LA RUTA 5 SECTOR: CHILLÁN-COLLIPULLI (INSPECCIÓN FISCAL)</t>
  </si>
  <si>
    <t>BIO BIO, MALLECO, DIGUILLÍN</t>
  </si>
  <si>
    <t>LOS ANGELES, CABRERO, MULCHEN, YUMBEL, COLLIPULLI, BULNES, CHILLAN VIEJO, PEMUCO</t>
  </si>
  <si>
    <t>29000028-0</t>
  </si>
  <si>
    <t>RUTA 5 TRAMO CHILLÁN - COLLIPULLI (COMPENSACIÓN SISTEMAS NUEVAS INVERSIONES)</t>
  </si>
  <si>
    <t>29000029-0</t>
  </si>
  <si>
    <t>CONCESIÓN RUTA 5 TRAMO CHILLÁN- COLLIPULLI (SUBSIDIO)</t>
  </si>
  <si>
    <t>29000034-0</t>
  </si>
  <si>
    <t>AMPLIACIÓN, REHABILITACIÓN Y MEJORAMIENTO DE LA RUTA 5 SUR SECTOR: TEMUCO-RÍO BUENO (INSPECCIÓN FISCAL)</t>
  </si>
  <si>
    <t>CAUTIN, VALDIVIA, RANCO</t>
  </si>
  <si>
    <t>GORBEA, LONCOCHE, LANCO, LOS LAGOS, MAFIL, MARIQUINA, PAILLACO, LA UNION, RIO BUENO</t>
  </si>
  <si>
    <t>29000048-0</t>
  </si>
  <si>
    <t>AMPLIACIÓN, REHABILITACIÓN Y MEJORAMIENTO PROGRAMA PENITENCIARIO I (INSPECCIÓN FISCAL)</t>
  </si>
  <si>
    <t>29000049-0</t>
  </si>
  <si>
    <t>AMPLIACIÓN REHABILITACIÓN Y MEJORAMIENTO PROGRAMA PENITENCIARIO II (INSPECCIÓN FISCAL)</t>
  </si>
  <si>
    <t>29000050-0</t>
  </si>
  <si>
    <t>ASESORÍA A LA INSPECCIÓN FISCAL PROGRAMA DE INFRAESTRUCTURA PENITENCIARIO GRUPO III</t>
  </si>
  <si>
    <t>29000062-0</t>
  </si>
  <si>
    <t>AMPLIACIÓN, REHABILITACIÓN Y MEJORAMIENTO DE LA RUTA 5 SECTOR SANTIAGO-TALCA Y ACCESO SUR A SANTIAGO (INSPECCIÓN FISCAL)</t>
  </si>
  <si>
    <t>29000072-0</t>
  </si>
  <si>
    <t>ACCESO NORTE A CONCEPCIÓN POR CONCESIÓN</t>
  </si>
  <si>
    <t>29000078-0</t>
  </si>
  <si>
    <t>CONCESIÓN RUTA 5 - SANTIAGO-LOS VILOS (INSPECCIÓN FISCAL)</t>
  </si>
  <si>
    <t>29000097-0</t>
  </si>
  <si>
    <t>CONCESIÓN RUTA 5 TRAMO SANTIAGO - LOS VILOS (COMPENSACIONES IMG)</t>
  </si>
  <si>
    <t>29000103-0</t>
  </si>
  <si>
    <t>CONCESIÓN INTERCONEXIÓN VIAL SANTIAGO - VALPARAÍSO - VIÑA DEL MAR (SISTEMA NUEVAS INVERSIONES)</t>
  </si>
  <si>
    <t>29000108-0</t>
  </si>
  <si>
    <t>RUTA 5 TRAMO TEMUCO-RIO BUENO (SISTEMA NUEVAS INVERSIONES)</t>
  </si>
  <si>
    <t>29000111-0</t>
  </si>
  <si>
    <t>CONCESIÓN RUTA 5 TRAMO SANTIAGO-TALCA Y ACCESO SUR (SISTEMA NUEVAS INVERSIONES)</t>
  </si>
  <si>
    <t>29000127-0</t>
  </si>
  <si>
    <t>CONCESIÓN INFRAESTRUCTURA PENITENCIARIA GRUPO II (SISTEMA NUEVAS INVERSIONES)</t>
  </si>
  <si>
    <t>29000205-0</t>
  </si>
  <si>
    <t>RUTA 5 TRAMO SANTIAGO - TALCA Y ACCESO SUR A SANTIAGO (ESTUDIOS)</t>
  </si>
  <si>
    <t>29000225-0</t>
  </si>
  <si>
    <t>RUTA 66, CAMINO DE LA FRUTA (INSPECCIÓN FISCAL)</t>
  </si>
  <si>
    <t>29000230-0</t>
  </si>
  <si>
    <t>ACCESO NORTE A CONCEPCIÓN (COMPENSACIONES)</t>
  </si>
  <si>
    <t>29000236-0</t>
  </si>
  <si>
    <t>RUTA 5 TRAMO SANTIAGO - LOS VILOS (EXPROPIACIONES)</t>
  </si>
  <si>
    <t>29000241-0</t>
  </si>
  <si>
    <t>RUTA 78, AUTOPISTA SANTIAGO - SAN ANTONIO (EXPROPIACIONES)</t>
  </si>
  <si>
    <t>29000242-0</t>
  </si>
  <si>
    <t>RUTA 57, SANTIAGO - COLINA - LOS ANDES (EXPROPIACIONES)</t>
  </si>
  <si>
    <t>29000243-0</t>
  </si>
  <si>
    <t>INTERCONEXIÓN VIAL SANTIAGO - VALPARAÍSO - VIÑA DEL MAR (EXPROPIACIONES)</t>
  </si>
  <si>
    <t>29000244-0</t>
  </si>
  <si>
    <t>RUTA 5 TRAMO SANTIAGO - TALCA Y ACCESO SUR A SANTIAGO (EXPROPIACIONES)</t>
  </si>
  <si>
    <t>29000245-0</t>
  </si>
  <si>
    <t>RUTA 5 TRAMO TALCA - CHILLÁN (EXPROPIACIONES)</t>
  </si>
  <si>
    <t>29000247-0</t>
  </si>
  <si>
    <t>RUTA 5 TRAMO CHILLÁN - COLLIPULLI (EXPROPIACIONES)</t>
  </si>
  <si>
    <t>29000249-0</t>
  </si>
  <si>
    <t>RUTA 5 TRAMO TEMUCO - RÍO BUENO (EXPROPIACIONES)</t>
  </si>
  <si>
    <t>29000250-0</t>
  </si>
  <si>
    <t>RUTA 5 TRAMO RÍO BUENO - PUERTO MONTT (EXPROPIACIONES)</t>
  </si>
  <si>
    <t>29000255-0</t>
  </si>
  <si>
    <t>RUTA 5 NORTE, TRAMO LA SERENA - VALLENAR (INSPECCIÓN FISCAL)</t>
  </si>
  <si>
    <t>29000258-0</t>
  </si>
  <si>
    <t>AUTOPISTA CONCEPCIÓN CABRERO Y RED VIAL BIO BÍO (INSPECCIÓN FISCAL)</t>
  </si>
  <si>
    <t>29000296-0</t>
  </si>
  <si>
    <t>RUTA 5 NORTE TRAMO LA SERENA - VALLENAR (EXPROPIACIONES)</t>
  </si>
  <si>
    <t>29000307-0</t>
  </si>
  <si>
    <t>HABILITACIÓN CAMINO DE LA FRUTA RUTA 66 (EXPROPIACIONES)</t>
  </si>
  <si>
    <t>29000441-0</t>
  </si>
  <si>
    <t>CONEXIÓN VIAL MELIPILLA - CAMINO DE LA FRUTA (COMPENSACIONES)</t>
  </si>
  <si>
    <t>29000454-0</t>
  </si>
  <si>
    <t>AMPLIACIÓN RUTA 5 TRAMO TALCA CHILLÁN, RELICITACIÓN (ESTUDIO)</t>
  </si>
  <si>
    <t>29000500-0</t>
  </si>
  <si>
    <t>CONCESIÓN RUTA 5 NORTE, TRAMO LA SERENA - VALLENAR (COMPENSACIONES)</t>
  </si>
  <si>
    <t>29000525-0</t>
  </si>
  <si>
    <t>CONCESIÓN MEJORAMIENTO RUTA NAHUELBUTA ( INSPECCIÓN FISCAL)</t>
  </si>
  <si>
    <t>29000547-0</t>
  </si>
  <si>
    <t>CONCESIÓN MEJORAMIENTO RUTA NAHUELBUTA (EXPROPIACIONES)</t>
  </si>
  <si>
    <t>29000554-0</t>
  </si>
  <si>
    <t>HOSPITALES GRUPO III: RED CENTRO SUR A : BUIN PAINE (INSPECCIÓN FISCAL)</t>
  </si>
  <si>
    <t>29000610-0</t>
  </si>
  <si>
    <t>29000617-0</t>
  </si>
  <si>
    <t>40010574-0</t>
  </si>
  <si>
    <t>40010575-0</t>
  </si>
  <si>
    <t>40010576-0</t>
  </si>
  <si>
    <t>40010577-0</t>
  </si>
  <si>
    <t>AMPLIACIÓN RELICITACIÓN CONCESIÓN RUTA 78 SANTIAGO - SAN ANTONIO (ESTUDIO INTEGRALES)</t>
  </si>
  <si>
    <t>40017381-0</t>
  </si>
  <si>
    <t>AMPLIACIÓN MEJORAMIENTO CONCESIÓN RUTA 5 TRAMO SANTIAGO LOS VILOS</t>
  </si>
  <si>
    <t>40024939-0</t>
  </si>
  <si>
    <t>MEJORAMIENTO Y AMPLIACION CONCESION RUTA 57, SANTIAGO COLINA LOS ANDES</t>
  </si>
  <si>
    <t>717-0</t>
  </si>
  <si>
    <t>-- RUTA 5 TRAMO LA SERENA - VALLENAR (IMG)</t>
  </si>
  <si>
    <t>784-0</t>
  </si>
  <si>
    <t xml:space="preserve">Dirección General de Aguas </t>
  </si>
  <si>
    <t>40004168-0</t>
  </si>
  <si>
    <t>DIAGNOSTICO PARA LA GESTION  DE  EXPLOTACION DEL ACUIFERO VALLE DE AZAPA</t>
  </si>
  <si>
    <t>40010855-0</t>
  </si>
  <si>
    <t>DIAGNOSTICO HIDROGEOLOGICO DEL ACUIFERO DEL RIO CAMARONES ARICA Y PARINACOTA</t>
  </si>
  <si>
    <t>30483327-0</t>
  </si>
  <si>
    <t>30409172-0</t>
  </si>
  <si>
    <t>ANÁLISIS PARA EL DESARROLLO DE UN PLAN NACIONAL DE RECURSOS HÍDRICOS</t>
  </si>
  <si>
    <t>30089747-0</t>
  </si>
  <si>
    <t>CONSERVACIÓN DE LA RED DE TRANSMISIÓN DE DATOS EN TIEMPO REAL</t>
  </si>
  <si>
    <t>30089748-0</t>
  </si>
  <si>
    <t>CONSERVACIÓN DE LA RED DE OBTENCIÓN DE DATOS A TRAVÉS DE TERCEROS</t>
  </si>
  <si>
    <t>30130205-0</t>
  </si>
  <si>
    <t xml:space="preserve">CONSERVACIÓN DE LA RED SEDIMENTOMÉTRICA </t>
  </si>
  <si>
    <t>30130218-0</t>
  </si>
  <si>
    <t>30294322-0</t>
  </si>
  <si>
    <t>CONSERVACION DE LA RED DE PROTECCIÓN DE RECURSOS HIDRICOS NACIONAL</t>
  </si>
  <si>
    <t>30484775-0</t>
  </si>
  <si>
    <t>CONSERVACION  INVENTARIO PÚBLICO DE EXTRACCIONES EFECTIVAS AGUAS SUBTERRANEAS Y SUPERFICIALES</t>
  </si>
  <si>
    <t xml:space="preserve">Instituto Nacional de Hidráulica </t>
  </si>
  <si>
    <t>OTROS</t>
  </si>
  <si>
    <t>30422703-0</t>
  </si>
  <si>
    <t>REPOSICIÓN DE TALLERES EN LABORATORIO HIDRÁULICO PEÑAFLOR</t>
  </si>
  <si>
    <t xml:space="preserve">Superintendencia de Servicios Sanitarios </t>
  </si>
  <si>
    <t>40024811-0</t>
  </si>
  <si>
    <t>Total general</t>
  </si>
  <si>
    <t xml:space="preserve"> MONTO LEY </t>
  </si>
  <si>
    <t xml:space="preserve"> PRESUPUESTO VIGENTE</t>
  </si>
  <si>
    <t xml:space="preserve"> PRESUPUESTO DECRETADO</t>
  </si>
  <si>
    <t xml:space="preserve"> EJECUTADO AÑO</t>
  </si>
  <si>
    <t xml:space="preserve"> ARRASTRE AÑO SIGUIENTE</t>
  </si>
  <si>
    <t xml:space="preserve"> ARRASTRE AÑO SUB SIGUIENTE</t>
  </si>
  <si>
    <t>40006942-0</t>
  </si>
  <si>
    <t>REPARACION INTEGRAL PLAZA DE LA CONSTITUCIÓN SANTIAGO</t>
  </si>
  <si>
    <t>40011575-0</t>
  </si>
  <si>
    <t>NORMALIZACION  ACCESO EDIFICIO MOP REGION DEL BIOBIO CONCEPCION</t>
  </si>
  <si>
    <t>CONCEPCIÓN</t>
  </si>
  <si>
    <t>40019008-0</t>
  </si>
  <si>
    <t>ANALISIS  REPOSICION EDIFICIOS MOP REGION DE LA ARAUCANIA TEMUCO</t>
  </si>
  <si>
    <t>30430022-0</t>
  </si>
  <si>
    <t>NORMALIZACION Y MEJORAMIENTO EDIFICIO PUBLICO N°2 VALDIVIA</t>
  </si>
  <si>
    <t>40026468-0</t>
  </si>
  <si>
    <t>CONSERVACION MANEJO Y CONTROL SISTEMA DE REGADÍO CUNCUMÉN, REGIÓN DE VALPARAÍSO</t>
  </si>
  <si>
    <t>30102291-0</t>
  </si>
  <si>
    <t>CONSTRUCCION SISTEMA DE AGUAS LLUVIAS TRINIDAD 2, LA FLORIDA</t>
  </si>
  <si>
    <t>40022425-0</t>
  </si>
  <si>
    <t>CONSERVACION INFRAESTRUCTURA DE RIEGO REGION METROPOLITANA</t>
  </si>
  <si>
    <t>40004314-0</t>
  </si>
  <si>
    <t>MEJORAMIENTO RUTA 41-CH, SECTOR SAN ISIDRO-CALINGASTA-RIVADAVIA, COMUNA DE VICUÑA</t>
  </si>
  <si>
    <t>30091237-0</t>
  </si>
  <si>
    <t>AMPLIACIÓN CAMINO PADRE HURTADO RUTA G-45</t>
  </si>
  <si>
    <t>40011368-0</t>
  </si>
  <si>
    <t>CONSTRUCCION VARIOS CRUCES DESNIVELADOS  FERROVIARIOS REGION METROPOLITANA</t>
  </si>
  <si>
    <t>PAINE, TALAGANTE</t>
  </si>
  <si>
    <t>40017124-0</t>
  </si>
  <si>
    <t>DIAGNOSTICO PUENTE JUAN PABLO II, PROVINCIA DE CONCEPCION</t>
  </si>
  <si>
    <t>30136947-0</t>
  </si>
  <si>
    <t>MEJORAMIENTO RUTA CURANILAHUE-TRONGOL BAJO, CURANILAHUE</t>
  </si>
  <si>
    <t>CURANILAHUE, LOS ALAMOS</t>
  </si>
  <si>
    <t>40020418-0</t>
  </si>
  <si>
    <t>NORMALIZACION VARIOS PUENTES VARIAS REGIONES (ACTUALIZACION SISMICA)</t>
  </si>
  <si>
    <t>40025408-0</t>
  </si>
  <si>
    <t>CONSTRUCCION BORDE LACUSTRE HUEQUECURA FUTRONO</t>
  </si>
  <si>
    <t>30393122-0</t>
  </si>
  <si>
    <t>CONSTRUCCION SISTEMA APR PANGALILLO, COMUNA DE LOS VILOS</t>
  </si>
  <si>
    <t>40000058-0</t>
  </si>
  <si>
    <t xml:space="preserve">MEJORAMIENTO Y AMPLIACION SERVICIO DE APR AGUA BUENA, SAN CARLOS </t>
  </si>
  <si>
    <t>40009868-0</t>
  </si>
  <si>
    <t>CONSTRUCCION SISTEMA DE AGUA POTABLE RURAL DETIF, COMUNA DE PUQUELDON</t>
  </si>
  <si>
    <t>29000328-0</t>
  </si>
  <si>
    <t>ACCESO VIAL AEROPUERTO AMB (SISTEMA NUEVAS INVERSIONES)</t>
  </si>
  <si>
    <t>29000565-0</t>
  </si>
  <si>
    <t>-- AMÉRICO VESPUCIO ORIENTE TRAMO EL SALTO - PRÍNCIPE DE GALES (SUBSIDIO)</t>
  </si>
  <si>
    <t>29000566-0</t>
  </si>
  <si>
    <t>29000003-0</t>
  </si>
  <si>
    <t>AUTOPISTA SANTIAGO - SAN ANTONIO (COMPENSACION SISTEMA NUEVAS INVERSIONES)</t>
  </si>
  <si>
    <t>LAUTARO</t>
  </si>
  <si>
    <t>30239372-0</t>
  </si>
  <si>
    <t>MEJORAMIENTO RUTA INTERCOMUNAL DE SECANO INTERIOR DE ÑUBLE</t>
  </si>
  <si>
    <t>NINHUE, PORTEZUELO</t>
  </si>
  <si>
    <t>40013290-0</t>
  </si>
  <si>
    <t>30076726-0</t>
  </si>
  <si>
    <t>REPOSICIÓN RUTA 11 CH, SECTOR: ARICA TAMBO QUEMADO KM 36 - 60</t>
  </si>
  <si>
    <t>REPOSICION RUTA 11 CH ARICA - TAMBO QUEMADO; ZAPAHUIRA PUTRE (KM 100 -127)</t>
  </si>
  <si>
    <t>30224034-0</t>
  </si>
  <si>
    <t>CONSERVACION GLOBAL MIXTA CAMINOS RED VIAL II REGION 2015-2019</t>
  </si>
  <si>
    <t>30106221-0</t>
  </si>
  <si>
    <t>CONSERVACIÓN GLOBAL MIXTO CAMINOS RED VIAL III REGIÓN 2011-2015</t>
  </si>
  <si>
    <t>30083477-0</t>
  </si>
  <si>
    <t>REPOSICIÓN RUTA 60 CH, SECTOR: JUNCAL-PORTILLO Y SALADILLO</t>
  </si>
  <si>
    <t>30104149-0</t>
  </si>
  <si>
    <t>MEJORAMIENTO RUTA F-190 SECTOR: VALLE ALEGRE - PUCHUNCAVÍ, PROVINCIA VALPARAÍSO</t>
  </si>
  <si>
    <t>30371082-0</t>
  </si>
  <si>
    <t>CONSERVACION CAMINOS BASICOS REGION METROPOLITANA 2016-2018</t>
  </si>
  <si>
    <t>30078400-0</t>
  </si>
  <si>
    <t>MEJORAMIENTO RUTA L-45, SECTOR ESCUELA LLEPO - EL PEÑASCO</t>
  </si>
  <si>
    <t>30285922-0</t>
  </si>
  <si>
    <t>AMPLIACION PLAZA DE PEAJE CHAIMAVIDA, REGION DEL BIO BIO</t>
  </si>
  <si>
    <t>30451223-0</t>
  </si>
  <si>
    <t>40008538-0</t>
  </si>
  <si>
    <t>CONSERVACION CAMINOS BASICOS REGION DE ÑUBLE 2019-2020</t>
  </si>
  <si>
    <t>30107084-0</t>
  </si>
  <si>
    <t>CONSTRUCCIÓN MEJORAMIENTO INTERCONEXIÓN VIAL P-20 P-40, ARAUCO</t>
  </si>
  <si>
    <t>30127129-0</t>
  </si>
  <si>
    <t>CONSERVACIÓN GLOBAL RUTA 156, PROVINCIAS BIOBIO Y CONCEPCIÓN</t>
  </si>
  <si>
    <t>30172125-0</t>
  </si>
  <si>
    <t>MEJORAMIENTO CONEXIÓN VIAL CONCEPCIÓN - CHIGUAYANTE, ETAPA 1</t>
  </si>
  <si>
    <t>40009218-0</t>
  </si>
  <si>
    <t>CONSERVACION CAMINOS POR GLOSA 6 PASADAS URBANAS REGION DEL BIOBIO Y ÑUBLE</t>
  </si>
  <si>
    <t>30069292-0</t>
  </si>
  <si>
    <t>MEJORAMIENTO EN RUTA R-42 CAMINO PURÉN - LUMACO, IX REGIÓN</t>
  </si>
  <si>
    <t>LUMACO, PUREN</t>
  </si>
  <si>
    <t>30371043-0</t>
  </si>
  <si>
    <t>CONSERVACION CAMINOS BASICOS REGION DE LA ARAUCANIA 2016-2018</t>
  </si>
  <si>
    <t>30371278-0</t>
  </si>
  <si>
    <t>CONSERVACION GLOBAL RED VIAL IX REGION, 2016-2020</t>
  </si>
  <si>
    <t>30224674-0</t>
  </si>
  <si>
    <t>MEJORAMIENTO CBI SANTA ELVIRA - EL ARENAL - SAN JAVIER</t>
  </si>
  <si>
    <t>30371376-0</t>
  </si>
  <si>
    <t>MEJORAMIENTO CBI RUTA T-350 SECTOR: NIEBLA - LOS MOLINOS</t>
  </si>
  <si>
    <t>30051950-0</t>
  </si>
  <si>
    <t>MEJORAMIENTO RUTA V-815, TRAMO: BIFURCACIÓN ILQUE- CRUCE RUTA V-85</t>
  </si>
  <si>
    <t>PUERTO MONTT, CALBUCO</t>
  </si>
  <si>
    <t>30066206-0</t>
  </si>
  <si>
    <t>REPOSICIÓN RUTA 215-CH. SECTOR: BIFURCACIÓN AEROPUERTO CARLOS HOTT - CRUCE LAS LUMAS</t>
  </si>
  <si>
    <t>OSORNO, PUYEHUE</t>
  </si>
  <si>
    <t>30099803-0</t>
  </si>
  <si>
    <t>REPOSICIÓN RUTA 5. SECTOR: TARA - COMPU</t>
  </si>
  <si>
    <t>CHONCHI, QUELLON</t>
  </si>
  <si>
    <t>30101509-0</t>
  </si>
  <si>
    <t>REPOSICIÓN RUTA 5. SECTOR: COLONIA YUNGAY - QUELLÓN</t>
  </si>
  <si>
    <t>30035697-0</t>
  </si>
  <si>
    <t>CONSTRUCCIÓN CONEXIÓN VIAL COCHRANE - RÍO TRANQUILO -ENTRADA MAYER (CMT)</t>
  </si>
  <si>
    <t>COCHRANE, O'HIGGINS</t>
  </si>
  <si>
    <t>30231576-0</t>
  </si>
  <si>
    <t>MEJORAMIENTO RUTA 265 SECTOR ACCESO BAHIA JARA - CHILE CHICO</t>
  </si>
  <si>
    <t>20111842-1</t>
  </si>
  <si>
    <t>MEJORAMIENTO RUTA Y - 79 SECTOR: CERRO SOMBRERO - ONAISSÍN (PRIMAVERA)</t>
  </si>
  <si>
    <t>PORVENIR, PRIMAVERA</t>
  </si>
  <si>
    <t>40028081-0</t>
  </si>
  <si>
    <t>ANALISIS CONDICIONES DE ESTABILIDAD Y SEGURIDAD DE TUNELES</t>
  </si>
  <si>
    <t>30078493-0</t>
  </si>
  <si>
    <t>MEJORAMIENTO CALETA DE PESCADORES DE EL QUISCO</t>
  </si>
  <si>
    <t>40026006-0</t>
  </si>
  <si>
    <t>MEJORAMIENTO BORDE COSTERO CALETA LO ROJAS CORONEL</t>
  </si>
  <si>
    <t>40009191-0</t>
  </si>
  <si>
    <t>CONSTRUCCION RAMPAS CONECTIVIDAD CANAL FITZ ROY, RIO VERDE</t>
  </si>
  <si>
    <t>RIO VERDE</t>
  </si>
  <si>
    <t>40001975-0</t>
  </si>
  <si>
    <t>CONSERVACION MAYOR ÁREA DE MOVIMIENTO AEROPUERTO DIEGO ARACENA DE IQUIQUE</t>
  </si>
  <si>
    <t>40030542-0</t>
  </si>
  <si>
    <t xml:space="preserve">CONSERVACION ÁREA TERMINAL AEROPUERTO MATAVERI, ISLA DE PASCUA RAPA-NUI </t>
  </si>
  <si>
    <t>40030148-0</t>
  </si>
  <si>
    <t xml:space="preserve">NORMALIZACION ÁREA DE MOVIMIENTO AERÓDROMO LOS CONFINES DE ANGOL </t>
  </si>
  <si>
    <t>30459287-0</t>
  </si>
  <si>
    <t>CONSERVACION RUTINARIA AEROPUERTO EL TEPUAL AÑOS 2017-2018</t>
  </si>
  <si>
    <t>30465788-0</t>
  </si>
  <si>
    <t>AMPLIACION AERÓDROMO CAÑAL BAJO, OSORNO</t>
  </si>
  <si>
    <t>40004104-0</t>
  </si>
  <si>
    <t>CONSERVACIÓN GLOBAL PEQUEÑOS AERÓDROMOS PROVINCIA DE PALENA, REGIÓN DE LOS LAGOS</t>
  </si>
  <si>
    <t>40019623-0</t>
  </si>
  <si>
    <t>CONSERVACION RUTINARIA AERODROMO MOCOPULLI CHILOE</t>
  </si>
  <si>
    <t>30484108-0</t>
  </si>
  <si>
    <t>AMPLIACION SERVICIO APR EL HIGUERAL, COMUNA DE SAN ESTEBAN</t>
  </si>
  <si>
    <t>SAN ESTEBAN</t>
  </si>
  <si>
    <t>AMPLIACIÓN Y MEJORAMIENTO EL ROSARIO LOS OLMOS</t>
  </si>
  <si>
    <t>40024575-0</t>
  </si>
  <si>
    <t>AMPLIACIÓN Y MEJORAMIENTO APR MAITENES DE ULMEN MELIPILLA</t>
  </si>
  <si>
    <t>40027523-0</t>
  </si>
  <si>
    <t>MEJORAMIENTO APR LAS CANTERAS COLINA</t>
  </si>
  <si>
    <t>40028324-0</t>
  </si>
  <si>
    <t>AMPLIACIÓN Y MEJORAMIENTO APR NUEVO PORVENIR LAMPA</t>
  </si>
  <si>
    <t>30391182-0</t>
  </si>
  <si>
    <t>MEJORAMIENTO Y AMPLIACIÓN APR SAN JOSÉ DE PATAGUAS, SAN VICENTE DE TAGUA TAGUA</t>
  </si>
  <si>
    <t>30481016-0</t>
  </si>
  <si>
    <t>MEJORAMIENTO Y AMPLIACIÓN SISTEMA APR PAREDONES, PAREDONES</t>
  </si>
  <si>
    <t>30482670-0</t>
  </si>
  <si>
    <t>MEJORAMIENTO SISTEMA APR HUILQUIO CERRILLO RENGO</t>
  </si>
  <si>
    <t>30482685-0</t>
  </si>
  <si>
    <t>MEJORAMIENTO Y AMPLIACIÓN SISTEMA APR HACIENDA LA PUNTA, MOSTAZAL</t>
  </si>
  <si>
    <t>30441773-0</t>
  </si>
  <si>
    <t>CONSTRUCCION SISTEMA APR TRES ESQUINAS, LOS AROMOS, LA PEÑA, NALCACO, CHUMIL</t>
  </si>
  <si>
    <t>Servicio</t>
  </si>
  <si>
    <t>Región</t>
  </si>
  <si>
    <t>30106624-0</t>
  </si>
  <si>
    <t>REPOSICIÓN RUTA 5 SECTOR: QUILLAGUA - HILARICOS</t>
  </si>
  <si>
    <t>30466089-0</t>
  </si>
  <si>
    <t>CONSERVACION SISTEMA DE SEÑALIZACIÓN INFORMATIVA REG  TARAPACÁ 2018</t>
  </si>
  <si>
    <t>30113752-0</t>
  </si>
  <si>
    <t>CONSERVACIÓN GLOBAL MIXTA REGIÓN METROPOLITANA AÑO 2012-2016</t>
  </si>
  <si>
    <t>30484628-0</t>
  </si>
  <si>
    <t>CONSERVACION Y MEJORAMIENTO DE SEGURIDAD VIAL EN  RUTAS DE LA RED 2018 VIII REG</t>
  </si>
  <si>
    <t>30070012-0</t>
  </si>
  <si>
    <t>CONSERVACIÓN GLOBAL RED VIAL IX REGIÓN, AÑOS 2008-2010</t>
  </si>
  <si>
    <t>30081153-0</t>
  </si>
  <si>
    <t>CONSERVACIÓN GLOBAL RED VIAL IX REGIÓN, 2009-2011</t>
  </si>
  <si>
    <t>30081183-0</t>
  </si>
  <si>
    <t>CONSERVACIÓN RED VIAL IX REGIÓN 2009-2011</t>
  </si>
  <si>
    <t>30098796-0</t>
  </si>
  <si>
    <t>REPARACIÓN INFRAESTRUCTURA VIAL EN RUTAS DE LA PROVINCIA DE MALLECO</t>
  </si>
  <si>
    <t>30102084-0</t>
  </si>
  <si>
    <t>CONSERVACIÓN RED VIAL REGIÓN DE LA ARAUCANÍA 2012-2014</t>
  </si>
  <si>
    <t>30106226-0</t>
  </si>
  <si>
    <t>CONSERVACIÓN GLOBAL MIXTO CAMINOS RED VIAL IX REGIÓN 2011-2015</t>
  </si>
  <si>
    <t>30123000-0</t>
  </si>
  <si>
    <t>CONSERVACIÓN GLOBAL MIXTA REGIÓN DE LA ARAUCANÍA AÑO 2013</t>
  </si>
  <si>
    <t>30259274-0</t>
  </si>
  <si>
    <t>CONSERVACIÓN CAMINOS BÁSICOS REGIÓN DE LA ARAUCANÍA 2014-2015</t>
  </si>
  <si>
    <t>30370477-0</t>
  </si>
  <si>
    <t>CONSERVACION CAMINOS PLAN INDIGENA 2016 R. DE LA ARAUCANIA</t>
  </si>
  <si>
    <t>30123462-0</t>
  </si>
  <si>
    <t>MEJORAMIENTO CAMINO BÁSICO INTERMEDIO CAMINO CRUCE LONGITUDINAL  (LLICALDAD) -  RAUCO POR LA COSTA</t>
  </si>
  <si>
    <t>30459352-0</t>
  </si>
  <si>
    <t>MEJORAMIENTO W-883. SECTOR: CRUCE RUTA 5-PUREO,CHILOÉ</t>
  </si>
  <si>
    <t>CHONCHI, QUEILEN</t>
  </si>
  <si>
    <t>30481310-0</t>
  </si>
  <si>
    <t>CONSERVACIÓN CAMINOS EN COMUNIDADES INDÍGENAS R. LOS LAGOS 2018-2019</t>
  </si>
  <si>
    <t>30076653-0</t>
  </si>
  <si>
    <t>MEJORAMIENTO RUTA COSTERA VILLA UKIKA - AEROPUERTO, PUERTO WILLIAMS</t>
  </si>
  <si>
    <t>40027667-0</t>
  </si>
  <si>
    <t>ANALISIS ESTRUCTURAL DE CAMINOS PAVIMENTADOS SISTEMA ALTO RENDIMIENTO - ETAPA III</t>
  </si>
  <si>
    <t>INFRAESTRUCTURA PORTUARIA DE CONECTIVIDAD</t>
  </si>
  <si>
    <t>40020240-0</t>
  </si>
  <si>
    <t>DIAGNOSTICO PARA EL MEJORAMIENTO CALIDAD DEL AGUA RIO COLPITA REGION DE ARICA Y PARINACOTA</t>
  </si>
  <si>
    <t>40020319-0</t>
  </si>
  <si>
    <t>DIAGNOSTICO PARA EL MEJORAMIENTO DE CALIDAD DEL AGUA DEL PROVENIENTE DEL RIO CARITAYA REGION DE ARICA Y PARINACOTA</t>
  </si>
  <si>
    <t>40021382-0</t>
  </si>
  <si>
    <t>DIAGNOSTICO DE LA INFRAESTRUCTURA Y OPERACION DEL CANAL LAUCA REGION DE ARICA Y PARINACOTA</t>
  </si>
  <si>
    <t>30086978-0</t>
  </si>
  <si>
    <t xml:space="preserve">CONSTRUCCIÓN OBRA DE REGULACIÓN Y SEDIMENTACIÓN EN RIO ANDALIÉN </t>
  </si>
  <si>
    <t>30106430-0</t>
  </si>
  <si>
    <t>CONSTRUCCIÓN COLECTOR AGUAS LLUVIAS SANTIAGO BUERAS, COMUNA VALDIVIA</t>
  </si>
  <si>
    <t>40017098-0</t>
  </si>
  <si>
    <t xml:space="preserve">CONSERVACION RUTINARIA MOVIMIENTO AEROPUERTO CHACALLUTA ARICA 2019 -2020 </t>
  </si>
  <si>
    <t>30072051-0</t>
  </si>
  <si>
    <t>CONSTRUCCION UNIFICACIÓN BOCATOMAS PRIMERA SECCIÓN RÍO ACONCAGUA LOS ANDES</t>
  </si>
  <si>
    <t>40031139-0</t>
  </si>
  <si>
    <t>DIAGNOSTICO PLAN MAESTRO DE AGUAS LLUVIAS DE BUIN Y PAINE REGIÓN METROPOLITANA</t>
  </si>
  <si>
    <t>BUIN, PAINE</t>
  </si>
  <si>
    <t>30450772-0</t>
  </si>
  <si>
    <t>DIAGNOSTICO PLAN MAESTRO DE AGUAS LLUVIAS, CIUDAD DE LOS LAGOS  COMUNA DE LOS LAGOS</t>
  </si>
  <si>
    <t>30122047-0</t>
  </si>
  <si>
    <t>DIAGNOSTICO PLAN MAESTRO AGUAS LLUVIAS QUELLON</t>
  </si>
  <si>
    <t>30076559-0</t>
  </si>
  <si>
    <t>CONSERVACIÓN GLOBAL RED VIAL REGIÓN  DE TARAPACÁ, AÑO 2008 - 2010</t>
  </si>
  <si>
    <t>30224036-0</t>
  </si>
  <si>
    <t>CONSERVACION GLOBAL MIXTA CAMINOS RED VIAL IV REGION 2015-2019</t>
  </si>
  <si>
    <t>40018841-0</t>
  </si>
  <si>
    <t>CONSERVACION DE CAMINOS POR GLOSA 7  DIVERSAS PROVINCIAS, REGION DE COQUIMBO -</t>
  </si>
  <si>
    <t>20177442-0</t>
  </si>
  <si>
    <t>MEJORAMIENTO RUTA J-55 SECTOR: LA UNIÓN - LOS QUEÑES</t>
  </si>
  <si>
    <t>30110644-0</t>
  </si>
  <si>
    <t>MEJORAMIENTO ACCESO SUR PUENTE RAÚL SILVA HENRIQUEZ EN CONSTITUCIÓN</t>
  </si>
  <si>
    <t>30000131-0</t>
  </si>
  <si>
    <t>REPOSICIÓN VARIOS PUENTES REGIÓN DEL BIO BIO</t>
  </si>
  <si>
    <t>HUALQUI, SANTA JUANA, LEBU, CAÑETE, CURANILAHUE</t>
  </si>
  <si>
    <t>30113702-0</t>
  </si>
  <si>
    <t>CONSERVACIÓN GLOBAL MIXTA CAMINOS VIII REGIÓN AÑO 2012-2016</t>
  </si>
  <si>
    <t>20190030-0</t>
  </si>
  <si>
    <t>MEJORAMIENTO CONSTRUCCIÓN CONEXIÓN VIAL T-775 SECTOR CRUCE T-75 (PUERTO NUEVO) - T-85 (QUILLAICO)</t>
  </si>
  <si>
    <t>LA UNION, LAGO RANCO</t>
  </si>
  <si>
    <t>30106843-0</t>
  </si>
  <si>
    <t>MEJORAMIENTO RUTA T-835; T-905 : CAYURRUCA - TRAPI - CRUCERO</t>
  </si>
  <si>
    <t>30057787-0</t>
  </si>
  <si>
    <t>CONSTRUCCIÓN CAMINO SANTA BÁRBARA - RÍO CAMAHUETO - CHANA</t>
  </si>
  <si>
    <t>30131878-0</t>
  </si>
  <si>
    <t>MEJORAMIENTO RUTA 5  SECTOR:  CUESTA TRAINEL EN CHILOE</t>
  </si>
  <si>
    <t>40033081-0</t>
  </si>
  <si>
    <t>CONSERVACION SISTEMA DE AGUA POTABLE RURAL CHUNCHURI II ETAPA 2021-2022</t>
  </si>
  <si>
    <t>40033087-0</t>
  </si>
  <si>
    <t>CONSERVACION SISTEMA DE AGUA POTABLE RURAL FLOR DE ALFALFA, CALAMA RURAL 2021-2022</t>
  </si>
  <si>
    <t>40033090-0</t>
  </si>
  <si>
    <t>CONSERVACION SISTEMA DE AGUA POTABLE RURAL DE TOCONAO II ETAPA 2021-2022</t>
  </si>
  <si>
    <t>40027401-0</t>
  </si>
  <si>
    <t>AMPLIACIÓN Y MEJORAMIENTO APR EL LABRADOR TALAGANTE</t>
  </si>
  <si>
    <t>30453626-0</t>
  </si>
  <si>
    <t>CONSTRUCCIÓN SERVICIO APR BELLAVISTA - LAS VIÑAS (LOS ANGELES)</t>
  </si>
  <si>
    <t>40020363-0</t>
  </si>
  <si>
    <t>AMPLIACION Y MEJORAMIENTO CAPACIDAD PRODUCTIVA DEL SERVICIO DE APR DE COLIUMO</t>
  </si>
  <si>
    <t>40031786-0</t>
  </si>
  <si>
    <t>CONSTRUCCION SERVICIO APR DE PUNAHUE PANGUIPULLI</t>
  </si>
  <si>
    <t>40002455-0</t>
  </si>
  <si>
    <t>CONSTRUCCION SISTEMA DE AGUA POTABLE RURAL FACHINAL CHILE CHICO</t>
  </si>
  <si>
    <t>40032665-0</t>
  </si>
  <si>
    <t>CONSERVACION CONSERVACION INFRAESTRUCTURA SISS PISO 7 REGION METROPOLITANA DE SANTIAGO</t>
  </si>
  <si>
    <t>40013144-0</t>
  </si>
  <si>
    <t>CONSTRUCCION SISTEMA DE EVACUACIÓN DE AGUAS LLUVIAS COMUNA DE LA FLORIDA, SANTIAGO, RM</t>
  </si>
  <si>
    <t>30449527-0</t>
  </si>
  <si>
    <t>CONSTRUCCION SISTEMA DE EVAC, DE A.LL. COLECTOR CHOAPA-LOA CURICO</t>
  </si>
  <si>
    <t>40021417-0</t>
  </si>
  <si>
    <t>REPOSICION DEFENSA FLUVIAL DEL ESTERO LA TOMA, COMUNA DE ANCUD</t>
  </si>
  <si>
    <t>30295175-0</t>
  </si>
  <si>
    <t>CONSERVACION NAVES REGION DE LOS LAGOS</t>
  </si>
  <si>
    <t>40013622-0</t>
  </si>
  <si>
    <t>CONSERVACION SISTEMA DE AGUA POTABLE RURAL VALLE HERMOSO LA LIGUA</t>
  </si>
  <si>
    <t>40031802-0</t>
  </si>
  <si>
    <t>-- MEJORAMIENTO Y AMPLIACION RUTA 5 TRAMO RIO BUENO-PUERTO MONTT</t>
  </si>
  <si>
    <t>40000148-0</t>
  </si>
  <si>
    <t>ANALISIS FIJACION DE DESLINDES RIOS ACONCAGUA, LIGUA Y PETORCA</t>
  </si>
  <si>
    <t>LOS ANDES, PETORCA, QUILLOTA, SAN FELIPE</t>
  </si>
  <si>
    <t>LOS ANDES, LA LIGUA, PETORCA, QUILLOTA, CALERA, SAN FELIPE, LLAILLAY, PUTAENDO</t>
  </si>
  <si>
    <t>40019965-0</t>
  </si>
  <si>
    <t>MEJORAMIENTO CONST. EVAC. Y DRENAJE DE AALL SUBSISTEMA LLAU - LLAU Y D`AGOSTINI, PTA. ARENAS</t>
  </si>
  <si>
    <t>40035382-0</t>
  </si>
  <si>
    <t>CONSERVACION CAMINOS BASICOS REGION TARAPACA 2021-2023</t>
  </si>
  <si>
    <t>40035403-0</t>
  </si>
  <si>
    <t>CONSERVACION CAMINOS BASICOS REGION DE ANTOFAGASTA 2021-2023</t>
  </si>
  <si>
    <t>40035386-0</t>
  </si>
  <si>
    <t>CONSERVACION CAMINOS BASICOS REGION DE ATACAMA 2021-2023</t>
  </si>
  <si>
    <t>40035401-0</t>
  </si>
  <si>
    <t>CONSERVACION CAMINOS BASICOS REGION DE COQUIMBO 2021-2023</t>
  </si>
  <si>
    <t>40035390-0</t>
  </si>
  <si>
    <t>CONSERVACION CAMINOS BASICOS REGION DE VALPARAÍSO 2021-2023</t>
  </si>
  <si>
    <t>40035402-0</t>
  </si>
  <si>
    <t>CONSERVACION CAMINOS BASICOS REGION DE O`HIGGINS 2021-2023</t>
  </si>
  <si>
    <t>30071354-0</t>
  </si>
  <si>
    <t>CONSTRUCCIÓN ACCESO SUR PUENTE LLICO (CAMINO REAL)</t>
  </si>
  <si>
    <t>VICHUQUEN</t>
  </si>
  <si>
    <t>30370932-0</t>
  </si>
  <si>
    <t>CONSERVACION CAMINOS BASICOS REGION DEL MAULE 2016-2018</t>
  </si>
  <si>
    <t>40035375-0</t>
  </si>
  <si>
    <t>CONSERVACION CAMINOS BASICOS REGION DEL MAULE 2021-2023</t>
  </si>
  <si>
    <t>40035393-0</t>
  </si>
  <si>
    <t>CONSERVACION CAMINOS BASICOS REGION DEL ÑUBLE 2021-2023</t>
  </si>
  <si>
    <t>40035396-0</t>
  </si>
  <si>
    <t>CONSERVACION CAMINOS BASICOS REGION DEL BIOBIO 2021-2023</t>
  </si>
  <si>
    <t>30481288-0</t>
  </si>
  <si>
    <t>CONSERVACIÓN CAMINOS BÁSICOS REGIÓN DE LA ARAUCANÍA 2018-2020</t>
  </si>
  <si>
    <t>40025844-0</t>
  </si>
  <si>
    <t>MEJORAMIENTO CAMINO BÁSICO INTERMEDIO ACCESO QUILAS BAJAS, FREIRE</t>
  </si>
  <si>
    <t>40035385-0</t>
  </si>
  <si>
    <t>CONSERVACION PLAN INDIGENA 2021-2023 REGION DE LOS RIOS</t>
  </si>
  <si>
    <t>40035388-0</t>
  </si>
  <si>
    <t>CONSERVACION CAMINOS BASICOS REGION DE LOS RIOS 2021-2023</t>
  </si>
  <si>
    <t>30069502-0</t>
  </si>
  <si>
    <t>CONSERVACIÓN CAMINOS BÁSICOS ISLA CHILOÉ ( GRUPO 1 )</t>
  </si>
  <si>
    <t>CURACO DE VELEZ, QUINCHAO</t>
  </si>
  <si>
    <t>40035395-0</t>
  </si>
  <si>
    <t>CONSERVACION RED VIAL REGION DE LOS LAGOS</t>
  </si>
  <si>
    <t>40035405-0</t>
  </si>
  <si>
    <t>CONSERVACION PLAN INDIGENA 2021-2023 REGION DE LOS LAGOS</t>
  </si>
  <si>
    <t>40035408-0</t>
  </si>
  <si>
    <t>CONSERVACION CAMINOS BASICOS REGION DE LOS LAGOS 2021-2023</t>
  </si>
  <si>
    <t>30257572-0</t>
  </si>
  <si>
    <t>REPOSICION PUENTE PALENA Y PUENTE ROSSELOT, RUTA 7, XI REGION</t>
  </si>
  <si>
    <t>40035416-0</t>
  </si>
  <si>
    <t>CONSERVACION CAMINOS BASICOS REGION DE AYSEN 2021-2023</t>
  </si>
  <si>
    <t>40035415-0</t>
  </si>
  <si>
    <t>CONSERVACION CAMINOS BASICOS REGION DE MAGALLANES 2021-2023</t>
  </si>
  <si>
    <t>30466158-0</t>
  </si>
  <si>
    <t>CONSERVACIÓN DE SEGURIDAD VIAL PASADAS ZONAS POBLADAS - TRAVESIAS 2017</t>
  </si>
  <si>
    <t>30466161-0</t>
  </si>
  <si>
    <t>CONSERVACIÓN DE SEGURIDAD VIAL EN ZONAS DE ESCUELAS 2017-2019</t>
  </si>
  <si>
    <t>40035427-0</t>
  </si>
  <si>
    <t>CONSERVACION DE SEGURIDAD VIAL ZONAS DE ESCUELA PERIODO 2021-2023</t>
  </si>
  <si>
    <t>40035428-0</t>
  </si>
  <si>
    <t>CONSERVACION DE SEGURIDAD VIAL EN PASADAS ZONAS URBANAS TRAVESIAS PERIODO 2021-2023</t>
  </si>
  <si>
    <t>30130917-0</t>
  </si>
  <si>
    <t>CONSTRUCCION BORDE COSTERO CALETA CHANAVAYITA, IQUIQUE</t>
  </si>
  <si>
    <t>30081567-0</t>
  </si>
  <si>
    <t>MEJORAMIENTO EMBARQUE - DESEMBARQUE DE PASAJEROS SECTOR PUNTA CHOROS</t>
  </si>
  <si>
    <t>40025888-0</t>
  </si>
  <si>
    <t>ANALISIS CONDICIONES N ATURALES CALETA LA BARRA TOLTEN</t>
  </si>
  <si>
    <t>40031105-0</t>
  </si>
  <si>
    <t>CONSERVACION MAYOR CALLE DE RODAJE BRAVO AEROPUERTO DIEGO ARACENA</t>
  </si>
  <si>
    <t>40027215-0</t>
  </si>
  <si>
    <t xml:space="preserve">NORMALIZACION AERODROMO LA FLORIDA </t>
  </si>
  <si>
    <t>40024610-0</t>
  </si>
  <si>
    <t xml:space="preserve">REPOSICION UMBRAL 14 AERODROMO ROBINSON CRUSOE </t>
  </si>
  <si>
    <t>40034983-0</t>
  </si>
  <si>
    <t xml:space="preserve">CONSERVACION CAMINO ACCESO AERÓDROMO ROBINSON CRUSOE </t>
  </si>
  <si>
    <t>40035043-0</t>
  </si>
  <si>
    <t xml:space="preserve">CONSERVACION CONSERVACION RUTINARIA AERODROMO PELDEHUE, COLINA </t>
  </si>
  <si>
    <t>40003574-0</t>
  </si>
  <si>
    <t>CONSERVACION MAYOR PISTA Y CAMINO PERIMETRAL AD MARIA DOLORES REGIÓN DEL BÍO BÍO</t>
  </si>
  <si>
    <t>40030685-0</t>
  </si>
  <si>
    <t>CONSERVACION AERÓDROMO PUERTO SUR DE ISLA SANTA MARÍA, REGIÓN DEL BIOBÍO</t>
  </si>
  <si>
    <t>30227878-0</t>
  </si>
  <si>
    <t xml:space="preserve">NORMALIZACIÓN ÁREA LIBRE DE OBSTÁCULOS NUEVO AERÓDROMO IX REGIÓN </t>
  </si>
  <si>
    <t>40035053-0</t>
  </si>
  <si>
    <t xml:space="preserve">CONSERVACION RUTINARIA AERÓDROMO NUEVO CHAITEN 2021-2022 </t>
  </si>
  <si>
    <t>40027634-0</t>
  </si>
  <si>
    <t>AMPLIACIÓN Y MEJORAMIENTO APR CHOROMBO MARIA PINTO</t>
  </si>
  <si>
    <t>40003295-0</t>
  </si>
  <si>
    <t>MEJORAMIENTO SIST. DE AGUA POTABLE RURAL LOC. DE TRES ESQUINAS SAN CARLOS REGION DEL ÑUBLE</t>
  </si>
  <si>
    <t>30487242-0</t>
  </si>
  <si>
    <t>CONSTRUCCION SERVICIO DE APR MESAMAVIDA, LOS ANGELES</t>
  </si>
  <si>
    <t>40023310-0</t>
  </si>
  <si>
    <t>REPOSICION SERVICIO DE APR DE PUFUDI, MARIQUINA REGION DE LOS RIOS</t>
  </si>
  <si>
    <t>40018488-0</t>
  </si>
  <si>
    <t>CONSTRUCCION SERVICIO DE AGUA POTABLE RURAL DE ASTILLEROS - PUNAHUEL, COMUNA DE DALCAHUE</t>
  </si>
  <si>
    <t>40019119-0</t>
  </si>
  <si>
    <t>CONSTRUCCION SISTEMA DE AGUA POTABLE RURAL DE RIO CHICO, COMUNA DE PUERTO MONTT</t>
  </si>
  <si>
    <t>40027914-0</t>
  </si>
  <si>
    <t>CONSTRUCCION SERVICIO DE AGUA POTABLE RURAL HUENAO REGION DE LOS LAGOS</t>
  </si>
  <si>
    <t>30081889-0</t>
  </si>
  <si>
    <t>CONSERVACION OBRAS FISCALES DE RIEGO, PRETILES - RIO AZUFRE</t>
  </si>
  <si>
    <t>30459183-0</t>
  </si>
  <si>
    <t>AMPLIACIÓN RUTA 5, SECTOR: BIFURCACIÓN AEROPUERTO- COMPLEJO CHACALLUTA</t>
  </si>
  <si>
    <t>40004007-0</t>
  </si>
  <si>
    <t>MEJORAMIENTO PASADA URBANA RUTAS 5 Y A-27 EN ARICA SECTOR C</t>
  </si>
  <si>
    <t>40027285-0</t>
  </si>
  <si>
    <t>MEJORAMIENTO RUTA A-27, SECTOR SAN MIGUEL AZAPA - KM 32</t>
  </si>
  <si>
    <t>30131282-0</t>
  </si>
  <si>
    <t>MEJORAMIENTO RUTA 1 SECTOR: MICHILLA - CALETA BUENA</t>
  </si>
  <si>
    <t>MEJILLONES, TOCOPILLA</t>
  </si>
  <si>
    <t>40003476-0</t>
  </si>
  <si>
    <t>CONSTRUCCION CONEXION VIAL RUTA 23 CH-RUTA B-385</t>
  </si>
  <si>
    <t>40004194-0</t>
  </si>
  <si>
    <t>MEJORAMIENTO RUTA 1 SECTOR: PASO MALO-CALETA URCO</t>
  </si>
  <si>
    <t>40035400-0</t>
  </si>
  <si>
    <t>CONSERVACION RED VIAL REGION DE ATACAMA PERIODO 2021-2023 PLAN DE RECUPERACIÓN</t>
  </si>
  <si>
    <t>40011784-0</t>
  </si>
  <si>
    <t>AMPLIACION TERCERA PISTA EN RUTA 47 SECTOR CUESTA CAVILOLEN</t>
  </si>
  <si>
    <t>40028928-0</t>
  </si>
  <si>
    <t>MEJORAMIENTO CBI RUTA D-215, SECTOR MARQUESA - TALCUNA ORIENTE, VICUÑA</t>
  </si>
  <si>
    <t>30080632-0</t>
  </si>
  <si>
    <t>MEJORAMIENTO RUTA E-253 LONGOTOMA - ARTIFICIO, PROVINCIA DE PETORCA</t>
  </si>
  <si>
    <t>30458864-0</t>
  </si>
  <si>
    <t>CONSERVACION RUTAS E-30-F Y 64 S:CEMENTERIO CON CON-NUDO QUILLOTA</t>
  </si>
  <si>
    <t>30106685-0</t>
  </si>
  <si>
    <t>CONSTRUCCIÓN CONEXIÓN VIAL RUTA 128 Y RUTA 126, SECTOR CAUQUENES</t>
  </si>
  <si>
    <t>30113699-0</t>
  </si>
  <si>
    <t>CONSERVACIÓN GLOBAL MIXTA DE CAMINOS VII REGIÓN AÑO 2012</t>
  </si>
  <si>
    <t>30286872-0</t>
  </si>
  <si>
    <t>REPOSICION PUENTE LARAQUETE, COMUNA DE ARAUCO, PROVINCIA DE ARAUCO</t>
  </si>
  <si>
    <t>30403672-0</t>
  </si>
  <si>
    <t>MEJORAMIENTO RUTA P-66 SECTOR: CONTULMO - C. PATA DE GALLINA, COMUNA DE CONTULMO</t>
  </si>
  <si>
    <t>CONTULMO</t>
  </si>
  <si>
    <t>30445322-0</t>
  </si>
  <si>
    <t>MEJORAMIENTO CAMINO BÁSICO INTERMEDIO, RUTA Q - 689  RALCO-PALMUCHO, A BIO BIO</t>
  </si>
  <si>
    <t>ALTO BIO BIO</t>
  </si>
  <si>
    <t>40026087-0</t>
  </si>
  <si>
    <t>CONSERVACION RUTA 156 EN REGION DEL BIOBIO 2020 -2022 PLAN RECUPERACION</t>
  </si>
  <si>
    <t>CORONEL, SAN PEDRO DE LA PAZ, SANTA JUANA, NACIMIENTO</t>
  </si>
  <si>
    <t>40035384-0</t>
  </si>
  <si>
    <t>CONSERVACION RED VIAL REGION DEL BIOBIO PERIODO 2021-2023 PLAN DE RECUPERACION</t>
  </si>
  <si>
    <t>30076636-0</t>
  </si>
  <si>
    <t>REPOSICION PUENTE MUCO, LAUTARO</t>
  </si>
  <si>
    <t>40016546-0</t>
  </si>
  <si>
    <t>MEJORAMIENTO CBI RUTA 300 LAS HORTENCIAS-QUECHEREHUE</t>
  </si>
  <si>
    <t>40026294-0</t>
  </si>
  <si>
    <t>MEJORAMIENTO CBI PUERTO SAAVEDRA PUENTE BUDI</t>
  </si>
  <si>
    <t>40026906-0</t>
  </si>
  <si>
    <t>MEJORAMIENTO RUTA CRUCE S-52 CANCURA-BOLDO HUACHO-CRUCE S-482</t>
  </si>
  <si>
    <t>40034547-0</t>
  </si>
  <si>
    <t>CONSERVACION RED VIAL REGION DE LA ARAUCANIA 2021 GLOSA 7 RURAL</t>
  </si>
  <si>
    <t>40021516-0</t>
  </si>
  <si>
    <t>CONSTRUCCION ACCESO A PARQUE NACIONAL PUYEHUE</t>
  </si>
  <si>
    <t>30127679-0</t>
  </si>
  <si>
    <t>MEJORAMIENTO RUTA 7. SECTOR: PUENTE PUÑON - PUENTE CISNE</t>
  </si>
  <si>
    <t>40003435-0</t>
  </si>
  <si>
    <t>MEJORAMIENTO  RUTA W-800 S: CR RUTA T (HUILLINCO) - CUCAO</t>
  </si>
  <si>
    <t>40020032-0</t>
  </si>
  <si>
    <t>MEJORAMIENTO RUTA V-613 S: RIO PESCADO - COLONIA RIO SUR</t>
  </si>
  <si>
    <t>40020617-0</t>
  </si>
  <si>
    <t>MEJORAMIENTO CONSTRUCCION CONECTIVIDAD VIAL RUTA INTERIOR ENTRE LIM. REG. LOS RÍOS Y LIM. PROV. SUR LLANQUIHUE</t>
  </si>
  <si>
    <t>LOS MUERMOS, PURRANQUE, SAN JUAN DE LA COSTA</t>
  </si>
  <si>
    <t>30231622-0</t>
  </si>
  <si>
    <t>CONSTRUCCION CONEXION VIAL SECTOR BALSA BAKER, COMUNA COCHRANE</t>
  </si>
  <si>
    <t>30280722-0</t>
  </si>
  <si>
    <t>CONSTRUCCION CAMINO DE PENETRACION CALAFATE - RUSSFIN, TIERRA DEL FUEGO</t>
  </si>
  <si>
    <t>PORVENIR, TIMAUKEL</t>
  </si>
  <si>
    <t>40025069-0</t>
  </si>
  <si>
    <t>MEJORAMIENTO RUTAS Y-150 E Y-156, CRUCE RUTA 9 - GUARDERIA SARMIENTO</t>
  </si>
  <si>
    <t>40026617-0</t>
  </si>
  <si>
    <t>CONSTRUCCION INFRAESTRUCTURA MARÍTIMA CALETA HORCÓN PUCHUNCAVI</t>
  </si>
  <si>
    <t>40036352-0</t>
  </si>
  <si>
    <t>CONSERVACION AERÓDROMO ISLA MOCHA REGIÓN DEL BIOBÍO, 2022-2023</t>
  </si>
  <si>
    <t>40002911-0</t>
  </si>
  <si>
    <t>MEJORAMIENTO Y AMPLIACION SISTEMA APR TEODORO SCHMIDT TEODORO SCHMIDT</t>
  </si>
  <si>
    <t>IQUIQUE, ALTO HOSPICIO, POZO ALMONTE</t>
  </si>
  <si>
    <t>29000448-0</t>
  </si>
  <si>
    <t>ALTERNATIVAS DE ACCESO A IQUIQUE (COMPENSACIONES)</t>
  </si>
  <si>
    <t>ANTOFAGASTA, MEJILLONES, CALAMA</t>
  </si>
  <si>
    <t>SIERRA GORDA, CALAMA</t>
  </si>
  <si>
    <t>COPIAPO, CALDERA, VALLENAR</t>
  </si>
  <si>
    <t>COQUIMBO, OVALLE</t>
  </si>
  <si>
    <t>29000562-0</t>
  </si>
  <si>
    <t>-- HOSPITAL DE COQUIMBO (INSPECCIÓN FISCAL)</t>
  </si>
  <si>
    <t>29000563-0</t>
  </si>
  <si>
    <t>-- HOSPITAL DE LA SERENA (INSPECCIÓN FISCAL)</t>
  </si>
  <si>
    <t>PETORCA, QUILLOTA</t>
  </si>
  <si>
    <t>ZAPALLAR, NOGALES</t>
  </si>
  <si>
    <t>VALPARAISO, QUILLOTA</t>
  </si>
  <si>
    <t>PUCHUNCAVI, QUINTERO, NOGALES</t>
  </si>
  <si>
    <t>LOS ANDES, QUILLOTA, SAN FELIPE, MARGA MARGA</t>
  </si>
  <si>
    <t>LOS ANDES, SAN ESTEBAN, QUILLOTA, CALERA, HIJUELAS, LA CRUZ, SAN FELIPE, CATEMU, LLAILLAY, PANQUEHUE, SANTA MARIA, LIMACHE, VILLA ALEMANA</t>
  </si>
  <si>
    <t>SAN ANTONIO, ALGARROBO, CARTAGENA, EL QUISCO, EL TABO</t>
  </si>
  <si>
    <t>LA CISTERNA, LA FLORIDA, LA GRANJA, LO ESPEJO, MACUL, MAIPU, PEÑALOLEN, SAN RAMON</t>
  </si>
  <si>
    <t>CERRO NAVIA, CONCHALI, HUECHURABA, MAIPU, PUDAHUEL, QUILICURA, RECOLETA, RENCA</t>
  </si>
  <si>
    <t>HUECHURABA, VITACURA, COLINA, LAMPA</t>
  </si>
  <si>
    <t>LA CISTERNA</t>
  </si>
  <si>
    <t>SANTIAGO, INDEPENDENCIA, LAS CONDES, PROVIDENCIA, RECOLETA, VITACURA</t>
  </si>
  <si>
    <t>HUECHURABA, LAS CONDES, PROVIDENCIA, VITACURA</t>
  </si>
  <si>
    <t>CERRILLOS, ESTACION CENTRAL</t>
  </si>
  <si>
    <t>CERRILLOS, LA CISTERNA, LA FLORIDA, LA GRANJA, LO ESPEJO, MACUL, MAIPU, PEÑALOLEN, SAN RAMON</t>
  </si>
  <si>
    <t>SANTIAGO, LA GRANJA, SAN JOAQUIN, SAN MIGUEL, SAN RAMON</t>
  </si>
  <si>
    <t>LA FLORIDA, MAIPU</t>
  </si>
  <si>
    <t>QUINTA NORMAL</t>
  </si>
  <si>
    <t>CENTRO METROPOLITANO DE VEHÍCULOS RETIRADOS DE CIRCULACIÓN (INSPECCIÓN FISCAL)</t>
  </si>
  <si>
    <t>SANTIAGO, CORDILLERA, MAIPO</t>
  </si>
  <si>
    <t>SANTIAGO, CERRILLOS, CERRO NAVIA, CONCHALI, ESTACION CENTRAL, INDEPENDENCIA, LA CISTERNA, LA FLORIDA, LA PINTANA, LA REINA, LO BARNECHEA, LO PRADO, ÑUÑOA, PEÑALOLEN, RECOLETA, RENCA, SAN MIGUEL, VITACURA, PUENTE ALTO, SAN BERNARDO</t>
  </si>
  <si>
    <t>HUECHURABA, LA REINA, LAS CONDES, RECOLETA, VITACURA</t>
  </si>
  <si>
    <t>PROVIDENCIA</t>
  </si>
  <si>
    <t>CERRO NAVIA</t>
  </si>
  <si>
    <t>MAIPU, PUDAHUEL</t>
  </si>
  <si>
    <t>HUECHURABA, LAS CONDES, PROVIDENCIA</t>
  </si>
  <si>
    <t>LA REINA, MACUL, ÑUÑOA, PEÑALOLEN</t>
  </si>
  <si>
    <t>CONCESIÓN RUTA G-21 ACCESO CENTROS DE ESQUI (INSPECCIÓN FISCAL)</t>
  </si>
  <si>
    <t>HUECHURABA, LA REINA, LAS CONDES, ÑUÑOA, RECOLETA, VITACURA</t>
  </si>
  <si>
    <t>CONCESIÓN MEJORAMIENTO RUTA G-21 (EXPROPIACIONES)</t>
  </si>
  <si>
    <t>LAS CONDES, LO BARNECHEA</t>
  </si>
  <si>
    <t>29000569-0</t>
  </si>
  <si>
    <t>-- TERCERA CONCESIÓN ACCESO VIAL AEROPUERTO ARTURO MERINO BENÍTEZ (INSPECCIÓN FISCAL)</t>
  </si>
  <si>
    <t>MARCHIHUE, CHEPICA, CHIMBARONGO, LOLOL, NANCAGUA, PALMILLA, PERALILLO, SANTA CRUZ</t>
  </si>
  <si>
    <t>TALCA, CAUQUENES, LINARES</t>
  </si>
  <si>
    <t>CONSTITUCION, CAUQUENES, PARRAL</t>
  </si>
  <si>
    <t>CONSTRUCCIÓN EMBALSE LA PUNILLA CHILLÁN (COMPENSACIONES) CHILLAN</t>
  </si>
  <si>
    <t>ÑUBLE</t>
  </si>
  <si>
    <t>CHILLÁN</t>
  </si>
  <si>
    <t>CORONEL, LOTA, ARAUCO, CURANILAHUE, LOS ALAMOS</t>
  </si>
  <si>
    <t>SAN PEDRO DE LA PAZ, HUALPEN</t>
  </si>
  <si>
    <t>CORONEL, LOTA, TOME, LEBU, ARAUCO, MULCHEN, NACIMIENTO, SANTA BARBARA</t>
  </si>
  <si>
    <t>CONCEPCION, FLORIDA, CABRERO, YUMBEL</t>
  </si>
  <si>
    <t>TEMUCO, COLLIPULLI</t>
  </si>
  <si>
    <t>29000567-0</t>
  </si>
  <si>
    <t>--  HOSPITALES GRUPO III: RED LOS RÍOS - LOS LAGOS (INSPECCIÓN FISCAL)</t>
  </si>
  <si>
    <t>LOS LAGOS, LA UNION, RIO BUENO</t>
  </si>
  <si>
    <t>PUERTO MONTT, CALBUCO, MAULLIN</t>
  </si>
  <si>
    <t>CASTRO, ANCUD, CHONCHI, DALCAHUE</t>
  </si>
  <si>
    <t>AERÓDROMO DE BALMACEDA (INSPECCIÓN FISCAL)</t>
  </si>
  <si>
    <t>IQUIQUE, ELQUI, CACHAPOAL</t>
  </si>
  <si>
    <t>IQUIQUE, LA SERENA, RANCAGUA</t>
  </si>
  <si>
    <t>ANTOFAGASTA, CONCEPCION</t>
  </si>
  <si>
    <t>LLANQUIHUE, SANTIAGO, VALDIVIA</t>
  </si>
  <si>
    <t>PUERTO MONTT, SANTIAGO, VALDIVIA</t>
  </si>
  <si>
    <t>CACHAPOAL, COLCHAGUA, CURICO, SANTIAGO, CORDILLERA, MAIPO</t>
  </si>
  <si>
    <t>RANCAGUA, SAN FERNANDO, CURICO, LA GRANJA, LA PINTANA, PUENTE ALTO, SAN BERNARDO, BUIN, PAINE</t>
  </si>
  <si>
    <t>CONCEPCION, DIGUILLÍN, ITATA</t>
  </si>
  <si>
    <t>FLORIDA, PENCO, TOME, CHILLAN, CHILLAN VIEJO, RANQUIL</t>
  </si>
  <si>
    <t>CHOAPA, PETORCA, QUILLOTA, SAN FELIPE, SANTIAGO, CHACABUCO</t>
  </si>
  <si>
    <t>LOS VILOS, LA LIGUA, PAPUDO, ZAPALLAR, CALERA, HIJUELAS, NOGALES, LLAILLAY, QUILICURA, COLINA, LAMPA, TIL TIL</t>
  </si>
  <si>
    <t>SAN ANTONIO, CACHAPOAL</t>
  </si>
  <si>
    <t>SAN ANTONIO, SANTO DOMINGO, LAS CABRAS, MALLOA, PEUMO, SAN VICENTE</t>
  </si>
  <si>
    <t>HUASCO, ELQUI</t>
  </si>
  <si>
    <t>VALLENAR, LA SERENA, LA HIGUERA</t>
  </si>
  <si>
    <t>CONCEPCION, BIO BIO, DIGUILLÍN</t>
  </si>
  <si>
    <t>CONCEPCION, FLORIDA, CABRERO, YUMBEL, YUNGAY</t>
  </si>
  <si>
    <t>BIO BIO, MALLECO</t>
  </si>
  <si>
    <t>LOS ANGELES, NEGRETE, ANGOL, RENAICO</t>
  </si>
  <si>
    <t>LOS ANGELES, ANGOL</t>
  </si>
  <si>
    <t>CACHAPOAL, CARDENAL CARO, MAIPO</t>
  </si>
  <si>
    <t>RENGO, PICHILEMU, BUIN</t>
  </si>
  <si>
    <t>29000568-0</t>
  </si>
  <si>
    <t>-- SEGUNDA CONCESIÓN AUTOPISTA SANTIAGO - SAN ANTONIO (INSPECCIÓN FICAL)</t>
  </si>
  <si>
    <t>SAN ANTONIO, MAIPU, MELIPILLA, TALAGANTE, EL MONTE, PADRE HURTADO, PEÑAFLOR</t>
  </si>
  <si>
    <t>AMPLIACIÓN RELICITACIÓN CONCESION RUTA 5 TEMUCO - RÍO BUENO (ESTUDIO INTEGRALES)</t>
  </si>
  <si>
    <t>CAUTIN, RANCO</t>
  </si>
  <si>
    <t>TEMUCO, RIO BUENO</t>
  </si>
  <si>
    <t>AMPLIACIÓN RELICITACIÓN CONCESION RUTA 5 CHILLAN - COLLIPULLI (ESTUDIO INTEGRALES)</t>
  </si>
  <si>
    <t>MALLECO, DIGUILLÍN</t>
  </si>
  <si>
    <t>COLLIPULLI, CHILLAN</t>
  </si>
  <si>
    <t>AMPLIACIÓN RELICITACIÓN CONCESION RUTA 68 SANTIAGO - VALPARAISO (ESTUDIO INTEGRALES)</t>
  </si>
  <si>
    <t>VALPARAISO, SANTIAGO</t>
  </si>
  <si>
    <t>SAN ANTONIO, SANTIAGO</t>
  </si>
  <si>
    <t>CHOAPA, PETORCA, SANTIAGO</t>
  </si>
  <si>
    <t>LOS VILOS, INTERCOMUNAL, SANTIAGO</t>
  </si>
  <si>
    <t>-- ESTUDIO INDÍGENA LONGITUDINAL CHILOÉ (ESTUDIO BÁSICO)</t>
  </si>
  <si>
    <t>CONSTRUCCION Y AMPLIACION RED DE MONITOREO PIEZOMETROS DE LA REGION DEL MAULE</t>
  </si>
  <si>
    <t xml:space="preserve">CONSERVACION INVENTARIO D° DE AGUA AFECTO PAGO DE PATENTE POR NO USO </t>
  </si>
  <si>
    <t>PEÑAFLOR</t>
  </si>
  <si>
    <t xml:space="preserve">REPOSICION Y MEJORA DE INFRAESTRUCTURA DE SERVICIOS PARA LA SISS </t>
  </si>
  <si>
    <t>Presupuesto vigente  y ejecutado al cierre de diciembre. Financiamiento regular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</si>
</sst>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0"/>
      <color indexed="8"/>
      <name val="Arial"/>
      <family val="2"/>
    </font>
    <font>
      <sz val="11"/>
      <color indexed="8"/>
      <name val="Calibri"/>
      <family val="2"/>
    </font>
    <font>
      <sz val="11"/>
      <color theme="1"/>
      <name val="Calibri"/>
      <family val="2"/>
      <scheme val="minor"/>
    </font>
    <font>
      <b/>
      <sz val="11"/>
      <color theme="1"/>
      <name val="Calibri"/>
      <family val="2"/>
      <scheme val="minor"/>
    </font>
    <font>
      <b/>
      <sz val="11"/>
      <color indexed="8"/>
      <name val="Calibri"/>
      <family val="2"/>
    </font>
    <font>
      <sz val="10"/>
      <color rgb="FF000000"/>
      <name val="Arial"/>
      <family val="2"/>
    </font>
    <font>
      <b/>
      <sz val="8"/>
      <color rgb="FFFFFFFF"/>
      <name val="Open Sans"/>
      <family val="2"/>
    </font>
    <font>
      <b/>
      <sz val="16"/>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rgb="FF193B67"/>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rgb="FF50698B"/>
      </right>
      <top/>
      <bottom style="thin">
        <color rgb="FF50698B"/>
      </bottom>
      <diagonal/>
    </border>
    <border>
      <left style="thin">
        <color indexed="64"/>
      </left>
      <right/>
      <top style="thin">
        <color indexed="64"/>
      </top>
      <bottom style="thin">
        <color indexed="64"/>
      </bottom>
      <diagonal/>
    </border>
    <border>
      <left/>
      <right/>
      <top/>
      <bottom style="thin">
        <color rgb="FF50698B"/>
      </bottom>
      <diagonal/>
    </border>
  </borders>
  <cellStyleXfs count="4">
    <xf numFmtId="0" fontId="0" fillId="0" borderId="0"/>
    <xf numFmtId="0" fontId="1" fillId="0" borderId="0"/>
    <xf numFmtId="9" fontId="3" fillId="0" borderId="0" applyFont="0" applyFill="0" applyBorder="0" applyAlignment="0" applyProtection="0"/>
    <xf numFmtId="0" fontId="6" fillId="0" borderId="0"/>
  </cellStyleXfs>
  <cellXfs count="25">
    <xf numFmtId="0" fontId="0" fillId="0" borderId="0" xfId="0"/>
    <xf numFmtId="0" fontId="2" fillId="0" borderId="1" xfId="1" applyFont="1" applyFill="1" applyBorder="1" applyAlignment="1">
      <alignment vertical="top" wrapText="1"/>
    </xf>
    <xf numFmtId="3" fontId="2" fillId="0" borderId="1" xfId="1" applyNumberFormat="1" applyFont="1" applyFill="1" applyBorder="1" applyAlignment="1">
      <alignment horizontal="right" vertical="top" wrapText="1"/>
    </xf>
    <xf numFmtId="0" fontId="0" fillId="0" borderId="0" xfId="0" applyAlignment="1">
      <alignment horizontal="center"/>
    </xf>
    <xf numFmtId="3" fontId="0" fillId="0" borderId="0" xfId="0" applyNumberFormat="1"/>
    <xf numFmtId="164" fontId="0" fillId="0" borderId="0" xfId="2" applyNumberFormat="1" applyFont="1" applyAlignment="1">
      <alignment horizontal="center"/>
    </xf>
    <xf numFmtId="164" fontId="2" fillId="0" borderId="1" xfId="1" applyNumberFormat="1" applyFont="1" applyFill="1" applyBorder="1" applyAlignment="1">
      <alignment horizontal="center" vertical="top" wrapText="1"/>
    </xf>
    <xf numFmtId="164" fontId="5" fillId="0" borderId="1" xfId="1" applyNumberFormat="1" applyFont="1" applyFill="1" applyBorder="1" applyAlignment="1">
      <alignment horizontal="center" vertical="top" wrapText="1"/>
    </xf>
    <xf numFmtId="164" fontId="0" fillId="0" borderId="0" xfId="0" applyNumberFormat="1" applyAlignment="1">
      <alignment horizontal="center"/>
    </xf>
    <xf numFmtId="3" fontId="4" fillId="0" borderId="1" xfId="0" applyNumberFormat="1" applyFont="1" applyBorder="1"/>
    <xf numFmtId="0" fontId="7" fillId="2" borderId="2" xfId="0" applyFont="1" applyFill="1" applyBorder="1" applyAlignment="1">
      <alignment horizontal="center" vertical="center" wrapText="1"/>
    </xf>
    <xf numFmtId="0" fontId="2" fillId="0" borderId="1" xfId="1" applyFont="1" applyFill="1" applyBorder="1" applyAlignment="1">
      <alignment horizontal="center" vertical="top" wrapText="1"/>
    </xf>
    <xf numFmtId="0" fontId="7" fillId="2" borderId="4" xfId="0" applyFont="1" applyFill="1" applyBorder="1" applyAlignment="1">
      <alignment horizontal="center" vertical="center" wrapText="1"/>
    </xf>
    <xf numFmtId="0" fontId="2" fillId="0" borderId="3" xfId="1" applyFont="1" applyFill="1" applyBorder="1" applyAlignment="1">
      <alignment vertical="top" wrapText="1"/>
    </xf>
    <xf numFmtId="0" fontId="7" fillId="2" borderId="1" xfId="0" applyFont="1" applyFill="1" applyBorder="1" applyAlignment="1">
      <alignment horizontal="center" vertical="center" wrapText="1"/>
    </xf>
    <xf numFmtId="0" fontId="0" fillId="0" borderId="1" xfId="0" applyBorder="1" applyAlignment="1">
      <alignment horizontal="center"/>
    </xf>
    <xf numFmtId="0" fontId="0" fillId="0" borderId="1" xfId="0" applyBorder="1"/>
    <xf numFmtId="0" fontId="0" fillId="0" borderId="0" xfId="0" applyAlignment="1">
      <alignment vertical="center" wrapText="1"/>
    </xf>
    <xf numFmtId="0" fontId="0" fillId="0" borderId="0" xfId="0" applyAlignment="1">
      <alignment horizontal="left" vertical="center" wrapText="1"/>
    </xf>
    <xf numFmtId="3" fontId="0" fillId="0" borderId="0" xfId="0" applyNumberFormat="1" applyAlignment="1">
      <alignment vertical="center" wrapText="1"/>
    </xf>
    <xf numFmtId="3" fontId="0" fillId="3" borderId="0" xfId="0" applyNumberFormat="1" applyFill="1" applyAlignment="1">
      <alignment vertical="center" wrapText="1"/>
    </xf>
    <xf numFmtId="0" fontId="0" fillId="0" borderId="0" xfId="0" pivotButton="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top" wrapText="1"/>
    </xf>
    <xf numFmtId="0" fontId="9" fillId="0" borderId="0" xfId="0" applyFont="1" applyAlignment="1">
      <alignment horizontal="center" vertical="top" wrapText="1"/>
    </xf>
  </cellXfs>
  <cellStyles count="4">
    <cellStyle name="Normal" xfId="0" builtinId="0"/>
    <cellStyle name="Normal 2" xfId="3" xr:uid="{00000000-0005-0000-0000-000001000000}"/>
    <cellStyle name="Normal_Hoja3" xfId="1" xr:uid="{00000000-0005-0000-0000-000002000000}"/>
    <cellStyle name="Porcentaje" xfId="2" builtinId="5"/>
  </cellStyles>
  <dxfs count="28">
    <dxf>
      <alignment horizontal="center" readingOrder="0"/>
    </dxf>
    <dxf>
      <alignment horizontal="center"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numFmt numFmtId="3" formatCode="#,##0"/>
    </dxf>
    <dxf>
      <numFmt numFmtId="3" formatCode="#,##0"/>
    </dxf>
    <dxf>
      <numFmt numFmtId="3" formatCode="#,##0"/>
    </dxf>
    <dxf>
      <numFmt numFmtId="3" formatCode="#,##0"/>
    </dxf>
    <dxf>
      <numFmt numFmtId="3" formatCode="#,##0"/>
    </dxf>
    <dxf>
      <alignment horizontal="center" readingOrder="0"/>
    </dxf>
    <dxf>
      <alignment horizontal="center"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alignment vertical="center" wrapText="1" readingOrder="0"/>
    </dxf>
    <dxf>
      <numFmt numFmtId="3" formatCode="#,##0"/>
    </dxf>
    <dxf>
      <numFmt numFmtId="3" formatCode="#,##0"/>
    </dxf>
    <dxf>
      <numFmt numFmtId="3" formatCode="#,##0"/>
    </dxf>
    <dxf>
      <numFmt numFmtId="3" formatCode="#,##0"/>
    </dxf>
    <dxf>
      <numFmt numFmtId="3" formatCode="#,##0"/>
    </dxf>
    <dxf>
      <fill>
        <patternFill>
          <bgColor theme="0"/>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Jutronic Oyarzun (Dirplan)" refreshedDate="44582.449607407405" createdVersion="5" refreshedVersion="5" minRefreshableVersion="3" recordCount="1794" xr:uid="{00000000-000A-0000-FFFF-FFFF59000000}">
  <cacheSource type="worksheet">
    <worksheetSource ref="A4:O1798" sheet="BASE_REGULAR PRESENTACIÓN"/>
  </cacheSource>
  <cacheFields count="15">
    <cacheField name="SERVICIO" numFmtId="0">
      <sharedItems count="12">
        <s v="Dirección de Arquitectura "/>
        <s v="Dirección de Obras Hidráulicas "/>
        <s v="Dirección de Vialidad"/>
        <s v="Dirección de Obras Portuarias "/>
        <s v="Dirección de Aeropuertos "/>
        <s v="Dirección General de Obras Públicas"/>
        <s v="Dirección de Planeamiento "/>
        <s v="Agua Potable Rural"/>
        <s v="Dirección General de Concesiones de Obras Públicas"/>
        <s v="Dirección General de Aguas "/>
        <s v="Instituto Nacional de Hidráulica "/>
        <s v="Superintendencia de Servicios Sanitarios "/>
      </sharedItems>
    </cacheField>
    <cacheField name="REGION" numFmtId="0">
      <sharedItems count="19">
        <s v="Arica y Parinacota"/>
        <s v="Tarapacá"/>
        <s v="Antofagasta"/>
        <s v="Atacama"/>
        <s v="Coquimbo"/>
        <s v="Valparaíso"/>
        <s v="Metropolitana"/>
        <s v="Ñuble"/>
        <s v="Biobío"/>
        <s v="La Araucanía"/>
        <s v="Los Ríos"/>
        <s v="Aysén"/>
        <s v="Interregional"/>
        <s v=""/>
        <s v=" O'Higgins"/>
        <s v="Maule"/>
        <s v="Los Lagos"/>
        <s v="Magallanes y A Ch"/>
        <s v="FONDOS SIN DECRETAR" u="1"/>
      </sharedItems>
    </cacheField>
    <cacheField name="ITEM" numFmtId="0">
      <sharedItems/>
    </cacheField>
    <cacheField name="PROGRAMA" numFmtId="0">
      <sharedItems/>
    </cacheField>
    <cacheField name="CÓDIGO BIP" numFmtId="0">
      <sharedItems/>
    </cacheField>
    <cacheField name="NOMBRE INICIATIVA" numFmtId="0">
      <sharedItems/>
    </cacheField>
    <cacheField name="PROVINCIAS" numFmtId="0">
      <sharedItems/>
    </cacheField>
    <cacheField name="COMUNAS" numFmtId="0">
      <sharedItems/>
    </cacheField>
    <cacheField name="MONTO LEY " numFmtId="3">
      <sharedItems containsSemiMixedTypes="0" containsString="0" containsNumber="1" containsInteger="1" minValue="0" maxValue="32710601"/>
    </cacheField>
    <cacheField name="PRESUPUESTO VIGENTE" numFmtId="3">
      <sharedItems containsSemiMixedTypes="0" containsString="0" containsNumber="1" containsInteger="1" minValue="0" maxValue="69833710"/>
    </cacheField>
    <cacheField name="PRESUPUESTO DECRETADO" numFmtId="3">
      <sharedItems containsSemiMixedTypes="0" containsString="0" containsNumber="1" containsInteger="1" minValue="0" maxValue="69833710"/>
    </cacheField>
    <cacheField name="EJECUTADO AÑO" numFmtId="3">
      <sharedItems containsSemiMixedTypes="0" containsString="0" containsNumber="1" minValue="0" maxValue="69823911.220000014"/>
    </cacheField>
    <cacheField name="% EJECUTADO/ P. VIGENTE" numFmtId="164">
      <sharedItems containsMixedTypes="1" containsNumber="1" minValue="0" maxValue="1.0000089179749754"/>
    </cacheField>
    <cacheField name="ARRASTRE AÑO SIGUIENTE" numFmtId="3">
      <sharedItems containsSemiMixedTypes="0" containsString="0" containsNumber="1" containsInteger="1" minValue="0" maxValue="81609500"/>
    </cacheField>
    <cacheField name="ARRASTRE AÑO SUB SIGUIENTE" numFmtId="3">
      <sharedItems containsSemiMixedTypes="0" containsString="0" containsNumber="1" containsInteger="1" minValue="0" maxValue="78687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94">
  <r>
    <x v="0"/>
    <x v="0"/>
    <s v="PROYECTOS"/>
    <s v="EDIFICIOS MOP"/>
    <s v="30459272-0"/>
    <s v="NORMALIZACION EDIFICIO SERVICIOS PUBLICOS, ARICA"/>
    <s v="ARICA"/>
    <s v="ARICA"/>
    <n v="29997"/>
    <n v="25146"/>
    <n v="25146"/>
    <n v="25146"/>
    <n v="1"/>
    <n v="4191"/>
    <n v="0"/>
  </r>
  <r>
    <x v="0"/>
    <x v="0"/>
    <s v="PROYECTOS"/>
    <s v="EDIFICIOS MOP"/>
    <s v="40020944-0"/>
    <s v="CONSERVACION CONSERVACIÓN EMERGENCIA CUBIERTA EDIFICIO SS.PP. REGIÓN DE ARICA Y PARINACOTA"/>
    <s v="ARICA"/>
    <s v="ARICA"/>
    <n v="364097"/>
    <n v="655184"/>
    <n v="655184"/>
    <n v="655183.27899999998"/>
    <n v="0.99999889954577648"/>
    <n v="0"/>
    <n v="0"/>
  </r>
  <r>
    <x v="0"/>
    <x v="1"/>
    <s v="PROYECTOS"/>
    <s v="EDIFICIOS MOP"/>
    <s v="30483232-0"/>
    <s v="NORMALIZACION PROYECTO ELECTRICO EDIFICIO MOP TARAPACA"/>
    <s v="IQUIQUE"/>
    <s v="IQUIQUE"/>
    <n v="31493"/>
    <n v="1818"/>
    <n v="1818"/>
    <n v="307.892"/>
    <n v="0.16935753575357534"/>
    <n v="73776"/>
    <n v="0"/>
  </r>
  <r>
    <x v="0"/>
    <x v="1"/>
    <s v="PROYECTOS"/>
    <s v="ESPACIOS PUBLICOS"/>
    <s v="40012173-0"/>
    <s v="CONSTRUCCION BANDERA REGIONAL DE TARAPACA"/>
    <s v="IQUIQUE"/>
    <s v="IQUIQUE"/>
    <n v="1007623"/>
    <n v="10101"/>
    <n v="10101"/>
    <n v="100.82899999999999"/>
    <n v="9.9820809820809816E-3"/>
    <n v="0"/>
    <n v="0"/>
  </r>
  <r>
    <x v="0"/>
    <x v="2"/>
    <s v="ESTUDIOS BÁSICOS"/>
    <s v="ESTUDIOS ASOCIADOS A LA CULTURA"/>
    <s v="20178475-0"/>
    <s v="LEVANTAMIENTO INVENTARIO PATRIMONIO CULTURAL INMUEBLE REGION DE ANTOFAGASTA"/>
    <s v="INTERPROVINCIAL"/>
    <s v="INTERCOMUNAL"/>
    <n v="50242"/>
    <n v="0"/>
    <n v="0"/>
    <n v="0"/>
    <s v="-"/>
    <n v="0"/>
    <n v="0"/>
  </r>
  <r>
    <x v="0"/>
    <x v="3"/>
    <s v="ESTUDIOS BÁSICOS"/>
    <s v="ADMINISTRACION Y GESTION"/>
    <s v="30458731-0"/>
    <s v="ACTUALIZACION INVENTARIO PATRIMONIO CULTURAL INMUEBLE REGIÓN ATACAMA"/>
    <s v="INTERPROVINCIAL"/>
    <s v="INTERCOMUNAL"/>
    <n v="112134"/>
    <n v="169517"/>
    <n v="169517"/>
    <n v="169504.79399999999"/>
    <n v="0.99992799542228805"/>
    <n v="0"/>
    <n v="0"/>
  </r>
  <r>
    <x v="0"/>
    <x v="3"/>
    <s v="PROYECTOS"/>
    <s v="EDIFICIOS GUBERNAMENTALES"/>
    <s v="40003348-0"/>
    <s v="REPOSICION DIRECCION PROVINCIAL DE VIALIDAD HUASCO"/>
    <s v="CHAÑARAL"/>
    <s v="CHAÑARAL"/>
    <n v="0"/>
    <n v="9413"/>
    <n v="9413"/>
    <n v="9412.5"/>
    <n v="0.9999468819717412"/>
    <n v="0"/>
    <n v="0"/>
  </r>
  <r>
    <x v="0"/>
    <x v="4"/>
    <s v="PROYECTOS"/>
    <s v="EDIFICACION PATRIMONIAL"/>
    <s v="30104758-0"/>
    <s v="RESTAURACIÓN FARO MONUMENTAL DE LA SERENA"/>
    <s v="ELQUI"/>
    <s v="LA SERENA"/>
    <n v="1267415"/>
    <n v="1102630"/>
    <n v="1102630"/>
    <n v="1102628.4639999999"/>
    <n v="0.99999860696697884"/>
    <n v="0"/>
    <n v="0"/>
  </r>
  <r>
    <x v="0"/>
    <x v="5"/>
    <s v="ESTUDIOS BÁSICOS"/>
    <s v="ESTUDIOS ASOCIADOS A LA CULTURA"/>
    <s v="40002867-0"/>
    <s v="ACTUALIZACION INVENTARIO PATRIMONIO CULTURAL INMUEBLE REGION DE VALPARAISO"/>
    <s v="INTERPROVINCIAL"/>
    <s v="INTERCOMUNAL"/>
    <n v="201076"/>
    <n v="185950"/>
    <n v="185950"/>
    <n v="166455"/>
    <n v="0.89515998924442053"/>
    <n v="22000"/>
    <n v="0"/>
  </r>
  <r>
    <x v="0"/>
    <x v="5"/>
    <s v="PROYECTOS"/>
    <s v="EDIFICIOS MOP"/>
    <s v="20155346-0"/>
    <s v="CONSTRUCCIÓN EDIFICIO MINISTERIO DE OBRAS PÚBLICAS VALPARAÍSO"/>
    <s v="VALPARAISO"/>
    <s v="VALPARAISO"/>
    <n v="511250"/>
    <n v="80018"/>
    <n v="80018"/>
    <n v="79364.376999999993"/>
    <n v="0.99183155040115967"/>
    <n v="58177"/>
    <n v="0"/>
  </r>
  <r>
    <x v="0"/>
    <x v="5"/>
    <s v="PROYECTOS"/>
    <s v="EDIFICACION PATRIMONIAL"/>
    <s v="30078248-0"/>
    <s v="CONSTRUCCION CENTRO INTERDISCIPLINARIO DE NEUROCIENCIA, VALPARAISO"/>
    <s v="VALPARAISO"/>
    <s v="VALPARAISO"/>
    <n v="1801504"/>
    <n v="4000"/>
    <n v="4000"/>
    <n v="0"/>
    <n v="0"/>
    <n v="292594"/>
    <n v="0"/>
  </r>
  <r>
    <x v="0"/>
    <x v="5"/>
    <s v="PROYECTOS"/>
    <s v="EDIFICACION PATRIMONIAL"/>
    <s v="30453434-0"/>
    <s v="RESTAURACION ASCENSOR FLORIDA COMUNA DE VALPARAISO"/>
    <s v="VALPARAISO"/>
    <s v="VALPARAISO"/>
    <n v="287655"/>
    <n v="0"/>
    <n v="0"/>
    <n v="0"/>
    <s v="-"/>
    <n v="0"/>
    <n v="0"/>
  </r>
  <r>
    <x v="0"/>
    <x v="5"/>
    <s v="PROYECTOS"/>
    <s v=""/>
    <s v="30453828-0"/>
    <s v="RESTAURACIÓN ASCENSOR LARRAÍN, COMUNA DE VALPARAÍSO"/>
    <s v="VALPARAISO"/>
    <s v="VALPARAISO"/>
    <n v="153375"/>
    <n v="0"/>
    <n v="0"/>
    <n v="0"/>
    <s v="-"/>
    <n v="0"/>
    <n v="0"/>
  </r>
  <r>
    <x v="0"/>
    <x v="5"/>
    <s v="PROYECTOS"/>
    <s v="EDIFICACION PATRIMONIAL"/>
    <s v="30453829-0"/>
    <s v="RESTAURACIÓN ASCENSOR ARTILLERÍA, COMUNA DE VALPARAÍSO"/>
    <s v="VALPARAISO"/>
    <s v="VALPARAISO"/>
    <n v="266353"/>
    <n v="0"/>
    <n v="0"/>
    <n v="0"/>
    <s v="-"/>
    <n v="0"/>
    <n v="0"/>
  </r>
  <r>
    <x v="0"/>
    <x v="5"/>
    <s v="PROYECTOS"/>
    <s v="EDIFICACION PATRIMONIAL"/>
    <s v="30453874-0"/>
    <s v="RESTAURACION ASCENSOR VILLASECA, COMUNA DE VALPARAISO"/>
    <s v="VALPARAISO"/>
    <s v="VALPARAISO"/>
    <n v="357875"/>
    <n v="0"/>
    <n v="0"/>
    <n v="0"/>
    <s v="-"/>
    <n v="0"/>
    <n v="0"/>
  </r>
  <r>
    <x v="0"/>
    <x v="5"/>
    <s v="PROYECTOS"/>
    <s v="EDIFICACION PATRIMONIAL"/>
    <s v="30453875-0"/>
    <s v="RESTAURACION ASCENSOR MARIPOSAS, COMUNA DE VALPARAISO"/>
    <s v="VALPARAISO"/>
    <s v="VALPARAISO"/>
    <n v="306750"/>
    <n v="0"/>
    <n v="0"/>
    <n v="0"/>
    <s v="-"/>
    <n v="0"/>
    <n v="0"/>
  </r>
  <r>
    <x v="0"/>
    <x v="5"/>
    <s v="PROYECTOS"/>
    <s v="EDIFICACION PATRIMONIAL"/>
    <s v="30453923-0"/>
    <s v="RESTAURACION ASCENSOR MONJAS, COMUNA DE VALPARAISO"/>
    <s v="VALPARAISO"/>
    <s v="VALPARAISO"/>
    <n v="357875"/>
    <n v="0"/>
    <n v="0"/>
    <n v="0"/>
    <s v="-"/>
    <n v="0"/>
    <n v="0"/>
  </r>
  <r>
    <x v="0"/>
    <x v="5"/>
    <s v="PROYECTOS"/>
    <s v="EDIFICACION PATRIMONIAL"/>
    <s v="30459830-0"/>
    <s v="RESTAURACION  IGLESIA Y CONVENTO SAN FRANCISCO DEL BARON CERRO BARON, VALPARAISO"/>
    <s v="VALPARAISO"/>
    <s v="VALPARAISO"/>
    <n v="195168"/>
    <n v="88473"/>
    <n v="88473"/>
    <n v="88473.789000000004"/>
    <n v="1.0000089179749754"/>
    <n v="106695"/>
    <n v="0"/>
  </r>
  <r>
    <x v="0"/>
    <x v="5"/>
    <s v="PROYECTOS"/>
    <s v="EDIFICACION PATRIMONIAL"/>
    <s v="40002673-0"/>
    <s v="CONSERVACION RESIDENCIA PRESIDENCIAL VIÑA DEL MAR TRIENAL 2019-2021"/>
    <s v="VALPARAISO"/>
    <s v="VIÑA DEL MAR"/>
    <n v="72086"/>
    <n v="188209"/>
    <n v="188209"/>
    <n v="188207.51199999999"/>
    <n v="0.99999209389561594"/>
    <n v="57689"/>
    <n v="0"/>
  </r>
  <r>
    <x v="0"/>
    <x v="5"/>
    <s v="PROYECTOS"/>
    <s v="EDIFICACION PATRIMONIAL"/>
    <s v="40029845-0"/>
    <s v="CONSERVACION INTEGRAL ASCENSORES CONCEPCIÓN, CORDILLERA, ESPÍRITU SANTO REGIÓN DE VALPARAISO"/>
    <s v="VALPARAISO"/>
    <s v="VALPARAISO"/>
    <n v="0"/>
    <n v="1500"/>
    <n v="1500"/>
    <n v="496.35199999999998"/>
    <n v="0.33090133333333333"/>
    <n v="357158"/>
    <n v="0"/>
  </r>
  <r>
    <x v="0"/>
    <x v="6"/>
    <s v="PROYECTOS"/>
    <s v="INFRAESTRUCTURA CULTURAL"/>
    <s v="30310626-0"/>
    <s v="CONSTRUCCIÓN CENTRO GABRIELA MISTRAL ETAPA 2"/>
    <s v="SANTIAGO"/>
    <s v="SANTIAGO"/>
    <n v="1065672"/>
    <n v="489721"/>
    <n v="489721"/>
    <n v="476213.777"/>
    <n v="0.97241853422663105"/>
    <n v="37000"/>
    <n v="0"/>
  </r>
  <r>
    <x v="0"/>
    <x v="6"/>
    <s v="PROYECTOS"/>
    <s v="EDIFICIOS GUBERNAMENTALES"/>
    <s v="40002529-0"/>
    <s v="CONSERVACION PALACIO DE LA MONEDA 2019-2021"/>
    <s v="SANTIAGO"/>
    <s v="SANTIAGO"/>
    <n v="256647"/>
    <n v="221233"/>
    <n v="221233"/>
    <n v="219539.815"/>
    <n v="0.99234659838270056"/>
    <n v="0"/>
    <n v="0"/>
  </r>
  <r>
    <x v="0"/>
    <x v="6"/>
    <s v="PROYECTOS"/>
    <s v="EDIFICACION PATRIMONIAL"/>
    <s v="40006942-0"/>
    <s v="REPARACION INTEGRAL PLAZA DE LA CONSTITUCIÓN SANTIAGO"/>
    <s v="SANTIAGO"/>
    <s v="SANTIAGO"/>
    <n v="0"/>
    <n v="100"/>
    <n v="100"/>
    <n v="0"/>
    <n v="0"/>
    <n v="158610"/>
    <n v="0"/>
  </r>
  <r>
    <x v="0"/>
    <x v="6"/>
    <s v="PROYECTOS"/>
    <s v="EDIFICIOS MOP"/>
    <s v="40024742-0"/>
    <s v="CONSERVACION INSTALACION ELECTRICA FISCALIA MOP NIVEL EDIFICIO NIVEL CENTRAL"/>
    <s v="SANTIAGO"/>
    <s v="SANTIAGO"/>
    <n v="184868"/>
    <n v="0"/>
    <n v="0"/>
    <n v="0"/>
    <s v="-"/>
    <n v="0"/>
    <n v="0"/>
  </r>
  <r>
    <x v="0"/>
    <x v="7"/>
    <s v="ESTUDIOS BÁSICOS"/>
    <s v="ADMINISTRACION Y GESTION"/>
    <s v="40011233-0"/>
    <s v="ACTUALIZACION INVENTARIO PATRIMONIO CULTURAL INMUEBLE REGIÓN DE ÑUBLE"/>
    <s v="INTERPROVINCIAL"/>
    <s v="INTERCOMUNAL"/>
    <n v="116556"/>
    <n v="177706"/>
    <n v="177706"/>
    <n v="177444.41200000001"/>
    <n v="0.99852797316916708"/>
    <n v="13650"/>
    <n v="0"/>
  </r>
  <r>
    <x v="0"/>
    <x v="7"/>
    <s v="PROYECTOS"/>
    <s v="EDIFICIOS GUBERNAMENTALES"/>
    <s v="40011866-0"/>
    <s v="CONSTRUCCION MASTIL BANDERA REGIONAL DE ÑUBLE"/>
    <s v="DIGUILLÍN"/>
    <s v="CHILLAN"/>
    <n v="603566"/>
    <n v="0"/>
    <n v="0"/>
    <n v="0"/>
    <s v="-"/>
    <n v="0"/>
    <n v="0"/>
  </r>
  <r>
    <x v="0"/>
    <x v="7"/>
    <s v="PROYECTOS"/>
    <s v="ADMINISTRACION Y GESTION"/>
    <s v="40012463-0"/>
    <s v="CONSTRUCCIÓN CENTRO CÍVICO EN EJE LIBERTAD CHILLÁN, REGIÓN DE ÑUBLE"/>
    <s v="DIGUILLÍN"/>
    <s v="CHILLAN"/>
    <n v="224950"/>
    <n v="186000"/>
    <n v="186000"/>
    <n v="186000"/>
    <n v="1"/>
    <n v="54000"/>
    <n v="0"/>
  </r>
  <r>
    <x v="0"/>
    <x v="7"/>
    <s v="PROYECTOS"/>
    <s v="EDIFICACION PATRIMONIAL"/>
    <s v="40020233-0"/>
    <s v="CONSTRUCCION MUSEO Y DEPOSITO REGIONAL DE ÑUBLE"/>
    <s v="ITATA"/>
    <s v="COBQUECURA"/>
    <n v="62373"/>
    <n v="0"/>
    <n v="0"/>
    <n v="0"/>
    <s v="-"/>
    <n v="0"/>
    <n v="0"/>
  </r>
  <r>
    <x v="0"/>
    <x v="8"/>
    <s v="PROYECTOS"/>
    <s v="EDIFICIOS MOP"/>
    <s v="40011575-0"/>
    <s v="NORMALIZACION  ACCESO EDIFICIO MOP REGION DEL BIOBIO CONCEPCION"/>
    <s v="CONCEPCIÓN"/>
    <s v="CONCEPCIÓN"/>
    <n v="0"/>
    <n v="257"/>
    <n v="257"/>
    <n v="256.18299999999999"/>
    <n v="0.99682101167315174"/>
    <n v="0"/>
    <n v="0"/>
  </r>
  <r>
    <x v="0"/>
    <x v="9"/>
    <s v="PROYECTOS"/>
    <s v="EDIFICIOS MOP"/>
    <s v="40019008-0"/>
    <s v="ANALISIS  REPOSICION EDIFICIOS MOP REGION DE LA ARAUCANIA TEMUCO"/>
    <s v="CAUTIN"/>
    <s v="TEMUCO"/>
    <n v="0"/>
    <n v="2000"/>
    <n v="2000"/>
    <n v="999.14"/>
    <n v="0.49957000000000001"/>
    <n v="17028"/>
    <n v="0"/>
  </r>
  <r>
    <x v="0"/>
    <x v="10"/>
    <s v="PROYECTOS"/>
    <s v="EDIFICIOS GUBERNAMENTALES"/>
    <s v="30430022-0"/>
    <s v="NORMALIZACION Y MEJORAMIENTO EDIFICIO PUBLICO N°2 VALDIVIA"/>
    <s v="VALDIVIA"/>
    <s v="VALDIVIA"/>
    <n v="0"/>
    <n v="1000"/>
    <n v="1000"/>
    <n v="0"/>
    <n v="0"/>
    <n v="0"/>
    <n v="0"/>
  </r>
  <r>
    <x v="0"/>
    <x v="11"/>
    <s v="ESTUDIOS BÁSICOS"/>
    <s v="ADMINISTRACION Y GESTION"/>
    <s v="30478845-0"/>
    <s v="ACTUALIZACION INVENTARIO PATRIMONIO CULTURAL INMUEBLE REGION AYSEN"/>
    <s v="AYSEN"/>
    <s v="AYSEN"/>
    <n v="0"/>
    <n v="88077"/>
    <n v="88077"/>
    <n v="88077"/>
    <n v="1"/>
    <n v="0"/>
    <n v="0"/>
  </r>
  <r>
    <x v="0"/>
    <x v="12"/>
    <s v="PROYECTOS"/>
    <s v="EDIFICIOS MOP"/>
    <s v="40002551-0"/>
    <s v="CONSERVACION INFRAESTRUCTURA DE APOYO NIVEL NACIONAL 2019/2022"/>
    <s v="INTERPROVINCIAL"/>
    <s v="INTERCOMUNAL"/>
    <n v="2015827"/>
    <n v="3375904"/>
    <n v="3375904"/>
    <n v="3361062.5109999999"/>
    <n v="0.99560369933505222"/>
    <n v="0"/>
    <n v="0"/>
  </r>
  <r>
    <x v="0"/>
    <x v="12"/>
    <s v="PROYECTOS"/>
    <s v="EDIFICIOS MOP"/>
    <s v="40015819-0"/>
    <s v="CONSERVACION ANTENAS VHS DE COMUNICACIONES DE  EMERGENCIA SOP"/>
    <s v="INTERPROVINCIAL"/>
    <s v="INTERCOMUNAL"/>
    <n v="0"/>
    <n v="141962"/>
    <n v="141962"/>
    <n v="141956.69899999999"/>
    <n v="0.99996265902142822"/>
    <n v="0"/>
    <n v="0"/>
  </r>
  <r>
    <x v="1"/>
    <x v="13"/>
    <s v="PROYECTOS"/>
    <s v=""/>
    <s v="000"/>
    <s v="FONDOS SIN DECRETAR"/>
    <s v=""/>
    <s v=""/>
    <n v="0"/>
    <n v="21484"/>
    <n v="0"/>
    <n v="0"/>
    <n v="0"/>
    <n v="0"/>
    <n v="0"/>
  </r>
  <r>
    <x v="1"/>
    <x v="0"/>
    <s v="ESTUDIOS BÁSICOS"/>
    <s v="OBRAS MEDIANAS DE RIEGO"/>
    <s v="40020240-0"/>
    <s v="DIAGNOSTICO PARA EL MEJORAMIENTO CALIDAD DEL AGUA RIO COLPITA REGION DE ARICA Y PARINACOTA"/>
    <s v="ARICA"/>
    <s v="ARICA"/>
    <n v="0"/>
    <n v="151"/>
    <n v="151"/>
    <n v="150"/>
    <n v="0.99337748344370858"/>
    <n v="224327"/>
    <n v="0"/>
  </r>
  <r>
    <x v="1"/>
    <x v="0"/>
    <s v="ESTUDIOS BÁSICOS"/>
    <s v="OBRAS MEDIANAS DE RIEGO"/>
    <s v="40020319-0"/>
    <s v="DIAGNOSTICO PARA EL MEJORAMIENTO DE CALIDAD DEL AGUA DEL PROVENIENTE DEL RIO CARITAYA REGION DE ARICA Y PARINACOTA"/>
    <s v="ARICA"/>
    <s v="ARICA"/>
    <n v="0"/>
    <n v="151"/>
    <n v="151"/>
    <n v="150"/>
    <n v="0.99337748344370858"/>
    <n v="257448"/>
    <n v="0"/>
  </r>
  <r>
    <x v="1"/>
    <x v="0"/>
    <s v="ESTUDIOS BÁSICOS"/>
    <s v="OBRAS MEDIANAS DE RIEGO"/>
    <s v="40021382-0"/>
    <s v="DIAGNOSTICO DE LA INFRAESTRUCTURA Y OPERACION DEL CANAL LAUCA REGION DE ARICA Y PARINACOTA"/>
    <s v="PARINACOTA"/>
    <s v="PUTRE"/>
    <n v="0"/>
    <n v="33295"/>
    <n v="33295"/>
    <n v="78.045000000000002"/>
    <n v="2.3440456525003757E-3"/>
    <n v="163965"/>
    <n v="0"/>
  </r>
  <r>
    <x v="1"/>
    <x v="0"/>
    <s v="PROYECTOS"/>
    <s v="GRANDES OBRAS DE RIEGO"/>
    <s v="30034659-0"/>
    <s v="CONSTRUCCIÓN EMBALSE CHIRONTA VALLE DE LLUTA"/>
    <s v="ARICA"/>
    <s v="ARICA"/>
    <n v="21897288"/>
    <n v="36979108"/>
    <n v="36979108"/>
    <n v="36977585.199000001"/>
    <n v="0.99995881996396452"/>
    <n v="10621847"/>
    <n v="0"/>
  </r>
  <r>
    <x v="1"/>
    <x v="0"/>
    <s v="PROYECTOS"/>
    <s v="CONSERVACION DE OBRAS DE RIEGO"/>
    <s v="30081889-0"/>
    <s v="CONSERVACION OBRAS FISCALES DE RIEGO, PRETILES - RIO AZUFRE"/>
    <s v="PARINACOTA"/>
    <s v="GENERAL LAGOS"/>
    <n v="0"/>
    <n v="146939"/>
    <n v="146939"/>
    <n v="146938.30499999999"/>
    <n v="0.999995270146115"/>
    <n v="0"/>
    <n v="0"/>
  </r>
  <r>
    <x v="1"/>
    <x v="0"/>
    <s v="PROYECTOS"/>
    <s v="EXPLOTACION DE OBRAS DE RIEGO"/>
    <s v="40005311-0"/>
    <s v="CONSERVACION MANEJO Y CONTROL ENTUBAMIENTO CANAL AZAPA, VALLE DE AZAPA"/>
    <s v="ARICA"/>
    <s v="ARICA"/>
    <n v="1011961"/>
    <n v="1299589"/>
    <n v="1299589"/>
    <n v="1297606.0090000001"/>
    <n v="0.99847413990115341"/>
    <n v="352293"/>
    <n v="0"/>
  </r>
  <r>
    <x v="1"/>
    <x v="0"/>
    <s v="PROYECTOS"/>
    <s v="CONSERVACION DE RIBERAS (DEFENSAS FLUVIALES)"/>
    <s v="40016339-0"/>
    <s v="CONSERVACION DE RIBERAS DE CAUCES NATURALES XV REGIÓN 2019-2021"/>
    <s v="ARICA, PARINACOTA"/>
    <s v="ARICA, CAMARONES, PUTRE"/>
    <n v="817990"/>
    <n v="817990"/>
    <n v="817990"/>
    <n v="817990"/>
    <n v="1"/>
    <n v="0"/>
    <n v="0"/>
  </r>
  <r>
    <x v="1"/>
    <x v="1"/>
    <s v="PROYECTOS"/>
    <s v="CONTROL ALUVIONAL"/>
    <s v="30086036-0"/>
    <s v="CONSTRUCCION OBRAS ALUVIONALES EN QUEBRADAS DE IQUIQUE Y ALTO HOSPICIO"/>
    <s v="IQUIQUE"/>
    <s v="IQUIQUE, ALTO HOSPICIO"/>
    <n v="5613775"/>
    <n v="2699596"/>
    <n v="2699596"/>
    <n v="2696216.5109999999"/>
    <n v="0.99874815009356954"/>
    <n v="186360"/>
    <n v="0"/>
  </r>
  <r>
    <x v="1"/>
    <x v="1"/>
    <s v="PROYECTOS"/>
    <s v="CONSERVACION DE OBRAS DE RIEGO"/>
    <s v="30228872-0"/>
    <s v="CONSERVACIÓN OBRAS DE RIEGO FISCALES REGIÓN DE TARAPACÁ"/>
    <s v="TAMARUGAL"/>
    <s v="POZO ALMONTE, CAMIÑA, HUARA, PICA"/>
    <n v="766875"/>
    <n v="1096967"/>
    <n v="1096967"/>
    <n v="1096965.5549999999"/>
    <n v="0.999998682731568"/>
    <n v="0"/>
    <n v="0"/>
  </r>
  <r>
    <x v="1"/>
    <x v="1"/>
    <s v="PROYECTOS"/>
    <s v="CONSERVACION DE RIBERAS (DEFENSAS FLUVIALES)"/>
    <s v="30481726-0"/>
    <s v="CONSERVACION RIBERAS DE CAUCES NATURALES REGIÓN DE TARAPACÁ"/>
    <s v="TAMARUGAL"/>
    <s v="POZO ALMONTE, CAMIÑA, COLCHANE, HUARA, PICA"/>
    <n v="920250"/>
    <n v="1021250"/>
    <n v="1021250"/>
    <n v="1017264.563"/>
    <n v="0.99609749130966951"/>
    <n v="0"/>
    <n v="0"/>
  </r>
  <r>
    <x v="1"/>
    <x v="2"/>
    <s v="PROYECTOS"/>
    <s v="CONTROL ALUVIONAL"/>
    <s v="20183310-0"/>
    <s v="CONSTRUCCION OBRAS DE CONTROL ALUVIONAL EN QUEB. RIQUELME - ANTOFAGASTA"/>
    <s v="ANTOFAGASTA"/>
    <s v="ANTOFAGASTA"/>
    <n v="0"/>
    <n v="640425"/>
    <n v="640425"/>
    <n v="640422.93799999997"/>
    <n v="0.99999678026310646"/>
    <n v="0"/>
    <n v="0"/>
  </r>
  <r>
    <x v="1"/>
    <x v="2"/>
    <s v="PROYECTOS"/>
    <s v="CONTROL ALUVIONAL"/>
    <s v="30315824-0"/>
    <s v="CONSTRUCCION DE OBRAS DE CONTROL ALUVIONAL QUEBRADA EL TORO - ANTOF"/>
    <s v="ANTOFAGASTA"/>
    <s v="ANTOFAGASTA"/>
    <n v="0"/>
    <n v="21055"/>
    <n v="21055"/>
    <n v="21055"/>
    <n v="1"/>
    <n v="0"/>
    <n v="0"/>
  </r>
  <r>
    <x v="1"/>
    <x v="2"/>
    <s v="PROYECTOS"/>
    <s v="CONSERVACION DE RIBERAS (DEFENSAS FLUVIALES)"/>
    <s v="30449128-0"/>
    <s v="CONSERVACIÓN DE LAS RIBERAS DE CAUCES NATURALES REGIÓN ANTOFAGASTA"/>
    <s v="ANTOFAGASTA, EL LOA"/>
    <s v="ANTOFAGASTA, CALAMA, SAN PEDRO DE ATACAMA"/>
    <n v="1263549"/>
    <n v="1435646"/>
    <n v="1435646"/>
    <n v="1432578.0690000001"/>
    <n v="0.99786303099789231"/>
    <n v="0"/>
    <n v="0"/>
  </r>
  <r>
    <x v="1"/>
    <x v="3"/>
    <s v="PROYECTOS"/>
    <s v="MANEJO DE CAUCES"/>
    <s v="30394679-0"/>
    <s v="CONSTRUCCIÓN OBRAS FLUVIALES Y MANEJO DE CAUCES EN RÍO COPIAPÓ"/>
    <s v="COPIAPO"/>
    <s v="COPIAPO"/>
    <n v="23674"/>
    <n v="1"/>
    <n v="1"/>
    <n v="0"/>
    <n v="0"/>
    <n v="73153"/>
    <n v="0"/>
  </r>
  <r>
    <x v="1"/>
    <x v="3"/>
    <s v="PROYECTOS"/>
    <s v="CONTROL ALUVIONAL"/>
    <s v="30394680-0"/>
    <s v="CONSTRUCCION OBRAS FLUVIALES Y CONTROL ALUVIONAL RÍO COPIAPÓ TIERRA AMARILLA"/>
    <s v="COPIAPO"/>
    <s v="TIERRA AMARILLA"/>
    <n v="17390"/>
    <n v="1"/>
    <n v="1"/>
    <n v="0"/>
    <n v="0"/>
    <n v="77518"/>
    <n v="0"/>
  </r>
  <r>
    <x v="1"/>
    <x v="3"/>
    <s v="PROYECTOS"/>
    <s v="CONTROL ALUVIONAL"/>
    <s v="30394728-0"/>
    <s v="CONSTRUCCION OBRAS FLUVIALES Y CONTROL ALUVIONAL RÍO SALADO"/>
    <s v="CHAÑARAL"/>
    <s v="CHAÑARAL, DIEGO DE ALMAGRO"/>
    <n v="56308"/>
    <n v="0"/>
    <n v="0"/>
    <n v="0"/>
    <s v="-"/>
    <n v="0"/>
    <n v="0"/>
  </r>
  <r>
    <x v="1"/>
    <x v="3"/>
    <s v="PROYECTOS"/>
    <s v="MANEJO DE CAUCES"/>
    <s v="30394731-0"/>
    <s v="CONSTRUCCIÓN OBRAS FLUVIALES RÍO COPIAPÓ Y OBRAS DE CONTROL ALUVIONAL QEBRADA AFLUENTES"/>
    <s v="COPIAPO"/>
    <s v="TIERRA AMARILLA"/>
    <n v="0"/>
    <n v="13000"/>
    <n v="13000"/>
    <n v="0"/>
    <n v="0"/>
    <n v="52598"/>
    <n v="0"/>
  </r>
  <r>
    <x v="1"/>
    <x v="3"/>
    <s v="PROYECTOS"/>
    <s v="MANEJO DE CAUCES"/>
    <s v="30394732-0"/>
    <s v="CONSTRUCCIÓN O. FLUVIALES Y C. A. CUENCA DEL RÍO TRÁNSITO Y EL CARMEN"/>
    <s v="HUASCO"/>
    <s v="ALTO DEL CARMEN"/>
    <n v="22740"/>
    <n v="35226"/>
    <n v="35226"/>
    <n v="26715.599999999999"/>
    <n v="0.75840572304547771"/>
    <n v="0"/>
    <n v="0"/>
  </r>
  <r>
    <x v="1"/>
    <x v="3"/>
    <s v="PROYECTOS"/>
    <s v="CONSERVACION DE RIBERAS (DEFENSAS FLUVIALES)"/>
    <s v="40010903-0"/>
    <s v="CONSERVACION DE RIBERAS Y CAUCES NATURALES (OBRAS FLUVIALES) 2019-2021 ATACAMA"/>
    <s v="COPIAPO, CHAÑARAL, HUASCO"/>
    <s v="COPIAPO, TIERRA AMARILLA, CHAÑARAL, DIEGO DE ALMAGRO, ALTO DEL CARMEN"/>
    <n v="4734175"/>
    <n v="3317064"/>
    <n v="3317064"/>
    <n v="3307621.9649999999"/>
    <n v="0.99715349628466621"/>
    <n v="0"/>
    <n v="0"/>
  </r>
  <r>
    <x v="1"/>
    <x v="3"/>
    <s v="PROYECTOS"/>
    <s v="CONSERVACION DE OBRAS DE AGUAS LLUVIAS"/>
    <s v="40011080-0"/>
    <s v="CONSERVACIÓN RED PRIMARIA COLECTORES AA.LL. III REGIÓN (2019-2021)"/>
    <s v="COPIAPO, HUASCO"/>
    <s v="COPIAPO, VALLENAR"/>
    <n v="230063"/>
    <n v="265559"/>
    <n v="265559"/>
    <n v="265558.01299999998"/>
    <n v="0.99999628331180634"/>
    <n v="0"/>
    <n v="0"/>
  </r>
  <r>
    <x v="1"/>
    <x v="4"/>
    <s v="PROYECTOS"/>
    <s v="GRANDES OBRAS DE RIEGO"/>
    <s v="30069721-0"/>
    <s v="CONSTRUCCIÓN EMBALSE EL CANELILLO"/>
    <s v="CHOAPA"/>
    <s v="ILLAPEL, CANELA"/>
    <n v="818000"/>
    <n v="0"/>
    <n v="0"/>
    <n v="0"/>
    <s v="-"/>
    <n v="0"/>
    <n v="0"/>
  </r>
  <r>
    <x v="1"/>
    <x v="4"/>
    <s v="PROYECTOS"/>
    <s v="EXPLOTACION DE OBRAS DE RIEGO"/>
    <s v="30091693-0"/>
    <s v="CONSERVACIÓN MANEJO Y CONTROL EMBALSE EL BATO RÍO ILLAPEL"/>
    <s v="CHOAPA"/>
    <s v="ILLAPEL"/>
    <n v="600821"/>
    <n v="1412183"/>
    <n v="1412183"/>
    <n v="1411879.611"/>
    <n v="0.9997851631127127"/>
    <n v="1383858"/>
    <n v="0"/>
  </r>
  <r>
    <x v="1"/>
    <x v="4"/>
    <s v="PROYECTOS"/>
    <s v="GRANDES OBRAS DE RIEGO"/>
    <s v="30091704-0"/>
    <s v="HABILITACIÓN COMPROMISOS AMBIENTALES EMBALSE EL BATO, ILLAPEL"/>
    <s v="CHOAPA"/>
    <s v="ILLAPEL"/>
    <n v="299580"/>
    <n v="434683"/>
    <n v="434683"/>
    <n v="425001.06599999999"/>
    <n v="0.97772644892944971"/>
    <n v="239000"/>
    <n v="40000"/>
  </r>
  <r>
    <x v="1"/>
    <x v="4"/>
    <s v="PROYECTOS"/>
    <s v="CONSERVACION DE OBRAS DE AGUAS LLUVIAS"/>
    <s v="30485804-0"/>
    <s v="CONSERVACION RED PRIMARIA AGUAS LLUVIAS REG. DE COQUIMBO (2018-2022)"/>
    <s v="ELQUI, LIMARI"/>
    <s v="LA SERENA, COQUIMBO, OVALLE"/>
    <n v="265850"/>
    <n v="218215"/>
    <n v="218215"/>
    <n v="217453.23"/>
    <n v="0.9965090850766446"/>
    <n v="0"/>
    <n v="0"/>
  </r>
  <r>
    <x v="1"/>
    <x v="4"/>
    <s v="PROYECTOS"/>
    <s v="CONSERVACION DE RIBERAS (DEFENSAS FLUVIALES)"/>
    <s v="30485810-0"/>
    <s v="CONSERVACION DE RIBERAS IV REGIÓN (2018 - 2022)"/>
    <s v="ELQUI, CHOAPA, LIMARI"/>
    <s v="LA SERENA, PAIGUANO, VICUÑA, ILLAPEL, SALAMANCA, OVALLE, COMBARBALA, MONTE PATRIA, PUNITAQUI, RIO HURTADO"/>
    <n v="377028"/>
    <n v="370056"/>
    <n v="370056"/>
    <n v="368416.75999999995"/>
    <n v="0.99557029206390368"/>
    <n v="0"/>
    <n v="0"/>
  </r>
  <r>
    <x v="1"/>
    <x v="4"/>
    <s v="PROYECTOS"/>
    <s v="CONSERVACION DE OBRAS DE RIEGO"/>
    <s v="30485829-0"/>
    <s v="CONSERVACION OBRAS DE RIEGO FISCAL REGIÓN DE COQUIMBO (2018 - 2022)"/>
    <s v="CHOAPA, LIMARI"/>
    <s v="ILLAPEL, SALAMANCA, MONTE PATRIA"/>
    <n v="306749"/>
    <n v="524394"/>
    <n v="524394"/>
    <n v="523714.34700000001"/>
    <n v="0.99870392681838471"/>
    <n v="223434"/>
    <n v="0"/>
  </r>
  <r>
    <x v="1"/>
    <x v="4"/>
    <s v="PROYECTOS"/>
    <s v="EXPLOTACION DE OBRAS DE RIEGO"/>
    <s v="40009380-0"/>
    <s v="CONSERVACION , MANEJO Y CONTROL EMBALSE VALLE HERMOSO, REGIÓN DE COQUIMBO"/>
    <s v="LIMARI"/>
    <s v="COMBARBALA"/>
    <n v="785907"/>
    <n v="757580"/>
    <n v="757580"/>
    <n v="757553.88899999997"/>
    <n v="0.99996553367301144"/>
    <n v="542469"/>
    <n v="249831"/>
  </r>
  <r>
    <x v="1"/>
    <x v="4"/>
    <s v="PROYECTOS"/>
    <s v="CONSERVACION DE OBRAS DE RIEGO"/>
    <s v="40017801-0"/>
    <s v="CONSERVACION OBRAS DE REGADIO, SEQUIA REGION COQUIMBO"/>
    <s v="ELQUI, CHOAPA, LIMARI"/>
    <s v="LA SERENA, COQUIMBO, ANDACOLLO, VICUÑA, ILLAPEL, OVALLE"/>
    <n v="1390600"/>
    <n v="708239"/>
    <n v="708239"/>
    <n v="698172.61699999997"/>
    <n v="0.98578674289328883"/>
    <n v="0"/>
    <n v="0"/>
  </r>
  <r>
    <x v="1"/>
    <x v="4"/>
    <s v="PROYECTOS"/>
    <s v="CONSERVACION DE OBRAS DE RIEGO"/>
    <s v="40022302-0"/>
    <s v="CONSERVACION SISTEMA DE RIEGO CANAL CRUCITA, COMUNA DE COMBARBALA, COQUIMBO"/>
    <s v="LIMARI"/>
    <s v="COMBARBALA"/>
    <n v="204500"/>
    <n v="19068"/>
    <n v="19068"/>
    <n v="19006.437999999998"/>
    <n v="0.99677144954898245"/>
    <n v="0"/>
    <n v="0"/>
  </r>
  <r>
    <x v="1"/>
    <x v="5"/>
    <s v="ESTUDIOS BÁSICOS"/>
    <s v="PLANES MAESTROS DE AGUAS LLUVIAS"/>
    <s v="30483536-0"/>
    <s v="DIAGNOSTICO PLAN MAESTRO AGUAS LLUVIAS SAN FELIPE, COMUNA SAN FELIPE"/>
    <s v="SAN FELIPE"/>
    <s v="SAN FELIPE"/>
    <n v="204500"/>
    <n v="36143"/>
    <n v="36143"/>
    <n v="29644.383000000002"/>
    <n v="0.82019707827241795"/>
    <n v="0"/>
    <n v="0"/>
  </r>
  <r>
    <x v="1"/>
    <x v="5"/>
    <s v="ESTUDIOS BÁSICOS"/>
    <s v="MANEJO DE CAUCES"/>
    <s v="40000148-0"/>
    <s v="ANALISIS FIJACION DE DESLINDES RIOS ACONCAGUA, LIGUA Y PETORCA"/>
    <s v="LOS ANDES, PETORCA, QUILLOTA, SAN FELIPE"/>
    <s v="LOS ANDES, LA LIGUA, PETORCA, QUILLOTA, CALERA, SAN FELIPE, LLAILLAY, PUTAENDO"/>
    <n v="0"/>
    <n v="1150"/>
    <n v="1150"/>
    <n v="0"/>
    <n v="0"/>
    <n v="0"/>
    <n v="0"/>
  </r>
  <r>
    <x v="1"/>
    <x v="5"/>
    <s v="PROYECTOS"/>
    <s v="GRANDES OBRAS DE RIEGO"/>
    <s v="30072036-0"/>
    <s v="CONSTRUCCIÓN REGADÍO CUNCUMÉN, COMUNA DE SAN ANTONIO"/>
    <s v="SAN ANTONIO"/>
    <s v="SAN ANTONIO"/>
    <n v="5961174"/>
    <n v="2228040"/>
    <n v="2228040"/>
    <n v="2212400.5999999996"/>
    <n v="0.99298064666702557"/>
    <n v="13669406"/>
    <n v="7073493"/>
  </r>
  <r>
    <x v="1"/>
    <x v="5"/>
    <s v="PROYECTOS"/>
    <s v="OBRAS MEDIANAS DE RIEGO"/>
    <s v="30072051-0"/>
    <s v="CONSTRUCCION UNIFICACIÓN BOCATOMAS PRIMERA SECCIÓN RÍO ACONCAGUA LOS ANDES"/>
    <s v="LOS ANDES"/>
    <s v="LOS ANDES"/>
    <n v="0"/>
    <n v="102"/>
    <n v="102"/>
    <n v="59.069000000000003"/>
    <n v="0.57910784313725494"/>
    <n v="613500"/>
    <n v="562375"/>
  </r>
  <r>
    <x v="1"/>
    <x v="5"/>
    <s v="PROYECTOS"/>
    <s v="GRANDES OBRAS DE RIEGO"/>
    <s v="30136812-0"/>
    <s v="CONSTRUCCIÓN EMBALSE CATEMU EN VALLE DEL ACONCAGUA"/>
    <s v="SAN FELIPE"/>
    <s v="CATEMU"/>
    <n v="1227000"/>
    <n v="0"/>
    <n v="0"/>
    <n v="0"/>
    <s v="-"/>
    <n v="0"/>
    <n v="0"/>
  </r>
  <r>
    <x v="1"/>
    <x v="5"/>
    <s v="PROYECTOS"/>
    <s v="CONSERVACION DE OBRAS DE RIEGO"/>
    <s v="30311674-0"/>
    <s v="CONSERVACIÓN EMBALSE AROMOS V REGIÓN"/>
    <s v="MARGA MARGA"/>
    <s v="LIMACHE"/>
    <n v="2147250"/>
    <n v="550957"/>
    <n v="550957"/>
    <n v="550795.35100000002"/>
    <n v="0.99970660323763927"/>
    <n v="423323"/>
    <n v="0"/>
  </r>
  <r>
    <x v="1"/>
    <x v="5"/>
    <s v="PROYECTOS"/>
    <s v="EXPLOTACION DE OBRAS DE RIEGO"/>
    <s v="30437781-0"/>
    <s v="CONSERVACIÓN EMBALSE CHACRILLAS REGIÓN DE VALPARAÍSO"/>
    <s v="SAN FELIPE"/>
    <s v="PUTAENDO"/>
    <n v="829247"/>
    <n v="1180724"/>
    <n v="1180724"/>
    <n v="1174783.6540000001"/>
    <n v="0.99496889535573096"/>
    <n v="1060221"/>
    <n v="111124"/>
  </r>
  <r>
    <x v="1"/>
    <x v="5"/>
    <s v="PROYECTOS"/>
    <s v="GRANDES OBRAS DE RIEGO"/>
    <s v="30460144-0"/>
    <s v="CONSTRUCCION EMBALSE LA CHUPALLA - REGION DE VALPARAISO"/>
    <s v="PETORCA"/>
    <s v="LA LIGUA"/>
    <n v="0"/>
    <n v="224999"/>
    <n v="224999"/>
    <n v="223817.02499999999"/>
    <n v="0.9947467544300197"/>
    <n v="2000000"/>
    <n v="1126000"/>
  </r>
  <r>
    <x v="1"/>
    <x v="5"/>
    <s v="PROYECTOS"/>
    <s v="OBRAS MEDIANAS DE RIEGO"/>
    <s v="30462223-0"/>
    <s v="CONSERVACIÓN SISTEMA DE RIEGO EMBALSE EL MELÓN, V REGIÓN"/>
    <s v="QUILLOTA"/>
    <s v="NOGALES"/>
    <n v="31829"/>
    <n v="56096"/>
    <n v="56096"/>
    <n v="56094.476999999999"/>
    <n v="0.99997285011409009"/>
    <n v="46278"/>
    <n v="87999"/>
  </r>
  <r>
    <x v="1"/>
    <x v="5"/>
    <s v="PROYECTOS"/>
    <s v="CONSERVACION DE OBRAS DE RIEGO"/>
    <s v="30468934-0"/>
    <s v="CONSERVACIÓN EMBALSE PUNTA BLANCA, CABILDO, V REGIÓN"/>
    <s v="PETORCA"/>
    <s v="CABILDO"/>
    <n v="0"/>
    <n v="583555"/>
    <n v="583555"/>
    <n v="583552.76199999999"/>
    <n v="0.99999616488591481"/>
    <n v="0"/>
    <n v="0"/>
  </r>
  <r>
    <x v="1"/>
    <x v="5"/>
    <s v="PROYECTOS"/>
    <s v="CONSERVACION DE OBRAS DE AGUAS LLUVIAS"/>
    <s v="30481922-0"/>
    <s v="CONSERVACION RED PRIMARIA EVACUACION AALL VALPARAISO 2018-2020"/>
    <s v="VALPARAISO, MARGA MARGA"/>
    <s v="VALPARAISO, VIÑA DEL MAR, QUILPUE, VILLA ALEMANA"/>
    <n v="441209"/>
    <n v="402089"/>
    <n v="402089"/>
    <n v="401938.842"/>
    <n v="0.9996265553148681"/>
    <n v="0"/>
    <n v="0"/>
  </r>
  <r>
    <x v="1"/>
    <x v="5"/>
    <s v="PROYECTOS"/>
    <s v="CONSERVACION DE OBRAS DE RIEGO"/>
    <s v="40010774-0"/>
    <s v="CONSERVACIÓN OBRAS DE REGADIO SEQUÍA 2019 -2021 REGION VALPARAISO"/>
    <s v="INTERPROVINCIAL"/>
    <s v="INTERCOMUNAL"/>
    <n v="3824150"/>
    <n v="317427"/>
    <n v="317427"/>
    <n v="304807.34700000001"/>
    <n v="0.96024392064947217"/>
    <n v="6614832"/>
    <n v="700000"/>
  </r>
  <r>
    <x v="1"/>
    <x v="5"/>
    <s v="PROYECTOS"/>
    <s v="CONSERVACION DE OBRAS DE RIEGO"/>
    <s v="40013835-0"/>
    <s v="CONSERVACIÓN SISTEMA HÍDRICO DE ESCASEZ OBRAS COMPLEMENTARIAS EN CURIMON, VALLE DEL ACONCAGUA"/>
    <s v="SAN FELIPE"/>
    <s v="SAN FELIPE"/>
    <n v="9664654"/>
    <n v="790499"/>
    <n v="790499"/>
    <n v="789650.78800000006"/>
    <n v="0.99892699168499899"/>
    <n v="1383858"/>
    <n v="0"/>
  </r>
  <r>
    <x v="1"/>
    <x v="5"/>
    <s v="PROYECTOS"/>
    <s v="CONSERVACION DE OBRAS DE RIEGO"/>
    <s v="40017154-0"/>
    <s v="CONSERVACIÓN SISTEMA HÍDRICO DE ESCASEZ OBRAS COMPLEMENTARIAS EN LLAY LLAY, VALLE DEL ACONCAGUA"/>
    <s v="SAN FELIPE"/>
    <s v="LLAILLAY"/>
    <n v="0"/>
    <n v="1268844"/>
    <n v="1268844"/>
    <n v="1268842.3540000001"/>
    <n v="0.99999870275620961"/>
    <n v="0"/>
    <n v="0"/>
  </r>
  <r>
    <x v="1"/>
    <x v="5"/>
    <s v="PROYECTOS"/>
    <s v="CONSERVACION DE OBRAS DE AGUAS LLUVIAS"/>
    <s v="40020302-0"/>
    <s v="CONSERVACION RED PRIMARIA EVACUACIÓN AA LL VALPARAÍSO 2021-2023 VALPARAISO"/>
    <s v="VALPARAISO, LOS ANDES, SAN ANTONIO"/>
    <s v="VALPARAISO, CONCON, QUILPUE, VILLA ALEMANA, VIÑA DEL MAR, LOS ANDES, SAN ANTONIO"/>
    <n v="818000"/>
    <n v="529010"/>
    <n v="529010"/>
    <n v="292857.65299999999"/>
    <n v="0.55359568439159934"/>
    <n v="831956"/>
    <n v="0"/>
  </r>
  <r>
    <x v="1"/>
    <x v="5"/>
    <s v="PROYECTOS"/>
    <s v="CONSERVACION DE RIBERAS (DEFENSAS FLUVIALES)"/>
    <s v="40020303-0"/>
    <s v="CONSERVACION RIBERAS DE CAUCES NATURALES VALPARAÍSO 2021-2023 VALPARAÍSO"/>
    <s v="VALPARAISO, PETORCA, SAN FELIPE, MARGA MARGA"/>
    <s v="VIÑA DEL MAR, LA LIGUA, PETORCA, PUTAENDO, QUILPUE"/>
    <n v="86365"/>
    <n v="276515"/>
    <n v="276515"/>
    <n v="274797.24099999998"/>
    <n v="0.993787827061823"/>
    <n v="0"/>
    <n v="0"/>
  </r>
  <r>
    <x v="1"/>
    <x v="5"/>
    <s v="PROYECTOS"/>
    <s v="CONSERVACION DE OBRAS DE RIEGO"/>
    <s v="40022592-0"/>
    <s v="CONSERVACION SISTEMA DE RIEGO TRANQUE CHINCOLCO, COMUNA DE PETORCA, REGION DE VALPARAISO"/>
    <s v="PETORCA"/>
    <s v="PETORCA"/>
    <n v="0"/>
    <n v="37677"/>
    <n v="37677"/>
    <n v="37675.264999999999"/>
    <n v="0.99995395068609494"/>
    <n v="0"/>
    <n v="0"/>
  </r>
  <r>
    <x v="1"/>
    <x v="5"/>
    <s v="PROYECTOS"/>
    <s v="CONSERVACION DE OBRAS DE RIEGO"/>
    <s v="40026468-0"/>
    <s v="CONSERVACION MANEJO Y CONTROL SISTEMA DE REGADÍO CUNCUMÉN, REGIÓN DE VALPARAÍSO"/>
    <s v="SAN ANTONIO"/>
    <s v="SANTO DOMINGO"/>
    <n v="0"/>
    <n v="171578"/>
    <n v="171578"/>
    <n v="171575.58600000001"/>
    <n v="0.9999859305971629"/>
    <n v="922173"/>
    <n v="127499"/>
  </r>
  <r>
    <x v="1"/>
    <x v="6"/>
    <s v="ESTUDIOS BÁSICOS"/>
    <s v="PLANES MAESTROS DE AGUAS LLUVIAS"/>
    <s v="40031139-0"/>
    <s v="DIAGNOSTICO PLAN MAESTRO DE AGUAS LLUVIAS DE BUIN Y PAINE REGIÓN METROPOLITANA"/>
    <s v="MAIPO"/>
    <s v="BUIN, PAINE"/>
    <n v="0"/>
    <n v="1100"/>
    <n v="1100"/>
    <n v="0"/>
    <n v="0"/>
    <n v="624247"/>
    <n v="167796"/>
  </r>
  <r>
    <x v="1"/>
    <x v="6"/>
    <s v="PROYECTOS"/>
    <s v="CONTROL ALUVIONAL"/>
    <s v="30097900-0"/>
    <s v="CONSTRUCCIÓN OBRAS DE RETENCIÓN EN HONDONADA, QUEBRADA DE MACUL"/>
    <s v="SANTIAGO"/>
    <s v="MACUL"/>
    <n v="4600174"/>
    <n v="2475146"/>
    <n v="2475146"/>
    <n v="2460743.81"/>
    <n v="0.99418127657924016"/>
    <n v="2131448"/>
    <n v="0"/>
  </r>
  <r>
    <x v="1"/>
    <x v="6"/>
    <s v="PROYECTOS"/>
    <s v="EVACUACION Y DRENAJE DE AGUAS LLUVIAS"/>
    <s v="30102291-0"/>
    <s v="CONSTRUCCION SISTEMA DE AGUAS LLUVIAS TRINIDAD 2, LA FLORIDA"/>
    <s v="SANTIAGO"/>
    <s v="LA FLORIDA"/>
    <n v="0"/>
    <n v="615150"/>
    <n v="615150"/>
    <n v="609465.62199999997"/>
    <n v="0.99075936275705112"/>
    <n v="2900000"/>
    <n v="1094788"/>
  </r>
  <r>
    <x v="1"/>
    <x v="6"/>
    <s v="PROYECTOS"/>
    <s v="CONTROL ALUVIONAL"/>
    <s v="30105724-0"/>
    <s v="CONSTRUCCIÓN OBRAS CONTROL ALUVIONAL Y CRECIDAS LIQUIDAS QUEB. RAMÓN"/>
    <s v="SANTIAGO"/>
    <s v="LA REINA, LAS CONDES"/>
    <n v="78733"/>
    <n v="208464"/>
    <n v="208464"/>
    <n v="197038.8"/>
    <n v="0.94519341469030616"/>
    <n v="0"/>
    <n v="0"/>
  </r>
  <r>
    <x v="1"/>
    <x v="6"/>
    <s v="PROYECTOS"/>
    <s v="EVACUACION Y DRENAJE DE AGUAS LLUVIAS"/>
    <s v="30126600-0"/>
    <s v="CONSTRUCCIÓN HIDROPARQUE LA AGUADA ETAPA II, REGIÓN METROPOLITANA"/>
    <s v="SANTIAGO"/>
    <s v="SANTIAGO, SAN JOAQUIN, SAN MIGUEL"/>
    <n v="6805467"/>
    <n v="8150595"/>
    <n v="8150595"/>
    <n v="8090739.5110000009"/>
    <n v="0.99265630435569441"/>
    <n v="0"/>
    <n v="0"/>
  </r>
  <r>
    <x v="1"/>
    <x v="6"/>
    <s v="PROYECTOS"/>
    <s v="CONSERVACION DE RIBERAS (DEFENSAS FLUVIALES)"/>
    <s v="30235172-0"/>
    <s v="CONSERVACION DE RIBERAS CAUCE RIO MAPOCHO SECTOR RENATO POBLETE"/>
    <s v="SANTIAGO"/>
    <s v="SANTIAGO, QUINTA NORMAL"/>
    <n v="812677"/>
    <n v="160836"/>
    <n v="160836"/>
    <n v="159785.84899999999"/>
    <n v="0.99347067198885819"/>
    <n v="600000"/>
    <n v="800000"/>
  </r>
  <r>
    <x v="1"/>
    <x v="6"/>
    <s v="PROYECTOS"/>
    <s v="CONSERVACION DE OBRAS DE AGUAS LLUVIAS"/>
    <s v="30309772-0"/>
    <s v="CONSERVACIÓN SISTEMAS DE AGUAS LLUVIAS REGIÓN METROPOLITANA "/>
    <s v="SANTIAGO"/>
    <s v="LA FLORIDA, PUDAHUEL, QUILICURA, SAN JOAQUIN, SAN MIGUEL, SAN RAMON"/>
    <n v="1482625"/>
    <n v="4078237"/>
    <n v="4078237"/>
    <n v="4078063.6579999998"/>
    <n v="0.99995749584930937"/>
    <n v="1700000"/>
    <n v="0"/>
  </r>
  <r>
    <x v="1"/>
    <x v="6"/>
    <s v="PROYECTOS"/>
    <s v="EVACUACION Y DRENAJE DE AGUAS LLUVIAS"/>
    <s v="30436823-0"/>
    <s v="CONSTRUCCION SIST. DRENAJE URBANO ZONA NORTE STGO.CANAL LOS CHOROS"/>
    <s v="SANTIAGO"/>
    <s v="HUECHURABA"/>
    <n v="307036"/>
    <n v="174557"/>
    <n v="174557"/>
    <n v="173507.49799999999"/>
    <n v="0.99398762581850053"/>
    <n v="204205"/>
    <n v="0"/>
  </r>
  <r>
    <x v="1"/>
    <x v="6"/>
    <s v="PROYECTOS"/>
    <s v="CONSERVACION DE RIBERAS (DEFENSAS FLUVIALES)"/>
    <s v="30485825-0"/>
    <s v="CONSERVACION DE RIBERAS DE CAUCES NATURALES REG. METROPOLITANA (2018-2022)"/>
    <s v="SANTIAGO, CORDILLERA, CHACABUCO, MAIPO, MELIPILLA, TALAGANTE"/>
    <s v="LA FLORIDA, MAIPU, PIRQUE, SAN JOSE DE MAIPO, COLINA, LAMPA, TIL TIL, BUIN, PAINE, MELIPILLA, ALHUE, EL MONTE, ISLA DE MAIPO, PEÑAFLOR"/>
    <n v="647029"/>
    <n v="759575"/>
    <n v="759575"/>
    <n v="754915.98400000005"/>
    <n v="0.99386628575190084"/>
    <n v="811422"/>
    <n v="0"/>
  </r>
  <r>
    <x v="1"/>
    <x v="6"/>
    <s v="PROYECTOS"/>
    <s v="EVACUACION Y DRENAJE DE AGUAS LLUVIAS"/>
    <s v="40006053-0"/>
    <s v="CONSTRUCCION OBRAS CANALIZACIÓN ESTERO LAS CRUCES, ETAPA 5, REGIÓN METROPOLITANA"/>
    <s v="SANTIAGO, CHACABUCO"/>
    <s v="CONCHALI, HUECHURABA, PUDAHUEL, QUILICURA, RECOLETA, COLINA, LAMPA"/>
    <n v="286216"/>
    <n v="236872"/>
    <n v="236872"/>
    <n v="236872"/>
    <n v="1"/>
    <n v="0"/>
    <n v="0"/>
  </r>
  <r>
    <x v="1"/>
    <x v="6"/>
    <s v="PROYECTOS"/>
    <s v="CONSERVACION DE OBRAS DE RIEGO"/>
    <s v="40009915-0"/>
    <s v="CONSERVACION CANAL AGUILINO, COMUNA DE PAINE"/>
    <s v="MAIPO"/>
    <s v="PAINE"/>
    <n v="153374"/>
    <n v="0"/>
    <n v="0"/>
    <n v="0"/>
    <s v="-"/>
    <n v="0"/>
    <n v="0"/>
  </r>
  <r>
    <x v="1"/>
    <x v="6"/>
    <s v="PROYECTOS"/>
    <s v="CONSERVACION DE RIBERAS (DEFENSAS FLUVIALES)"/>
    <s v="40010859-0"/>
    <s v="CONSERVACION DE RIBERAS EN QUEBRADA DE MACUL"/>
    <s v="SANTIAGO"/>
    <s v="MACUL"/>
    <n v="969197"/>
    <n v="892813"/>
    <n v="892813"/>
    <n v="818116.11699999997"/>
    <n v="0.91633535465993432"/>
    <n v="99999"/>
    <n v="0"/>
  </r>
  <r>
    <x v="1"/>
    <x v="6"/>
    <s v="PROYECTOS"/>
    <s v="EVACUACION Y DRENAJE DE AGUAS LLUVIAS"/>
    <s v="40013144-0"/>
    <s v="CONSTRUCCION SISTEMA DE EVACUACIÓN DE AGUAS LLUVIAS COMUNA DE LA FLORIDA, SANTIAGO, RM"/>
    <s v="SANTIAGO"/>
    <s v="LA FLORIDA"/>
    <n v="0"/>
    <n v="2100"/>
    <n v="2100"/>
    <n v="0"/>
    <n v="0"/>
    <n v="182550"/>
    <n v="39481"/>
  </r>
  <r>
    <x v="1"/>
    <x v="6"/>
    <s v="PROYECTOS"/>
    <s v="EVACUACION Y DRENAJE DE AGUAS LLUVIAS"/>
    <s v="40018779-0"/>
    <s v="CONSTRUCCION SISTEMA DE DRENAJE ZONA SUR PONIENTE ETAPA 1, CANAL SANTA MARTA, MAIPU"/>
    <s v="SANTIAGO"/>
    <s v="MAIPU"/>
    <n v="0"/>
    <n v="126825"/>
    <n v="126825"/>
    <n v="61031.271000000001"/>
    <n v="0.48122429331756356"/>
    <n v="160398"/>
    <n v="0"/>
  </r>
  <r>
    <x v="1"/>
    <x v="6"/>
    <s v="PROYECTOS"/>
    <s v="CONSERVACION DE OBRAS DE RIEGO"/>
    <s v="40022303-0"/>
    <s v="CONSERVACION SISTEMA DE RIEGO TRANQUE EL PARRON, MARIA PINTO, RM"/>
    <s v="MELIPILLA"/>
    <s v="MARIA PINTO"/>
    <n v="0"/>
    <n v="3823"/>
    <n v="3823"/>
    <n v="3821.9079999999999"/>
    <n v="0.99971436044990847"/>
    <n v="0"/>
    <n v="0"/>
  </r>
  <r>
    <x v="1"/>
    <x v="6"/>
    <s v="PROYECTOS"/>
    <s v="CONSERVACION DE OBRAS DE RIEGO"/>
    <s v="40022425-0"/>
    <s v="CONSERVACION INFRAESTRUCTURA DE RIEGO REGION METROPOLITANA"/>
    <s v="INTERPROVINCIAL"/>
    <s v="INTERCOMUNAL"/>
    <n v="0"/>
    <n v="25201"/>
    <n v="25201"/>
    <n v="25200"/>
    <n v="0.99996031903495897"/>
    <n v="2400000"/>
    <n v="0"/>
  </r>
  <r>
    <x v="1"/>
    <x v="14"/>
    <s v="PROYECTOS"/>
    <s v="OBRAS MEDIANAS DE RIEGO"/>
    <s v="30103268-0"/>
    <s v="MEJORAMIENTO DEL SISTEMA DE RIEGO DEL RIO CLARO DE RENGO"/>
    <s v="CACHAPOAL"/>
    <s v="RENGO"/>
    <n v="138976"/>
    <n v="133901"/>
    <n v="133901"/>
    <n v="133900.149"/>
    <n v="0.99999364455829309"/>
    <n v="0"/>
    <n v="0"/>
  </r>
  <r>
    <x v="1"/>
    <x v="14"/>
    <s v="PROYECTOS"/>
    <s v="GRANDES OBRAS DE RIEGO"/>
    <s v="30125305-0"/>
    <s v="MEJORAMIENTO SISTEMA DE RIEGO ESTERO CODEGUA"/>
    <s v="CACHAPOAL"/>
    <s v="CODEGUA"/>
    <n v="409000"/>
    <n v="152"/>
    <n v="152"/>
    <n v="134.678"/>
    <n v="0.88603947368421054"/>
    <n v="1200000"/>
    <n v="1578263"/>
  </r>
  <r>
    <x v="1"/>
    <x v="14"/>
    <s v="PROYECTOS"/>
    <s v="CONSERVACION DE OBRAS DE RIEGO"/>
    <s v="30483423-0"/>
    <s v="CONSERVACIÓN EMBALSE LA PATAGUA, COMUNA DE SANTA CRUZ, REGIÓN DE O'HIGGINS"/>
    <s v="COLCHAGUA"/>
    <s v="SANTA CRUZ"/>
    <n v="51125"/>
    <n v="0"/>
    <n v="0"/>
    <n v="0"/>
    <s v="-"/>
    <n v="0"/>
    <n v="0"/>
  </r>
  <r>
    <x v="1"/>
    <x v="14"/>
    <s v="PROYECTOS"/>
    <s v="CONSERVACION DE RIBERAS (DEFENSAS FLUVIALES)"/>
    <s v="40010994-0"/>
    <s v="CONSERVACION DE RIBERAS NATURALES AÑOS 2020 - 2022, VI REGIÓN"/>
    <s v="CACHAPOAL"/>
    <s v="OLIVAR"/>
    <n v="2098170"/>
    <n v="2297640"/>
    <n v="2297640"/>
    <n v="2183657.4889999996"/>
    <n v="0.95039148387040595"/>
    <n v="644668"/>
    <n v="0"/>
  </r>
  <r>
    <x v="1"/>
    <x v="14"/>
    <s v="PROYECTOS"/>
    <s v="CONSERVACION DE OBRAS DE AGUAS LLUVIAS"/>
    <s v="40011012-0"/>
    <s v="CONSERVACION DE RED COLECTORES DE AGUAS LLUVIAS AÑOS 2020 - 2022, VI REGIÓN"/>
    <s v="CACHAPOAL"/>
    <s v="RANCAGUA"/>
    <n v="214725"/>
    <n v="214796"/>
    <n v="214796"/>
    <n v="200672.54300000001"/>
    <n v="0.93424711354028944"/>
    <n v="0"/>
    <n v="0"/>
  </r>
  <r>
    <x v="1"/>
    <x v="14"/>
    <s v="PROYECTOS"/>
    <s v="CONSERVACION DE OBRAS DE RIEGO"/>
    <s v="40021158-0"/>
    <s v="CONSERVACION SISTEMA DE RIEGO TRANQUE LA ESPERANZA, COMUNA DE CHIMBARONGO, VI REGION"/>
    <s v="COLCHAGUA"/>
    <s v="CHIMBARONGO"/>
    <n v="0"/>
    <n v="294739"/>
    <n v="294739"/>
    <n v="294466.82499999995"/>
    <n v="0.99907655586807298"/>
    <n v="0"/>
    <n v="0"/>
  </r>
  <r>
    <x v="1"/>
    <x v="15"/>
    <s v="PROYECTOS"/>
    <s v="OBRAS MEDIANAS DE RIEGO"/>
    <s v="20159135-0"/>
    <s v="CONSTRUCCIÓN SISTEMA DE RIEGO EMBALSE EMPEDRADO"/>
    <s v="TALCA"/>
    <s v="EMPEDRADO"/>
    <n v="824341"/>
    <n v="4306"/>
    <n v="4306"/>
    <n v="66.945999999999998"/>
    <n v="1.5547143520668834E-2"/>
    <n v="3671365"/>
    <n v="4887396"/>
  </r>
  <r>
    <x v="1"/>
    <x v="15"/>
    <s v="PROYECTOS"/>
    <s v="EVACUACION Y DRENAJE DE AGUAS LLUVIAS"/>
    <s v="20191231-0"/>
    <s v="CONSTRUCCIÓN COLECTOR SISTEMA CUELLAR URBANIZADO LINARES"/>
    <s v="LINARES"/>
    <s v="LINARES"/>
    <n v="1094075"/>
    <n v="1013509"/>
    <n v="1013509"/>
    <n v="1012719.022"/>
    <n v="0.99922055156885636"/>
    <n v="0"/>
    <n v="0"/>
  </r>
  <r>
    <x v="1"/>
    <x v="15"/>
    <s v="PROYECTOS"/>
    <s v="CONSERVACION DE RIBERAS (DEFENSAS FLUVIALES)"/>
    <s v="30294622-0"/>
    <s v="CONSERVACIÓN DE RIBERAS CAUCES NATURALES - REGIÓN DEL MAULE"/>
    <s v="TALCA, CAUQUENES, CURICO, LINARES"/>
    <s v="TALCA, CAUQUENES, CURICO, LINARES, PARRAL"/>
    <n v="613500"/>
    <n v="613864"/>
    <n v="613864"/>
    <n v="613563.00699999998"/>
    <n v="0.99950967478138475"/>
    <n v="0"/>
    <n v="0"/>
  </r>
  <r>
    <x v="1"/>
    <x v="15"/>
    <s v="PROYECTOS"/>
    <s v="CONSERVACION DE OBRAS DE AGUAS LLUVIAS"/>
    <s v="30309372-0"/>
    <s v="CONSERVACIÓN SISTEMA DE ALCANTARILLADO DE AGUAS LLUVIAS, REGION DEL MAULE"/>
    <s v="TALCA, CAUQUENES, CURICO, LINARES"/>
    <s v="TALCA, CAUQUENES, CURICO, LINARES, PARRAL"/>
    <n v="818000"/>
    <n v="817114"/>
    <n v="817114"/>
    <n v="817113.65399999998"/>
    <n v="0.99999957655847282"/>
    <n v="599998"/>
    <n v="0"/>
  </r>
  <r>
    <x v="1"/>
    <x v="15"/>
    <s v="PROYECTOS"/>
    <s v="EVACUACION Y DRENAJE DE AGUAS LLUVIAS"/>
    <s v="30449527-0"/>
    <s v="CONSTRUCCION SISTEMA DE EVAC, DE A.LL. COLECTOR CHOAPA-LOA CURICO"/>
    <s v="CURICO"/>
    <s v="CURICO"/>
    <n v="0"/>
    <n v="1"/>
    <n v="1"/>
    <n v="0"/>
    <n v="0"/>
    <n v="90999"/>
    <n v="0"/>
  </r>
  <r>
    <x v="1"/>
    <x v="15"/>
    <s v="PROYECTOS"/>
    <s v="EXPLOTACION DE OBRAS DE RIEGO"/>
    <s v="40005310-0"/>
    <s v="CONSERVACION MANEJO Y CONTROL EMBALSE ANCOA, LINARES"/>
    <s v="LINARES"/>
    <s v="LINARES"/>
    <n v="1828007"/>
    <n v="1265426"/>
    <n v="1265426"/>
    <n v="1264674.8050000002"/>
    <n v="0.99940636987069975"/>
    <n v="5529809"/>
    <n v="359335"/>
  </r>
  <r>
    <x v="1"/>
    <x v="15"/>
    <s v="PROYECTOS"/>
    <s v="EXPLOTACION DE OBRAS DE RIEGO"/>
    <s v="40005316-0"/>
    <s v="CONSERVACION MANEJO Y CONTROL EMBALSE EMPEDRADO, TALCA"/>
    <s v="TALCA"/>
    <s v="EMPEDRADO"/>
    <n v="186291"/>
    <n v="493567"/>
    <n v="493567"/>
    <n v="493564.27999999997"/>
    <n v="0.99999448909671829"/>
    <n v="450863"/>
    <n v="147953"/>
  </r>
  <r>
    <x v="1"/>
    <x v="15"/>
    <s v="PROYECTOS"/>
    <s v="CONSERVACION DE OBRAS DE RIEGO"/>
    <s v="40022305-0"/>
    <s v="CONSERVACION SISTEMA DE RIEGO LAS MERCEDES, RIO CLARO, MAULE"/>
    <s v="TALCA"/>
    <s v="RIO CLARO"/>
    <n v="1174853"/>
    <n v="0"/>
    <n v="0"/>
    <n v="0"/>
    <s v="-"/>
    <n v="0"/>
    <n v="0"/>
  </r>
  <r>
    <x v="1"/>
    <x v="15"/>
    <s v="PROYECTOS"/>
    <s v="CONSERVACION DE OBRAS DE RIEGO"/>
    <s v="40022429-0"/>
    <s v="CONSERVACION INFRAESTRUCTURA DE RIEGO REGION DEL MAULE"/>
    <s v="INTERPROVINCIAL"/>
    <s v="INTERCOMUNAL"/>
    <n v="0"/>
    <n v="208603"/>
    <n v="208603"/>
    <n v="175990"/>
    <n v="0.84365996653931152"/>
    <n v="4166849"/>
    <n v="5413123"/>
  </r>
  <r>
    <x v="1"/>
    <x v="7"/>
    <s v="PROYECTOS"/>
    <s v="EVACUACION Y DRENAJE DE AGUAS LLUVIAS"/>
    <s v="30068336-0"/>
    <s v="CONSTRUCCIÓN OBRAS DE MEJORAMIENTO CANAL DE LA LUZ EN CHILLÁN"/>
    <s v="DIGUILLÍN"/>
    <s v="CHILLAN"/>
    <n v="8766895"/>
    <n v="9072118"/>
    <n v="9072118"/>
    <n v="9068690.193"/>
    <n v="0.99962216022763373"/>
    <n v="6832412"/>
    <n v="1550000"/>
  </r>
  <r>
    <x v="1"/>
    <x v="7"/>
    <s v="PROYECTOS"/>
    <s v="EXPLOTACION DE OBRAS DE RIEGO"/>
    <s v="30121996-0"/>
    <s v="CONSERVACIÓN Y MANTENCIÓN SISTEMA DE REGADÍO LAJA DIGUILLÍN "/>
    <s v="DIGUILLÍN"/>
    <s v="BULNES, EL CARMEN, PEMUCO, SAN IGNACIO, YUNGAY"/>
    <n v="247389"/>
    <n v="709101"/>
    <n v="709101"/>
    <n v="670492.28700000001"/>
    <n v="0.94555258982852941"/>
    <n v="0"/>
    <n v="0"/>
  </r>
  <r>
    <x v="1"/>
    <x v="7"/>
    <s v="PROYECTOS"/>
    <s v="GRANDES OBRAS DE RIEGO"/>
    <s v="30125282-0"/>
    <s v="CONSTRUCCION EMBALSE DE RIEGO EN RÍO CHILLÁN RIO CHILLAN"/>
    <s v="DIGUILLÍN, PUNILLA"/>
    <s v="CHILLAN, PINTO, COIHUECO"/>
    <n v="0"/>
    <n v="103"/>
    <n v="103"/>
    <n v="63.006999999999998"/>
    <n v="0.61171844660194175"/>
    <n v="1786149"/>
    <n v="2303901"/>
  </r>
  <r>
    <x v="1"/>
    <x v="7"/>
    <s v="PROYECTOS"/>
    <s v="GRANDES OBRAS DE RIEGO"/>
    <s v="30190522-0"/>
    <s v="CONSTRUCCIÓN SISTEMA REGADIO EMBALSE ZAPALLAR, RÍO DIGUILLÍN, ÑUBLE"/>
    <s v="DIGUILLÍN"/>
    <s v="EL CARMEN"/>
    <n v="579264"/>
    <n v="1510903"/>
    <n v="1510903"/>
    <n v="1397811.0519999999"/>
    <n v="0.92514943182983944"/>
    <n v="1510903"/>
    <n v="606255"/>
  </r>
  <r>
    <x v="1"/>
    <x v="7"/>
    <s v="PROYECTOS"/>
    <s v="CONSERVACION DE OBRAS DE RIEGO"/>
    <s v="40002515-0"/>
    <s v="CONSERVACION OBRAS DE RIEGO FISCALES REGION DE ÑUBLE 2019 - 2023"/>
    <s v="DIGUILLÍN, PUNILLA"/>
    <s v="QUILLON, SAN CARLOS, COIHUECO"/>
    <n v="0"/>
    <n v="284001"/>
    <n v="284001"/>
    <n v="253652.43299999999"/>
    <n v="0.89313922486188424"/>
    <n v="2500000"/>
    <n v="0"/>
  </r>
  <r>
    <x v="1"/>
    <x v="7"/>
    <s v="PROYECTOS"/>
    <s v="CONSERVACION DE OBRAS DE AGUAS LLUVIAS"/>
    <s v="40002534-0"/>
    <s v="CONSERVACION SISTEMAS DE AGUAS LLUVIAS REGION DE ÑUBLE"/>
    <s v="DIGUILLÍN"/>
    <s v="CHILLAN"/>
    <n v="265850"/>
    <n v="265917"/>
    <n v="265917"/>
    <n v="265772.41700000002"/>
    <n v="0.99945628523185814"/>
    <n v="0"/>
    <n v="0"/>
  </r>
  <r>
    <x v="1"/>
    <x v="7"/>
    <s v="PROYECTOS"/>
    <s v="CONSERVACION DE RIBERAS (DEFENSAS FLUVIALES)"/>
    <s v="40002535-0"/>
    <s v="CONSERVACION CONSERVACION OBRAS FLUVIALES REGION DE ÑUBLE"/>
    <s v="DIGUILLÍN"/>
    <s v="CHILLAN"/>
    <n v="561353"/>
    <n v="562217"/>
    <n v="562217"/>
    <n v="537223.77299999993"/>
    <n v="0.95554523075609588"/>
    <n v="0"/>
    <n v="0"/>
  </r>
  <r>
    <x v="1"/>
    <x v="8"/>
    <s v="PROYECTOS"/>
    <s v="MANEJO DE CAUCES"/>
    <s v="30044279-0"/>
    <s v="CONSTRUCCIÓN DEFENSAS FLUVIALES RÍO ANDALIEN Y OTROS, CONCEPCIÓN"/>
    <s v="CONCEPCION"/>
    <s v="CONCEPCION, PENCO, TALCAHUANO"/>
    <n v="17894"/>
    <n v="1172889"/>
    <n v="1172889"/>
    <n v="1158627.1329999999"/>
    <n v="0.98784039495638543"/>
    <n v="2296086"/>
    <n v="19999"/>
  </r>
  <r>
    <x v="1"/>
    <x v="8"/>
    <s v="PROYECTOS"/>
    <s v="EVACUACION Y DRENAJE DE AGUAS LLUVIAS"/>
    <s v="30075236-0"/>
    <s v="MEJORAMIENTO CANALES CAUPOLICÁN Y BANNEN, LOTA, REGIÓN DEL BIO BIO"/>
    <s v="CONCEPCION"/>
    <s v="LOTA"/>
    <n v="4349569"/>
    <n v="1739316"/>
    <n v="1739316"/>
    <n v="1737846.3020000001"/>
    <n v="0.99915501381002658"/>
    <n v="2530257"/>
    <n v="1287398"/>
  </r>
  <r>
    <x v="1"/>
    <x v="8"/>
    <s v="PROYECTOS"/>
    <s v="MANEJO DE CAUCES"/>
    <s v="30086978-0"/>
    <s v="CONSTRUCCIÓN OBRA DE REGULACIÓN Y SEDIMENTACIÓN EN RIO ANDALIÉN "/>
    <s v="CONCEPCION"/>
    <s v="CONCEPCION"/>
    <n v="0"/>
    <n v="11375"/>
    <n v="11375"/>
    <n v="11374.811"/>
    <n v="0.99998338461538461"/>
    <n v="0"/>
    <n v="0"/>
  </r>
  <r>
    <x v="1"/>
    <x v="8"/>
    <s v="PROYECTOS"/>
    <s v="EVACUACION Y DRENAJE DE AGUAS LLUVIAS"/>
    <s v="30114484-0"/>
    <s v="MEJORAMIENTO SISTEMA CANAL GAETE TALCAHUANO REGIÓN DEL BIOBÍO"/>
    <s v="CONCEPCION"/>
    <s v="TALCAHUANO"/>
    <n v="10538254"/>
    <n v="6422596"/>
    <n v="6422596"/>
    <n v="6420687.7250000006"/>
    <n v="0.99970288104685401"/>
    <n v="4140990"/>
    <n v="0"/>
  </r>
  <r>
    <x v="1"/>
    <x v="8"/>
    <s v="PROYECTOS"/>
    <s v="EVACUACION Y DRENAJE DE AGUAS LLUVIAS"/>
    <s v="30482512-0"/>
    <s v="CONSTRUCCION CANAL TIERRAS COLORADAS, CONCEPCION"/>
    <s v="CONCEPCION"/>
    <s v="CONCEPCION"/>
    <n v="109450"/>
    <n v="94983"/>
    <n v="94983"/>
    <n v="94945"/>
    <n v="0.99959992840824152"/>
    <n v="20612"/>
    <n v="0"/>
  </r>
  <r>
    <x v="1"/>
    <x v="8"/>
    <s v="PROYECTOS"/>
    <s v="CONSERVACION DE OBRAS DE AGUAS LLUVIAS"/>
    <s v="40002532-0"/>
    <s v="CONSERVACION SISTEMAS DE AGUAS LLUVIAS REGION DEL BIO BIO"/>
    <s v="INTERPROVINCIAL"/>
    <s v="INTERCOMUNAL"/>
    <n v="526588"/>
    <n v="359957"/>
    <n v="359957"/>
    <n v="359152.04200000002"/>
    <n v="0.99776373844653676"/>
    <n v="0"/>
    <n v="0"/>
  </r>
  <r>
    <x v="1"/>
    <x v="8"/>
    <s v="PROYECTOS"/>
    <s v="CONSERVACION DE RIBERAS (DEFENSAS FLUVIALES)"/>
    <s v="40002538-0"/>
    <s v="CONSERVACION OBRAS FLUVIALES REGION DEL BIOBIO"/>
    <s v="CONCEPCION, ARAUCO, BIO BIO"/>
    <s v="CONCEPCION, TALCAHUANO, ARAUCO, LOS ANGELES"/>
    <n v="613499"/>
    <n v="574636"/>
    <n v="574636"/>
    <n v="516828.50200000004"/>
    <n v="0.89940153766906361"/>
    <n v="0"/>
    <n v="0"/>
  </r>
  <r>
    <x v="1"/>
    <x v="8"/>
    <s v="PROYECTOS"/>
    <s v="CONSERVACION DE OBRAS DE RIEGO"/>
    <s v="40002958-0"/>
    <s v="CONSERVACIÓN DE RIEGO FISCALES VIII REGIÓN AÑOS 2018 - 2020"/>
    <s v="INTERPROVINCIAL"/>
    <s v="INTERCOMUNAL"/>
    <n v="0"/>
    <n v="1851919"/>
    <n v="1851919"/>
    <n v="1850371.0089999998"/>
    <n v="0.99916411516918391"/>
    <n v="1500000"/>
    <n v="0"/>
  </r>
  <r>
    <x v="1"/>
    <x v="8"/>
    <s v="PROYECTOS"/>
    <s v="EVACUACION Y DRENAJE DE AGUAS LLUVIAS"/>
    <s v="40015379-0"/>
    <s v="MEJORAMIENTO DEL CANAL EGAÑA DE TOME"/>
    <s v="CONCEPCION"/>
    <s v="TOME"/>
    <n v="4239471"/>
    <n v="1986893"/>
    <n v="1986893"/>
    <n v="1986313.774"/>
    <n v="0.99970847650074768"/>
    <n v="1876663"/>
    <n v="27178"/>
  </r>
  <r>
    <x v="1"/>
    <x v="9"/>
    <s v="PROYECTOS"/>
    <s v="GRANDES OBRAS DE RIEGO"/>
    <s v="30002745-0"/>
    <s v="CONSTRUCCION SISTEMA DE REGADIO LAS VERTIENTES - PUA, REGION DE LA ARAUCANIA"/>
    <s v="CAUTIN, MALLECO"/>
    <s v="LAUTARO, PERQUENCO, VICTORIA"/>
    <n v="919229"/>
    <n v="1"/>
    <n v="1"/>
    <n v="0"/>
    <n v="0"/>
    <n v="900000"/>
    <n v="0"/>
  </r>
  <r>
    <x v="1"/>
    <x v="9"/>
    <s v="PROYECTOS"/>
    <s v="EVACUACION Y DRENAJE DE AGUAS LLUVIAS"/>
    <s v="30034469-0"/>
    <s v="MEJORAMIENTO EST.BOTROLHUE Y HABILITACION DESCARGA RIO CAUTIN, TCO."/>
    <s v="CAUTIN"/>
    <s v="TEMUCO"/>
    <n v="0"/>
    <n v="29400"/>
    <n v="29400"/>
    <n v="29300"/>
    <n v="0.99659863945578231"/>
    <n v="158412"/>
    <n v="164948"/>
  </r>
  <r>
    <x v="1"/>
    <x v="9"/>
    <s v="PROYECTOS"/>
    <s v="EVACUACION Y DRENAJE DE AGUAS LLUVIAS"/>
    <s v="30063942-0"/>
    <s v="CONSTRUCCIÓN COLECTOR INTERCEPTOR AGUAS LLUVIAS SAN MARTÍN, TEMUCO"/>
    <s v="CAUTIN"/>
    <s v="TEMUCO"/>
    <n v="2339553"/>
    <n v="5109346"/>
    <n v="5109346"/>
    <n v="4943163.03"/>
    <n v="0.96747470811332803"/>
    <n v="4498578"/>
    <n v="1933439"/>
  </r>
  <r>
    <x v="1"/>
    <x v="9"/>
    <s v="PROYECTOS"/>
    <s v="OBRAS MEDIANAS DE RIEGO"/>
    <s v="30098257-0"/>
    <s v="CONSTRUCCIÓN CANALES SECUNDARIOS Y TERCIARIOS SISTEMA DE REGADÍO COMUY "/>
    <s v="CAUTIN"/>
    <s v="PITRUFQUEN"/>
    <n v="1636000"/>
    <n v="31600"/>
    <n v="31600"/>
    <n v="19707.328000000001"/>
    <n v="0.62364962025316462"/>
    <n v="2220000"/>
    <n v="858600"/>
  </r>
  <r>
    <x v="1"/>
    <x v="9"/>
    <s v="PROYECTOS"/>
    <s v="EXPLOTACION DE OBRAS DE RIEGO"/>
    <s v="30121995-0"/>
    <s v="CONSERVACIÓN, MANTENCIÓN Y EXPLOTACIÓN SISTEMA DE REGADÍO COMUY "/>
    <s v="CAUTIN"/>
    <s v="PITRUFQUEN"/>
    <n v="389784"/>
    <n v="1325595"/>
    <n v="1325595"/>
    <n v="1325455.034"/>
    <n v="0.99989441269769419"/>
    <n v="1325594"/>
    <n v="0"/>
  </r>
  <r>
    <x v="1"/>
    <x v="9"/>
    <s v="PROYECTOS"/>
    <s v="CONSERVACION DE OBRAS DE AGUAS LLUVIAS"/>
    <s v="40010186-0"/>
    <s v="CONSERVACION INFRAESTRUCTURA AGUAS LLUVIAS DE TEMUCO 2019 - 2022"/>
    <s v="CAUTIN"/>
    <s v="TEMUCO, PADRE LAS CASAS"/>
    <n v="357875"/>
    <n v="456335"/>
    <n v="456335"/>
    <n v="262875.40299999999"/>
    <n v="0.57605794646476816"/>
    <n v="604913"/>
    <n v="0"/>
  </r>
  <r>
    <x v="1"/>
    <x v="9"/>
    <s v="PROYECTOS"/>
    <s v="CONSERVACION DE RIBERAS (DEFENSAS FLUVIALES)"/>
    <s v="40010906-0"/>
    <s v="CONSERVACIÓN DE RIBERAS VARIOS CAUCES REGION DE LA ARAUCANÍA 2019-2021"/>
    <s v="CAUTIN, MALLECO"/>
    <s v="TEMUCO, GORBEA, PADRE LAS CASAS, ERCILLA, VICTORIA"/>
    <n v="513898"/>
    <n v="236567"/>
    <n v="236567"/>
    <n v="235466.43299999999"/>
    <n v="0.99534775771768669"/>
    <n v="0"/>
    <n v="0"/>
  </r>
  <r>
    <x v="1"/>
    <x v="9"/>
    <s v="PROYECTOS"/>
    <s v="CONSERVACION DE OBRAS DE RIEGO"/>
    <s v="40020911-0"/>
    <s v="CONSERVACION Y REPARACION OBRAS FISCALES DE RIEGO, REGION DE LA ARAUCANIA"/>
    <s v="INTERPROVINCIAL"/>
    <s v="INTERCOMUNAL"/>
    <n v="0"/>
    <n v="41283"/>
    <n v="41283"/>
    <n v="40232.186999999998"/>
    <n v="0.9745461085676913"/>
    <n v="0"/>
    <n v="0"/>
  </r>
  <r>
    <x v="1"/>
    <x v="10"/>
    <s v="ESTUDIOS BÁSICOS"/>
    <s v="PLANES MAESTROS DE AGUAS LLUVIAS"/>
    <s v="30450772-0"/>
    <s v="DIAGNOSTICO PLAN MAESTRO DE AGUAS LLUVIAS, CIUDAD DE LOS LAGOS  COMUNA DE LOS LAGOS"/>
    <s v="VALDIVIA"/>
    <s v="LOS LAGOS"/>
    <n v="0"/>
    <n v="101"/>
    <n v="101"/>
    <n v="0"/>
    <n v="0"/>
    <n v="203800"/>
    <n v="102100"/>
  </r>
  <r>
    <x v="1"/>
    <x v="10"/>
    <s v="ESTUDIOS BÁSICOS"/>
    <s v="EVACUACION Y DRENAJE DE AGUAS LLUVIAS"/>
    <s v="40007763-0"/>
    <s v="DIAGNÓSTICO PLAN MAESTRO DE EVACUACIÓN Y DRENAJE DE AGUAS LLUVIAS DE PANGUIPULLI, LOS RÍOS"/>
    <s v="VALDIVIA"/>
    <s v="PANGUIPULLI"/>
    <n v="43153"/>
    <n v="49133"/>
    <n v="49133"/>
    <n v="45077.279999999999"/>
    <n v="0.91745425681313986"/>
    <n v="7860"/>
    <n v="0"/>
  </r>
  <r>
    <x v="1"/>
    <x v="10"/>
    <s v="PROYECTOS"/>
    <s v="EVACUACION Y DRENAJE DE AGUAS LLUVIAS"/>
    <s v="30106430-0"/>
    <s v="CONSTRUCCIÓN COLECTOR AGUAS LLUVIAS SANTIAGO BUERAS, COMUNA VALDIVIA"/>
    <s v="VALDIVIA"/>
    <s v="VALDIVIA"/>
    <n v="0"/>
    <n v="3076"/>
    <n v="3076"/>
    <n v="0"/>
    <n v="0"/>
    <n v="0"/>
    <n v="0"/>
  </r>
  <r>
    <x v="1"/>
    <x v="10"/>
    <s v="PROYECTOS"/>
    <s v="CONSERVACION DE OBRAS DE AGUAS LLUVIAS"/>
    <s v="30309774-0"/>
    <s v="CONSERVACION RED PRIMARIA DE COLECTORES DE LA REGIÓN DE LOS RIOS"/>
    <s v="VALDIVIA"/>
    <s v="VALDIVIA"/>
    <n v="102250"/>
    <n v="491924"/>
    <n v="491924"/>
    <n v="461774.87099999998"/>
    <n v="0.93871181523975245"/>
    <n v="0"/>
    <n v="0"/>
  </r>
  <r>
    <x v="1"/>
    <x v="10"/>
    <s v="PROYECTOS"/>
    <s v="CONSERVACION DE RIBERAS (DEFENSAS FLUVIALES)"/>
    <s v="30370672-0"/>
    <s v="CONSERVACIÓN DE RIBERAS DE CAUCES NATURALES XIV REGIÓN"/>
    <s v="VALDIVIA, RANCO"/>
    <s v="VALDIVIA, LANCO, LOS LAGOS, MARIQUINA, PANGUIPULLI, LA UNION, FUTRONO"/>
    <n v="409000"/>
    <n v="101821"/>
    <n v="101821"/>
    <n v="100719.91"/>
    <n v="0.98918602252973353"/>
    <n v="0"/>
    <n v="0"/>
  </r>
  <r>
    <x v="1"/>
    <x v="10"/>
    <s v="PROYECTOS"/>
    <s v="CONSERVACION DE RIBERAS (DEFENSAS FLUVIALES)"/>
    <s v="30396475-0"/>
    <s v="CONSERVACION OBRAS MANEJO DE CAUCES RIOS LEUFUCADE Y CRUCES EN LANCO"/>
    <s v="VALDIVIA"/>
    <s v="LANCO"/>
    <n v="0"/>
    <n v="391293"/>
    <n v="391293"/>
    <n v="390875.70399999997"/>
    <n v="0.99893354596172168"/>
    <n v="0"/>
    <n v="0"/>
  </r>
  <r>
    <x v="1"/>
    <x v="10"/>
    <s v="PROYECTOS"/>
    <s v="CONSERVACION DE OBRAS DE AGUAS LLUVIAS"/>
    <s v="40003026-0"/>
    <s v="CONSERVACION DRENAJE AGUAS LLUVIAS ESTERO COLLICO A39 VALDIVIA"/>
    <s v="VALDIVIA"/>
    <s v="VALDIVIA"/>
    <n v="204500"/>
    <n v="50100"/>
    <n v="50100"/>
    <n v="10637.93"/>
    <n v="0.21233393213572854"/>
    <n v="388877"/>
    <n v="0"/>
  </r>
  <r>
    <x v="1"/>
    <x v="10"/>
    <s v="PROYECTOS"/>
    <s v="CONSERVACION DE OBRAS DE AGUAS LLUVIAS"/>
    <s v="40003027-0"/>
    <s v="CONSERVACION DRENAJE AGUAS LLUVIAS ESTERO LEÑA SECA A40 VALDIVIA"/>
    <s v="VALDIVIA"/>
    <s v="VALDIVIA"/>
    <n v="204500"/>
    <n v="25100"/>
    <n v="25100"/>
    <n v="0"/>
    <n v="0"/>
    <n v="450127"/>
    <n v="0"/>
  </r>
  <r>
    <x v="1"/>
    <x v="10"/>
    <s v="PROYECTOS"/>
    <s v="CONSERVACION DE OBRAS DE AGUAS LLUVIAS"/>
    <s v="40020452-0"/>
    <s v="CONSERVACION RED PRIMARIA DE AGUAS LLUVIAS REGIÓN DE LOS RÍOS VALDIVIA"/>
    <s v="VALDIVIA"/>
    <s v="VALDIVIA"/>
    <n v="388550"/>
    <n v="0"/>
    <n v="0"/>
    <n v="0"/>
    <s v="-"/>
    <n v="0"/>
    <n v="0"/>
  </r>
  <r>
    <x v="1"/>
    <x v="16"/>
    <s v="ESTUDIOS BÁSICOS"/>
    <s v="PLANES MAESTROS DE AGUAS LLUVIAS"/>
    <s v="30122047-0"/>
    <s v="DIAGNOSTICO PLAN MAESTRO AGUAS LLUVIAS QUELLON"/>
    <s v="CHILOE"/>
    <s v="QUELLON"/>
    <n v="0"/>
    <n v="1100"/>
    <n v="1100"/>
    <n v="53.555999999999997"/>
    <n v="4.8687272727272725E-2"/>
    <n v="148470"/>
    <n v="169877"/>
  </r>
  <r>
    <x v="1"/>
    <x v="16"/>
    <s v="PROYECTOS"/>
    <s v="CONSERVACION DE OBRAS DE AGUAS LLUVIAS"/>
    <s v="30099554-0"/>
    <s v="CONSERVACIÓN RED PRIMARIA DE AGUAS LLUVIAS REGIÓN DE LOS LAGOS"/>
    <s v="LLANQUIHUE, OSORNO"/>
    <s v="PUERTO MONTT, OSORNO"/>
    <n v="961150"/>
    <n v="614422"/>
    <n v="614422"/>
    <n v="614248.34"/>
    <n v="0.99971736038097592"/>
    <n v="500000"/>
    <n v="0"/>
  </r>
  <r>
    <x v="1"/>
    <x v="16"/>
    <s v="PROYECTOS"/>
    <s v="EVACUACION Y DRENAJE DE AGUAS LLUVIAS"/>
    <s v="30376622-0"/>
    <s v="CONSTRUCCION COLECTOR RED PRIMARIA ZURITA DE ALERCE PUERTO MONTT"/>
    <s v="LLANQUIHUE"/>
    <s v="PUERTO MONTT"/>
    <n v="0"/>
    <n v="12000"/>
    <n v="12000"/>
    <n v="12000"/>
    <n v="1"/>
    <n v="0"/>
    <n v="0"/>
  </r>
  <r>
    <x v="1"/>
    <x v="16"/>
    <s v="PROYECTOS"/>
    <s v="EVACUACION Y DRENAJE DE AGUAS LLUVIAS"/>
    <s v="30376623-0"/>
    <s v="CONSTRUCCION COLECTOR RED PRIMARIA LOS COIGUES DE ALERCE PTO. MONTT"/>
    <s v="LLANQUIHUE"/>
    <s v="PUERTO MONTT"/>
    <n v="0"/>
    <n v="12300"/>
    <n v="12300"/>
    <n v="12083.549000000001"/>
    <n v="0.98240235772357731"/>
    <n v="0"/>
    <n v="0"/>
  </r>
  <r>
    <x v="1"/>
    <x v="16"/>
    <s v="PROYECTOS"/>
    <s v="EVACUACION Y DRENAJE DE AGUAS LLUVIAS"/>
    <s v="40010873-0"/>
    <s v="CONSTRUCCION COLECTOR RED PRIMARIA CAJON SAN FRANCISCO Y REDES SECUNDARIAS PTO. VARAS"/>
    <s v="LLANQUIHUE"/>
    <s v="PUERTO VARAS"/>
    <n v="102250"/>
    <n v="1100"/>
    <n v="1100"/>
    <n v="83.573999999999998"/>
    <n v="7.5976363636363634E-2"/>
    <n v="36582"/>
    <n v="192480"/>
  </r>
  <r>
    <x v="1"/>
    <x v="16"/>
    <s v="PROYECTOS"/>
    <s v="EVACUACION Y DRENAJE DE AGUAS LLUVIAS"/>
    <s v="40010874-0"/>
    <s v="REPOSICION COLECTOR RED PRIMARIA DE AGUAS LLUVIAS CAJON GRAMADO COMUNA DE PUERTO VARAS"/>
    <s v="LLANQUIHUE"/>
    <s v="PUERTO VARAS"/>
    <n v="81800"/>
    <n v="1100"/>
    <n v="1100"/>
    <n v="83.572999999999993"/>
    <n v="7.597545454545454E-2"/>
    <n v="88171"/>
    <n v="23948"/>
  </r>
  <r>
    <x v="1"/>
    <x v="16"/>
    <s v="PROYECTOS"/>
    <s v="CONSERVACION DE RIBERAS (DEFENSAS FLUVIALES)"/>
    <s v="40016340-0"/>
    <s v="CONSERVACION RIBERAS CAUCES NATURALES REGION DE LOS LAGOS 2019-2021"/>
    <s v="INTERPROVINCIAL"/>
    <s v="INTERCOMUNAL"/>
    <n v="373423"/>
    <n v="555689"/>
    <n v="555689"/>
    <n v="495731.478"/>
    <n v="0.89210237740894638"/>
    <n v="0"/>
    <n v="0"/>
  </r>
  <r>
    <x v="1"/>
    <x v="16"/>
    <s v="PROYECTOS"/>
    <s v="MANEJO DE CAUCES"/>
    <s v="40021417-0"/>
    <s v="REPOSICION DEFENSA FLUVIAL DEL ESTERO LA TOMA, COMUNA DE ANCUD"/>
    <s v="CHILOE"/>
    <s v="ANCUD"/>
    <n v="0"/>
    <n v="1000"/>
    <n v="1000"/>
    <n v="0"/>
    <n v="0"/>
    <n v="174363"/>
    <n v="14600"/>
  </r>
  <r>
    <x v="1"/>
    <x v="11"/>
    <s v="PROYECTOS"/>
    <s v="EVACUACION Y DRENAJE DE AGUAS LLUVIAS"/>
    <s v="30109452-0"/>
    <s v="CONSTRUCCION COLECTORES RED PRIMARIA DE AGUAS LLUVIAS PUERTO AYSEN"/>
    <s v="AYSEN"/>
    <s v="AYSEN"/>
    <n v="1367356"/>
    <n v="1648404"/>
    <n v="1648404"/>
    <n v="1634624.517"/>
    <n v="0.99164071247097196"/>
    <n v="0"/>
    <n v="0"/>
  </r>
  <r>
    <x v="1"/>
    <x v="11"/>
    <s v="PROYECTOS"/>
    <s v="CONSERVACION DE OBRAS DE AGUAS LLUVIAS"/>
    <s v="30236422-0"/>
    <s v="CONSERVACION RED PRIMARIA DE AGUAS LLUVIAS REGION DE AYSEN"/>
    <s v="COIHAIQUE, AYSEN"/>
    <s v="COIHAIQUE, AYSEN"/>
    <n v="899800"/>
    <n v="899950"/>
    <n v="899950"/>
    <n v="870992.70299999998"/>
    <n v="0.96782343796877601"/>
    <n v="0"/>
    <n v="0"/>
  </r>
  <r>
    <x v="1"/>
    <x v="11"/>
    <s v="PROYECTOS"/>
    <s v="CONSERVACION DE OBRAS DE RIEGO"/>
    <s v="30236772-0"/>
    <s v="CONSERVACION OBRAS DE RIEGO FISCAL REGION DE AYSEN"/>
    <s v="GENERAL CARRERA"/>
    <s v="CHILE CHICO, RIO IBAÑEZ"/>
    <n v="0"/>
    <n v="164153"/>
    <n v="164153"/>
    <n v="164056.467"/>
    <n v="0.9994119327700377"/>
    <n v="0"/>
    <n v="0"/>
  </r>
  <r>
    <x v="1"/>
    <x v="11"/>
    <s v="PROYECTOS"/>
    <s v="CONSERVACION ALUVIONAL"/>
    <s v="30482706-0"/>
    <s v="CONSERVACION OBRAS DE CONTROL ALUVIONAL CERRO DIVISADERO, COIHAIQUE"/>
    <s v="COIHAIQUE"/>
    <s v="COIHAIQUE"/>
    <n v="357875"/>
    <n v="358599"/>
    <n v="358599"/>
    <n v="358507.50400000002"/>
    <n v="0.99974485149149894"/>
    <n v="50000"/>
    <n v="0"/>
  </r>
  <r>
    <x v="1"/>
    <x v="11"/>
    <s v="PROYECTOS"/>
    <s v="CONSERVACION DE RIBERAS (DEFENSAS FLUVIALES)"/>
    <s v="40010792-0"/>
    <s v="CONSERVACIÓN RIBERAS DE CAUCES NATURALES, XI REGIÓN"/>
    <s v="COIHAIQUE, AYSEN, CAPITAN PRAT, GENERAL CARRERA"/>
    <s v="COIHAIQUE, LAGO VERDE, AYSEN, CISNES, GUAITECAS, COCHRANE, O'HIGGINS, TORTEL, CHILE CHICO, RIO IBAÑEZ"/>
    <n v="265848"/>
    <n v="286088"/>
    <n v="286088"/>
    <n v="280628.304"/>
    <n v="0.9809160258382037"/>
    <n v="0"/>
    <n v="0"/>
  </r>
  <r>
    <x v="1"/>
    <x v="17"/>
    <s v="ESTUDIOS BÁSICOS"/>
    <s v="MANEJO DE CAUCES"/>
    <s v="30404138-0"/>
    <s v="ANALISIS A PARTIR DE CONSTR. MODEL. FIS. RIO LAS MINAS PTA. ARENAS"/>
    <s v="MAGALLANES"/>
    <s v="PUNTA ARENAS"/>
    <n v="216770"/>
    <n v="84765"/>
    <n v="84765"/>
    <n v="84728.573000000004"/>
    <n v="0.99957025895121809"/>
    <n v="179627"/>
    <n v="0"/>
  </r>
  <r>
    <x v="1"/>
    <x v="17"/>
    <s v="PROYECTOS"/>
    <s v="CONTROL ALUVIONAL"/>
    <s v="30386473-0"/>
    <s v="CONSTRUCCION OBRAS CONTROL SEDIMENTOLOGICO RIO LAS MINAS, P. ARENAS"/>
    <s v="MAGALLANES"/>
    <s v="PUNTA ARENAS"/>
    <n v="813344"/>
    <n v="1317863"/>
    <n v="1317863"/>
    <n v="1317860.5559999999"/>
    <n v="0.99999814548249699"/>
    <n v="1759600"/>
    <n v="0"/>
  </r>
  <r>
    <x v="1"/>
    <x v="17"/>
    <s v="PROYECTOS"/>
    <s v="CONSERVACION DE RIBERAS (DEFENSAS FLUVIALES)"/>
    <s v="30448372-0"/>
    <s v="CONSERVACION DE RIBERAS DE CAUCES NATURALES 2018-2022, XII REGIÓN"/>
    <s v="MAGALLANES, TIERRA DEL FUEGO, ULTIMA ESPERANZA"/>
    <s v="PUNTA ARENAS, PRIMAVERA, NATALES"/>
    <n v="204500"/>
    <n v="112728"/>
    <n v="112728"/>
    <n v="112726.83499999999"/>
    <n v="0.99998966538925549"/>
    <n v="0"/>
    <n v="0"/>
  </r>
  <r>
    <x v="1"/>
    <x v="17"/>
    <s v="PROYECTOS"/>
    <s v="EXPLOTACION DE OBRAS DE RIEGO"/>
    <s v="30481660-0"/>
    <s v="CONSERVACION SISTEMA DE REGADÍO HUERTOS FAMILIARES 2018-2022, PUERTO NATALES"/>
    <s v="ULTIMA ESPERANZA"/>
    <s v="NATALES"/>
    <n v="0"/>
    <n v="57"/>
    <n v="57"/>
    <n v="56.707000000000001"/>
    <n v="0.994859649122807"/>
    <n v="0"/>
    <n v="0"/>
  </r>
  <r>
    <x v="1"/>
    <x v="17"/>
    <s v="PROYECTOS"/>
    <s v="CONSERVACION DE OBRAS DE AGUAS LLUVIAS"/>
    <s v="30481662-0"/>
    <s v="CONSERVACION DE COLECTORES DE AGUAS LLUVIAS 2018-2022, PUNTA ARENAS"/>
    <s v="MAGALLANES"/>
    <s v="PUNTA ARENAS"/>
    <n v="460125"/>
    <n v="131511"/>
    <n v="131511"/>
    <n v="131509.46600000001"/>
    <n v="0.9999883355764918"/>
    <n v="0"/>
    <n v="0"/>
  </r>
  <r>
    <x v="1"/>
    <x v="17"/>
    <s v="PROYECTOS"/>
    <s v="EVACUACION Y DRENAJE DE AGUAS LLUVIAS"/>
    <s v="40019965-0"/>
    <s v="MEJORAMIENTO CONST. EVAC. Y DRENAJE DE AALL SUBSISTEMA LLAU - LLAU Y D`AGOSTINI, PTA. ARENAS"/>
    <s v="MAGALLANES"/>
    <s v="PUNTA ARENAS"/>
    <n v="0"/>
    <n v="1070"/>
    <n v="1070"/>
    <n v="63.006999999999998"/>
    <n v="5.8885046728971963E-2"/>
    <n v="184000"/>
    <n v="438179"/>
  </r>
  <r>
    <x v="1"/>
    <x v="12"/>
    <s v="ESTUDIOS BÁSICOS"/>
    <s v="OBRAS MEDIANAS DE RIEGO"/>
    <s v="40020961-0"/>
    <s v="ANALISIS DE INVERSION EN INFRAESTRUCTURA Y GESTION HIDRICA"/>
    <s v="COPIAPO, ELQUI, VALPARAISO, CACHAPOAL, TALCA, CONCEPCION, CAUTIN"/>
    <s v="COPIAPO, LA SERENA, VALPARAISO, RANCAGUA, TALCA, CONCEPCION, TEMUCO"/>
    <n v="0"/>
    <n v="339366"/>
    <n v="339366"/>
    <n v="339365.72"/>
    <n v="0.99999917493207913"/>
    <n v="0"/>
    <n v="0"/>
  </r>
  <r>
    <x v="1"/>
    <x v="12"/>
    <s v="PROYECTOS"/>
    <s v="CONSERVACION DE RIBERAS (DEFENSAS FLUVIALES)"/>
    <s v="30297833-0"/>
    <s v="CONSERVACION DE RIBERAS DE CAUCES NATURALES"/>
    <s v="IQUIQUE, ANTOFAGASTA, COPIAPO, ELQUI, VALPARAISO, CACHAPOAL, TALCA, CONCEPCION, CAUTIN, LLANQUIHUE, COIHAIQUE, MAGALLANES, SANTIAGO, VALDIVIA, ARICA, DIGUILLÍN"/>
    <s v="IQUIQUE, ANTOFAGASTA, COPIAPO, LA SERENA, VALPARAISO, RANCAGUA, TALCA, CONCEPCION, TEMUCO, PUERTO MONTT, COIHAIQUE, PUNTA ARENAS, SANTIAGO, VALDIVIA, ARICA, CHILLAN"/>
    <n v="1892545"/>
    <n v="1786663"/>
    <n v="1786663"/>
    <n v="1783066.4029999999"/>
    <n v="0.99798697515983703"/>
    <n v="249000"/>
    <n v="0"/>
  </r>
  <r>
    <x v="1"/>
    <x v="12"/>
    <s v="PROYECTOS"/>
    <s v="GRANDES OBRAS DE RIEGO"/>
    <s v="30452123-0"/>
    <s v="CONSTRUCCION SISTEMA DE REGADIO VALLES DE CURACAVI Y CASABLANCA"/>
    <s v="VALPARAISO, MELIPILLA"/>
    <s v="CASABLANCA, CURACAVI"/>
    <n v="1227000"/>
    <n v="2"/>
    <n v="2"/>
    <n v="0"/>
    <n v="0"/>
    <n v="24930"/>
    <n v="1449001"/>
  </r>
  <r>
    <x v="2"/>
    <x v="13"/>
    <s v="PROYECTOS"/>
    <s v=""/>
    <s v="000"/>
    <s v="FONDOS SIN DECRETAR"/>
    <s v=""/>
    <s v=""/>
    <n v="0"/>
    <n v="160"/>
    <n v="0"/>
    <n v="0"/>
    <n v="0"/>
    <n v="0"/>
    <n v="0"/>
  </r>
  <r>
    <x v="2"/>
    <x v="0"/>
    <s v="PROYECTOS"/>
    <s v="RUTAS INTERNACIONALES"/>
    <s v="30076726-0"/>
    <s v="REPOSICIÓN RUTA 11 CH, SECTOR: ARICA TAMBO QUEMADO KM 36 - 60"/>
    <s v="ARICA"/>
    <s v="ARICA"/>
    <n v="0"/>
    <n v="2000"/>
    <n v="2000"/>
    <n v="1591.296"/>
    <n v="0.79564800000000002"/>
    <n v="0"/>
    <n v="0"/>
  </r>
  <r>
    <x v="2"/>
    <x v="0"/>
    <s v="PROYECTOS"/>
    <s v="RUTAS INTERNACIONALES"/>
    <s v="30077061-0"/>
    <s v="REPOSICIÓN RUTA 11 CH, SECTOR: ARICA TAMBO QUEMADO KM 170 AL 192"/>
    <s v="PARINACOTA"/>
    <s v="PUTRE"/>
    <n v="114520"/>
    <n v="47720"/>
    <n v="47720"/>
    <n v="47701.492000000006"/>
    <n v="0.99961215423302607"/>
    <n v="184000"/>
    <n v="95000"/>
  </r>
  <r>
    <x v="2"/>
    <x v="0"/>
    <s v="PROYECTOS"/>
    <s v="RUTAS INTERNACIONALES"/>
    <s v="30078323-0"/>
    <s v="REPOSICION RUTA 11-CH, ARICA-TAMBO QUEMADO, EL AGUILA - C. CARDONE"/>
    <s v="ARICA"/>
    <s v="ARICA"/>
    <n v="8851783"/>
    <n v="13315000"/>
    <n v="13315000"/>
    <n v="13305000.615"/>
    <n v="0.99924901351858808"/>
    <n v="9426000"/>
    <n v="8500000"/>
  </r>
  <r>
    <x v="2"/>
    <x v="0"/>
    <s v="PROYECTOS"/>
    <s v="MEJORAMIENTO RED VIAL REGIONAL SECUNDARIA"/>
    <s v="30083248-0"/>
    <s v="REPOSICIÓN RUTA A - 133, SECTOR EL BUITRE - LAS MAITAS"/>
    <s v="ARICA"/>
    <s v="ARICA"/>
    <n v="2804718"/>
    <n v="1726290"/>
    <n v="1726290"/>
    <n v="1724675.007"/>
    <n v="0.9990644717863163"/>
    <n v="5188000"/>
    <n v="0"/>
  </r>
  <r>
    <x v="2"/>
    <x v="0"/>
    <s v="PROYECTOS"/>
    <s v="CAMINOS NACIONALES"/>
    <s v="30083777-0"/>
    <s v="REPOSICIÓN RUTA 5 SECTOR: ALTO CUESTA CHACA NORTE - CUESTA ACHA"/>
    <s v="ARICA"/>
    <s v="ARICA"/>
    <n v="1585898"/>
    <n v="204730"/>
    <n v="204730"/>
    <n v="204721.79500000001"/>
    <n v="0.99995992282518442"/>
    <n v="187000"/>
    <n v="0"/>
  </r>
  <r>
    <x v="2"/>
    <x v="0"/>
    <s v="PROYECTOS"/>
    <s v="CAMINOS NACIONALES"/>
    <s v="30083784-0"/>
    <s v="REPOSICIÓN RUTA 5 S: LIMITE URBANO N. DE ARICA- LÍMITE CON PERÚ"/>
    <s v="ARICA"/>
    <s v="ARICA"/>
    <n v="0"/>
    <n v="191660"/>
    <n v="191660"/>
    <n v="191650.04699999999"/>
    <n v="0.99994806949806947"/>
    <n v="18000"/>
    <n v="0"/>
  </r>
  <r>
    <x v="2"/>
    <x v="0"/>
    <s v="PROYECTOS"/>
    <s v="MEJORAMIENTO RED VIAL REGIONAL SECUNDARIA"/>
    <s v="30091216-0"/>
    <s v="CONSTRUCCIÓN RUTAS S/ROL, A-19 SECTOR: CRUCE RUTA 5 - CRUCE RUTA 11-CH"/>
    <s v="ARICA"/>
    <s v="ARICA"/>
    <n v="51125"/>
    <n v="9605"/>
    <n v="9605"/>
    <n v="0"/>
    <n v="0"/>
    <n v="115000"/>
    <n v="0"/>
  </r>
  <r>
    <x v="2"/>
    <x v="0"/>
    <s v="PROYECTOS"/>
    <s v="MEJORAMIENTO RED VIAL REGIONAL PRINCIPAL"/>
    <s v="30091479-0"/>
    <s v="REPOSICIÓN RUTA A-27,SECTOR LOTEO MONTALVO - SAN MIGUEL DE AZAPA"/>
    <s v="ARICA"/>
    <s v="ARICA"/>
    <n v="0"/>
    <n v="21320"/>
    <n v="21320"/>
    <n v="21091.845999999998"/>
    <n v="0.989298592870544"/>
    <n v="0"/>
    <n v="0"/>
  </r>
  <r>
    <x v="2"/>
    <x v="0"/>
    <s v="PROYECTOS"/>
    <s v="CONSERVACION VIAL"/>
    <s v="30113709-0"/>
    <s v="CONSERVACIÓN GLOBAL MIXTA DE CAMINOS XV REGIÓN AÑO 2012"/>
    <s v="INTERPROVINCIAL"/>
    <s v="INTERCOMUNAL"/>
    <n v="0"/>
    <n v="22810"/>
    <n v="22810"/>
    <n v="22806.116999999998"/>
    <n v="0.99982976764576936"/>
    <n v="0"/>
    <n v="0"/>
  </r>
  <r>
    <x v="2"/>
    <x v="0"/>
    <s v="PROYECTOS"/>
    <s v="MEJORAMIENTO RED VIAL REGIONAL PRINCIPAL"/>
    <s v="30119366-0"/>
    <s v="CONSTRUCCIÓN PROLONGACIÓN RUTA A-210 SECTOR LAS MACHAS - AEROPUERTO"/>
    <s v="ARICA"/>
    <s v="ARICA"/>
    <n v="65440"/>
    <n v="28990"/>
    <n v="28990"/>
    <n v="28983.949000000001"/>
    <n v="0.99979127285270786"/>
    <n v="156000"/>
    <n v="0"/>
  </r>
  <r>
    <x v="2"/>
    <x v="0"/>
    <s v="PROYECTOS"/>
    <s v="VIALIDAD URBANA"/>
    <s v="30131100-0"/>
    <s v="MEJORAMIENTO PASADA URBANA RUTAS 5 Y A-27 EN ARICA"/>
    <s v="ARICA"/>
    <s v="ARICA"/>
    <n v="239265"/>
    <n v="183600"/>
    <n v="183600"/>
    <n v="183501.66699999999"/>
    <n v="0.99946441721132895"/>
    <n v="0"/>
    <n v="0"/>
  </r>
  <r>
    <x v="2"/>
    <x v="0"/>
    <s v="PROYECTOS"/>
    <s v="RUTAS INTERNACIONALES"/>
    <s v="30132075-0"/>
    <s v="REPOSICIÓN RUTA 11-CH; ARICA TAMBO QUEMADO SECTOR: CUESTA CARDONE ZAPAHUIRA"/>
    <s v="ARICA, PARINACOTA"/>
    <s v="ARICA, PUTRE"/>
    <n v="4834380"/>
    <n v="9751845"/>
    <n v="9751845"/>
    <n v="9751732.8580000009"/>
    <n v="0.99998850043248233"/>
    <n v="3941500"/>
    <n v="6085000"/>
  </r>
  <r>
    <x v="2"/>
    <x v="0"/>
    <s v="PROYECTOS"/>
    <s v="RUTAS INTERNACIONALES"/>
    <s v="30132117-0"/>
    <s v="REPOSICION RUTA 11-CH, ARICA - TAMBO QUEMADO SECTOR: ROSARIO - GUANTA"/>
    <s v="ARICA"/>
    <s v="ARICA"/>
    <n v="51125"/>
    <n v="9605"/>
    <n v="9605"/>
    <n v="0"/>
    <n v="0"/>
    <n v="406000"/>
    <n v="0"/>
  </r>
  <r>
    <x v="2"/>
    <x v="0"/>
    <s v="PROYECTOS"/>
    <s v="CONSERVACION VIAL"/>
    <s v="30135076-0"/>
    <s v="CONSERVACIÓN SANEAMIENTO RUTA A-23, SECTOR: CRUCE RUTA 11 CH - CRUCE RUTA A-93"/>
    <s v="PARINACOTA"/>
    <s v="PUTRE, GENERAL LAGOS"/>
    <n v="1968896"/>
    <n v="5766930"/>
    <n v="5766930"/>
    <n v="5766710.6299999999"/>
    <n v="0.99996196069659249"/>
    <n v="141000"/>
    <n v="0"/>
  </r>
  <r>
    <x v="2"/>
    <x v="0"/>
    <s v="PROYECTOS"/>
    <s v="RUTAS INTERNACIONALES"/>
    <s v="30239372-0"/>
    <s v="REPOSICION RUTA 11 CH ARICA - TAMBO QUEMADO; ZAPAHUIRA PUTRE (KM 100 -127)"/>
    <s v="PARINACOTA"/>
    <s v="PUTRE"/>
    <n v="0"/>
    <n v="2030"/>
    <n v="2030"/>
    <n v="1433.5239999999999"/>
    <n v="0.70616945812807874"/>
    <n v="5113000"/>
    <n v="18234000"/>
  </r>
  <r>
    <x v="2"/>
    <x v="0"/>
    <s v="PROYECTOS"/>
    <s v="RUTAS INTERNACIONALES"/>
    <s v="30244022-0"/>
    <s v="MEJORAMIENTO RUTA 11 CH ARICA TAMBO QUEMADO; CRUCE RUTA 5 - ROSARIO, KM 0-18"/>
    <s v="ARICA"/>
    <s v="ARICA"/>
    <n v="0"/>
    <n v="62775"/>
    <n v="62775"/>
    <n v="55357.991999999998"/>
    <n v="0.88184774193548388"/>
    <n v="0"/>
    <n v="0"/>
  </r>
  <r>
    <x v="2"/>
    <x v="0"/>
    <s v="PROYECTOS"/>
    <s v="EQUIPAMIENTO"/>
    <s v="30294774-0"/>
    <s v="CONSTRUCCIÓN TALLER VIALIDAD PUTRE, PARINACOTA"/>
    <s v="PARINACOTA"/>
    <s v="PUTRE"/>
    <n v="1847780"/>
    <n v="638800"/>
    <n v="638800"/>
    <n v="638170.79799999995"/>
    <n v="0.99901502504696293"/>
    <n v="1730000"/>
    <n v="0"/>
  </r>
  <r>
    <x v="2"/>
    <x v="0"/>
    <s v="PROYECTOS"/>
    <s v="MEJORAMIENTO RED VIAL REGIONAL PRINCIPAL"/>
    <s v="30295772-0"/>
    <s v="MEJORAMIENTO RED VIAL RUTA A-35, SECTOR CRUCE RUTA 5 - CRUCE RUTA A-31"/>
    <s v="ARICA"/>
    <s v="CAMARONES"/>
    <n v="177066"/>
    <n v="142050"/>
    <n v="142050"/>
    <n v="142050"/>
    <n v="1"/>
    <n v="172000"/>
    <n v="0"/>
  </r>
  <r>
    <x v="2"/>
    <x v="0"/>
    <s v="PROYECTOS"/>
    <s v="RUTA PRECORDILLERANA"/>
    <s v="30300972-0"/>
    <s v="CONSTRUCCION BY PASS Y REPOSICIÓN RED VIAL ANDINA, SECTOR: CRUCE 11 CH - KM 12"/>
    <s v="PARINACOTA"/>
    <s v="PUTRE"/>
    <n v="114520"/>
    <n v="21000"/>
    <n v="21000"/>
    <n v="0"/>
    <n v="0"/>
    <n v="185000"/>
    <n v="95000"/>
  </r>
  <r>
    <x v="2"/>
    <x v="0"/>
    <s v="PROYECTOS"/>
    <s v="MEJORAMIENTO RED VIAL REGIONAL PRINCIPAL"/>
    <s v="30301322-0"/>
    <s v="MEJORAMIENTO RED VIAL RUTA A-15, XV REGIÓN"/>
    <s v="ARICA"/>
    <s v="ARICA"/>
    <n v="46012"/>
    <n v="73590"/>
    <n v="73590"/>
    <n v="73430.138000000006"/>
    <n v="0.99782766680255475"/>
    <n v="315000"/>
    <n v="0"/>
  </r>
  <r>
    <x v="2"/>
    <x v="0"/>
    <s v="PROYECTOS"/>
    <s v="MEJORAMIENTO RED VIAL REGIONAL SECUNDARIA"/>
    <s v="30364289-0"/>
    <s v="MEJORAMIENTO RUTA A-143, SECTOR CRUCE RUTA 11 CH - CRUCE RUTA A-191"/>
    <s v="ARICA"/>
    <s v="ARICA"/>
    <n v="10225"/>
    <n v="1500"/>
    <n v="1500"/>
    <n v="1162.056"/>
    <n v="0.77470400000000006"/>
    <n v="0"/>
    <n v="0"/>
  </r>
  <r>
    <x v="2"/>
    <x v="0"/>
    <s v="PROYECTOS"/>
    <s v="MEJORAMIENTO RED VIAL REGIONAL SECUNDARIA"/>
    <s v="30364290-0"/>
    <s v="MEJORAMIENTO RUTA A-191, SECTOR CRUCE RUTA A-143 - CRUCE RUTA A-27"/>
    <s v="ARICA"/>
    <s v="ARICA"/>
    <n v="194275"/>
    <n v="35000"/>
    <n v="35000"/>
    <n v="34707.283000000003"/>
    <n v="0.9916366571428572"/>
    <n v="0"/>
    <n v="0"/>
  </r>
  <r>
    <x v="2"/>
    <x v="0"/>
    <s v="PROYECTOS"/>
    <s v="CONSERVACION VIAL"/>
    <s v="30371047-0"/>
    <s v="CONSERVACION CAMINOS BASICOS REGION DE ARICA Y PARINACOTA 2016-2018"/>
    <s v="INTERPROVINCIAL"/>
    <s v="INTERCOMUNAL"/>
    <n v="0"/>
    <n v="10"/>
    <n v="10"/>
    <n v="0"/>
    <n v="0"/>
    <n v="17000"/>
    <n v="0"/>
  </r>
  <r>
    <x v="2"/>
    <x v="0"/>
    <s v="PROYECTOS"/>
    <s v="CONSERVACION VIAL"/>
    <s v="30371074-0"/>
    <s v="CONSERVACION GLOBAL MIXTA CAMINOS RED VIAL XV REGIÓN 2016-2020"/>
    <s v="INTERPROVINCIAL"/>
    <s v="INTERCOMUNAL"/>
    <n v="336538"/>
    <n v="910660"/>
    <n v="910660"/>
    <n v="910320.81700000004"/>
    <n v="0.99962754156326183"/>
    <n v="64000"/>
    <n v="0"/>
  </r>
  <r>
    <x v="2"/>
    <x v="0"/>
    <s v="PROYECTOS"/>
    <s v="CONSERVACION VIAL"/>
    <s v="30458888-0"/>
    <s v="CONSERVACIÓN SANEAMIENTO CAMINOS RURALES ETAPA II-A"/>
    <s v="ARICA"/>
    <s v="ARICA"/>
    <n v="1222120"/>
    <n v="1884870"/>
    <n v="1884870"/>
    <n v="1884864.3489999999"/>
    <n v="0.99999700191525143"/>
    <n v="514000"/>
    <n v="0"/>
  </r>
  <r>
    <x v="2"/>
    <x v="0"/>
    <s v="PROYECTOS"/>
    <s v="MEJORAMIENTO RED VIAL REGIONAL SECUNDARIA"/>
    <s v="30458889-0"/>
    <s v="MEJORAMIENTO DE CAMINOS BÁSICOS INTERMEDIOS REGION XV ARICA Y PARINACOTA."/>
    <s v="ARICA"/>
    <s v="ARICA"/>
    <n v="93137"/>
    <n v="71500"/>
    <n v="71500"/>
    <n v="70035.92"/>
    <n v="0.97952335664335666"/>
    <n v="252000"/>
    <n v="0"/>
  </r>
  <r>
    <x v="2"/>
    <x v="0"/>
    <s v="PROYECTOS"/>
    <s v="CAMINOS NACIONALES"/>
    <s v="30459183-0"/>
    <s v="AMPLIACIÓN RUTA 5, SECTOR: BIFURCACIÓN AEROPUERTO- COMPLEJO CHACALLUTA"/>
    <s v="ARICA"/>
    <s v="ARICA"/>
    <n v="0"/>
    <n v="20"/>
    <n v="20"/>
    <n v="0"/>
    <n v="0"/>
    <n v="3000000"/>
    <n v="5000000"/>
  </r>
  <r>
    <x v="2"/>
    <x v="0"/>
    <s v="PROYECTOS"/>
    <s v="RUTAS INTERNACIONALES"/>
    <s v="30459736-0"/>
    <s v="REPOSICIÓN RUTA 11-CH, ARICA - TAMBO QUEMADO SECTOR: KM 147 - KM 170"/>
    <s v="PARINACOTA"/>
    <s v="PUTRE"/>
    <n v="101149"/>
    <n v="7880"/>
    <n v="7880"/>
    <n v="7875.741"/>
    <n v="0.99945951776649744"/>
    <n v="105000"/>
    <n v="0"/>
  </r>
  <r>
    <x v="2"/>
    <x v="0"/>
    <s v="PROYECTOS"/>
    <s v="VIALIDAD URBANA"/>
    <s v="30466542-0"/>
    <s v="MEJORAMIENTO PASADA URBANA RUTAS 5 Y A-27 S: ROT ARENAS-LU ORIENTE"/>
    <s v="ARICA"/>
    <s v="ARICA"/>
    <n v="2104306"/>
    <n v="1035610"/>
    <n v="1035610"/>
    <n v="1035057.782"/>
    <n v="0.99946677030928632"/>
    <n v="2750000"/>
    <n v="5223000"/>
  </r>
  <r>
    <x v="2"/>
    <x v="0"/>
    <s v="PROYECTOS"/>
    <s v="CONSERVACION VIAL"/>
    <s v="30481252-0"/>
    <s v="CONSERVACIÓN RED VIAL REGIÓN DE ARICA Y PARINACOTA (2018 - 2020)"/>
    <s v="ARICA, PARINACOTA"/>
    <s v="ARICA, CAMARONES, PUTRE, GENERAL LAGOS"/>
    <n v="18917"/>
    <n v="260460"/>
    <n v="260460"/>
    <n v="260440.24099999998"/>
    <n v="0.99992413806342617"/>
    <n v="0"/>
    <n v="0"/>
  </r>
  <r>
    <x v="2"/>
    <x v="0"/>
    <s v="PROYECTOS"/>
    <s v="CONSERVACION VIAL"/>
    <s v="30481284-0"/>
    <s v="CONSERVACIÓN GLOBAL MIXTA CAMINOS RED VIAL XV REGIÓN (2018 - 2022)"/>
    <s v="INTERPROVINCIAL"/>
    <s v="INTERCOMUNAL"/>
    <n v="1299871"/>
    <n v="1304130"/>
    <n v="1304130"/>
    <n v="1303831.1119999997"/>
    <n v="0.99977081425931447"/>
    <n v="1500000"/>
    <n v="1587000"/>
  </r>
  <r>
    <x v="2"/>
    <x v="0"/>
    <s v="PROYECTOS"/>
    <s v="CONSERVACION VIAL"/>
    <s v="30481307-0"/>
    <s v="CONSERVACION SANEAMIENTO RED VIAL PARINACOTA NORTE"/>
    <s v="PARINACOTA"/>
    <s v="GENERAL LAGOS"/>
    <n v="40696"/>
    <n v="43200"/>
    <n v="43200"/>
    <n v="43194.879999999997"/>
    <n v="0.99988148148148137"/>
    <n v="55000"/>
    <n v="0"/>
  </r>
  <r>
    <x v="2"/>
    <x v="0"/>
    <s v="PROYECTOS"/>
    <s v="MEJORAMIENTO RED VIAL REGIONAL PRINCIPAL"/>
    <s v="30483079-0"/>
    <s v="MEJORAMIENTO INTERCONEXIÓN VIAL RUTA A-27 - CRUCE RUTA 11CH "/>
    <s v="ARICA"/>
    <s v="ARICA"/>
    <n v="153375"/>
    <n v="19390"/>
    <n v="19390"/>
    <n v="19389.375"/>
    <n v="0.99996776689014955"/>
    <n v="215000"/>
    <n v="0"/>
  </r>
  <r>
    <x v="2"/>
    <x v="0"/>
    <s v="PROYECTOS"/>
    <s v="CONSERVACION VIAL"/>
    <s v="30483130-0"/>
    <s v="CONSERVACION SANEAMIENTO RED VIAL REGION ARICA Y PARINACOTA SUR"/>
    <s v="ARICA"/>
    <s v="CAMARONES"/>
    <n v="138508"/>
    <n v="0"/>
    <n v="0"/>
    <n v="0"/>
    <s v="-"/>
    <n v="0"/>
    <n v="0"/>
  </r>
  <r>
    <x v="2"/>
    <x v="0"/>
    <s v="PROYECTOS"/>
    <s v="CAMINOS NACIONALES"/>
    <s v="30483141-0"/>
    <s v="REPOSICION RUTA 5 SECTOR: CUESTA CHACA SUR"/>
    <s v="ARICA"/>
    <s v="CAMARONES"/>
    <n v="42945"/>
    <n v="0"/>
    <n v="0"/>
    <n v="0"/>
    <s v="-"/>
    <n v="0"/>
    <n v="0"/>
  </r>
  <r>
    <x v="2"/>
    <x v="0"/>
    <s v="PROYECTOS"/>
    <s v="CONSERVACION VIAL"/>
    <s v="40002698-0"/>
    <s v="CONSERVACION CAMINOS BASICOS REGION DE ARICA Y PARINACOTA 2019-2020"/>
    <s v="ARICA, PARINACOTA"/>
    <s v="ARICA, CAMARONES, PUTRE, GENERAL LAGOS"/>
    <n v="0"/>
    <n v="13330"/>
    <n v="13330"/>
    <n v="13327.214"/>
    <n v="0.99979099774943736"/>
    <n v="0"/>
    <n v="0"/>
  </r>
  <r>
    <x v="2"/>
    <x v="0"/>
    <s v="PROYECTOS"/>
    <s v="VIALIDAD URBANA"/>
    <s v="40004007-0"/>
    <s v="MEJORAMIENTO PASADA URBANA RUTAS 5 Y A-27 EN ARICA SECTOR C"/>
    <s v="ARICA"/>
    <s v="ARICA"/>
    <n v="0"/>
    <n v="20"/>
    <n v="20"/>
    <n v="0"/>
    <n v="0"/>
    <n v="10000000"/>
    <n v="22000000"/>
  </r>
  <r>
    <x v="2"/>
    <x v="0"/>
    <s v="PROYECTOS"/>
    <s v="CONSERVACION VIAL"/>
    <s v="40007799-0"/>
    <s v="CONSERVACION CAMINOS BÁSICOS Y SANEAMIENTO REGIÓN DE ARICA Y PARINACOTA"/>
    <s v="INTERPROVINCIAL"/>
    <s v="INTERCOMUNAL"/>
    <n v="3974777"/>
    <n v="3141590"/>
    <n v="3141590"/>
    <n v="3141169.5819999999"/>
    <n v="0.99986617668123468"/>
    <n v="0"/>
    <n v="0"/>
  </r>
  <r>
    <x v="2"/>
    <x v="0"/>
    <s v="PROYECTOS"/>
    <s v="CONSERVACION VIAL"/>
    <s v="40010935-0"/>
    <s v="CONSERVACION GLOBAL MIXTA CAMINOS RED VIAL REGION DE ARICA Y PARINACOTA 2020"/>
    <s v="ARICA, PARINACOTA"/>
    <s v="ARICA, PUTRE"/>
    <n v="4370783"/>
    <n v="7524570"/>
    <n v="7524570"/>
    <n v="7523501.7939999998"/>
    <n v="0.99985803760214864"/>
    <n v="5000000"/>
    <n v="5980000"/>
  </r>
  <r>
    <x v="2"/>
    <x v="0"/>
    <s v="PROYECTOS"/>
    <s v="CONSERVACION VIAL"/>
    <s v="40010936-0"/>
    <s v="CONSERVACION CAMINOS BASICOS REGION DE ARICA Y PARINACOTA 2020"/>
    <s v="ARICA, PARINACOTA"/>
    <s v="ARICA, PUTRE"/>
    <n v="3932136"/>
    <n v="1607540"/>
    <n v="1607540"/>
    <n v="1607435.4780000001"/>
    <n v="0.9999349801560149"/>
    <n v="109000"/>
    <n v="0"/>
  </r>
  <r>
    <x v="2"/>
    <x v="0"/>
    <s v="PROYECTOS"/>
    <s v="CONSERVACION VIAL"/>
    <s v="40010938-0"/>
    <s v="CONSERVACION RED VIAL REGIÓN DE ARICA Y PARINACOTA 2020"/>
    <s v="ARICA, PARINACOTA"/>
    <s v="ARICA, PUTRE"/>
    <n v="23805299"/>
    <n v="1103610"/>
    <n v="1103610"/>
    <n v="1103601.6359999999"/>
    <n v="0.9999924212357626"/>
    <n v="359000"/>
    <n v="256000"/>
  </r>
  <r>
    <x v="2"/>
    <x v="0"/>
    <s v="PROYECTOS"/>
    <s v="CONSERVACION VIAL"/>
    <s v="40011081-0"/>
    <s v="CONSERVACIÓN RUTA A-353 REGIÓN DE ARICA Y PARINACOTA"/>
    <s v="ARICA, PARINACOTA"/>
    <s v="CAMARONES, PUTRE"/>
    <n v="456969"/>
    <n v="356856"/>
    <n v="356856"/>
    <n v="356649.29599999997"/>
    <n v="0.99942076355728915"/>
    <n v="1127000"/>
    <n v="1540000"/>
  </r>
  <r>
    <x v="2"/>
    <x v="0"/>
    <s v="PROYECTOS"/>
    <s v="CONSERVACION VIAL"/>
    <s v="40016464-0"/>
    <s v="CONSERVACION DE PUENTES REGION DE ARICA Y PARINACOTA"/>
    <s v="ARICA, PARINACOTA"/>
    <s v="ARICA, CAMARONES, PUTRE"/>
    <n v="51125"/>
    <n v="0"/>
    <n v="0"/>
    <n v="0"/>
    <s v="-"/>
    <n v="0"/>
    <n v="0"/>
  </r>
  <r>
    <x v="2"/>
    <x v="0"/>
    <s v="PROYECTOS"/>
    <s v="CONSERVACION VIAL"/>
    <s v="40020151-0"/>
    <s v="CONSERVACION RED VIAL ADMINISTRACION DIRECTA REGION DE ARICA Y PARINACOTA 2021"/>
    <s v="ARICA, PARINACOTA"/>
    <s v="ARICA, PUTRE"/>
    <n v="2857032"/>
    <n v="2857000"/>
    <n v="2857000"/>
    <n v="2851076.5550000002"/>
    <n v="0.99792669058452932"/>
    <n v="0"/>
    <n v="0"/>
  </r>
  <r>
    <x v="2"/>
    <x v="0"/>
    <s v="PROYECTOS"/>
    <s v="RUTAS INTERNACIONALES"/>
    <s v="40022986-0"/>
    <s v="MEJORAMIENTO RUTA 11-CH, ARICA-TAMBO QUEMADO, S: PUTRE-CRUCE RUTA A - 235"/>
    <s v="PARINACOTA"/>
    <s v="PUTRE"/>
    <n v="51125"/>
    <n v="101375"/>
    <n v="101375"/>
    <n v="98061.945999999996"/>
    <n v="0.96731882614056719"/>
    <n v="265000"/>
    <n v="274000"/>
  </r>
  <r>
    <x v="2"/>
    <x v="0"/>
    <s v="PROYECTOS"/>
    <s v="VIALIDAD URBANA"/>
    <s v="40027285-0"/>
    <s v="MEJORAMIENTO RUTA A-27, SECTOR SAN MIGUEL AZAPA - KM 32"/>
    <s v="ARICA"/>
    <s v="ARICA"/>
    <n v="0"/>
    <n v="10"/>
    <n v="10"/>
    <n v="0"/>
    <n v="0"/>
    <n v="290000"/>
    <n v="326000"/>
  </r>
  <r>
    <x v="2"/>
    <x v="1"/>
    <s v="PROYECTOS"/>
    <s v="CONSERVACION VIAL"/>
    <s v="30076559-0"/>
    <s v="CONSERVACIÓN GLOBAL RED VIAL REGIÓN  DE TARAPACÁ, AÑO 2008 - 2010"/>
    <s v="INTERPROVINCIAL"/>
    <s v="INTERCOMUNAL"/>
    <n v="0"/>
    <n v="1160"/>
    <n v="1160"/>
    <n v="0"/>
    <n v="0"/>
    <n v="61000"/>
    <n v="0"/>
  </r>
  <r>
    <x v="2"/>
    <x v="1"/>
    <s v="PROYECTOS"/>
    <s v="VIALIDAD URBANA"/>
    <s v="30080044-0"/>
    <s v="MEJORAMIENTO ROTONDA PAMPINO EN IQUIQUE"/>
    <s v="IQUIQUE"/>
    <s v="IQUIQUE"/>
    <n v="1227000"/>
    <n v="0"/>
    <n v="0"/>
    <n v="0"/>
    <s v="-"/>
    <n v="0"/>
    <n v="0"/>
  </r>
  <r>
    <x v="2"/>
    <x v="1"/>
    <s v="PROYECTOS"/>
    <s v="VIALIDAD URBANA"/>
    <s v="30080833-0"/>
    <s v="MEJORAMIENTO ACCESIBILIDAD Y CONECTIVIDAD EN LA CIUDAD DE IQUIQUE"/>
    <s v="IQUIQUE"/>
    <s v="IQUIQUE"/>
    <n v="3220876"/>
    <n v="407525"/>
    <n v="407525"/>
    <n v="402242.13199999998"/>
    <n v="0.98703670204281946"/>
    <n v="5084000"/>
    <n v="0"/>
  </r>
  <r>
    <x v="2"/>
    <x v="1"/>
    <s v="PROYECTOS"/>
    <s v="VIALIDAD URBANA"/>
    <s v="30084648-0"/>
    <s v="MEJORAMIENTO INFRAESTRUCTURA VIAL COSTANERA DE IQUIQUE"/>
    <s v="IQUIQUE"/>
    <s v="IQUIQUE"/>
    <n v="190494"/>
    <n v="188696"/>
    <n v="188696"/>
    <n v="188695.424"/>
    <n v="0.9999969474710646"/>
    <n v="0"/>
    <n v="0"/>
  </r>
  <r>
    <x v="2"/>
    <x v="1"/>
    <s v="PROYECTOS"/>
    <s v="CONSERVACION VIAL"/>
    <s v="30093190-0"/>
    <s v="CONSERVACIÓN GLOBAL MIXTA DE CAMINOS AÑOS 2010-2013 I REGIÓN"/>
    <s v="INTERPROVINCIAL"/>
    <s v="INTERCOMUNAL"/>
    <n v="0"/>
    <n v="10"/>
    <n v="10"/>
    <n v="0"/>
    <n v="0"/>
    <n v="552000"/>
    <n v="0"/>
  </r>
  <r>
    <x v="2"/>
    <x v="1"/>
    <s v="PROYECTOS"/>
    <s v="CONSERVACION VIAL"/>
    <s v="30102076-0"/>
    <s v="CONSERVACIÓN RED VIAL REGIÓN DE TARAPACÁ 2012-2014"/>
    <s v="INTERPROVINCIAL"/>
    <s v="INTERCOMUNAL"/>
    <n v="335"/>
    <n v="11330"/>
    <n v="11330"/>
    <n v="10402.555"/>
    <n v="0.91814254192409539"/>
    <n v="0"/>
    <n v="0"/>
  </r>
  <r>
    <x v="2"/>
    <x v="1"/>
    <s v="PROYECTOS"/>
    <s v="RUTAS INTERNACIONALES"/>
    <s v="30106619-0"/>
    <s v="REPOSICIÓN RUTA 15-CH, SECTOR: APACHETA CASIRI - QUEBRADA CASOXALLA POR SECTORES, HUARA"/>
    <s v="TAMARUGAL"/>
    <s v="HUARA"/>
    <n v="296525"/>
    <n v="47240"/>
    <n v="47240"/>
    <n v="47238.62"/>
    <n v="0.9999707874682473"/>
    <n v="233000"/>
    <n v="0"/>
  </r>
  <r>
    <x v="2"/>
    <x v="1"/>
    <s v="PROYECTOS"/>
    <s v="CONSERVACION VIAL"/>
    <s v="30106622-0"/>
    <s v="CONSERVACION RUTA 5, SECTOR CACHANGO - BIF. EX OFICINA VICTORIA"/>
    <s v="TAMARUGAL"/>
    <s v="POZO ALMONTE"/>
    <n v="1073625"/>
    <n v="0"/>
    <n v="0"/>
    <n v="0"/>
    <s v="-"/>
    <n v="0"/>
    <n v="0"/>
  </r>
  <r>
    <x v="2"/>
    <x v="1"/>
    <s v="PROYECTOS"/>
    <s v="CAMINOS NACIONALES"/>
    <s v="30106624-0"/>
    <s v="REPOSICIÓN RUTA 5 SECTOR: QUILLAGUA - HILARICOS"/>
    <s v="TAMARUGAL"/>
    <s v="POZO ALMONTE"/>
    <n v="0"/>
    <n v="5000"/>
    <n v="5000"/>
    <n v="5000"/>
    <n v="1"/>
    <n v="0"/>
    <n v="0"/>
  </r>
  <r>
    <x v="2"/>
    <x v="1"/>
    <s v="PROYECTOS"/>
    <s v="DESARROLLO VIAL AREAS COSTERAS"/>
    <s v="30112272-0"/>
    <s v="MEJORAMIENTO RUTA 1, SECTOR CUESTA GUANILLOS - CUESTA PABELLÓN DE PICA"/>
    <s v="IQUIQUE"/>
    <s v="IQUIQUE"/>
    <n v="121678"/>
    <n v="162350"/>
    <n v="162350"/>
    <n v="157839.70000000001"/>
    <n v="0.97221866338158303"/>
    <n v="200000"/>
    <n v="0"/>
  </r>
  <r>
    <x v="2"/>
    <x v="1"/>
    <s v="PROYECTOS"/>
    <s v="CONSERVACION VIAL"/>
    <s v="30124651-0"/>
    <s v="CONSERVACION RUTA A-665, SECTOR LA TIRANA-PICA"/>
    <s v="TAMARUGAL"/>
    <s v="POZO ALMONTE, PICA"/>
    <n v="0"/>
    <n v="49880"/>
    <n v="49880"/>
    <n v="45405.866000000002"/>
    <n v="0.91030204490777866"/>
    <n v="17000"/>
    <n v="0"/>
  </r>
  <r>
    <x v="2"/>
    <x v="1"/>
    <s v="PROYECTOS"/>
    <s v="DESARROLLO VIAL AREAS COSTERAS"/>
    <s v="30131601-0"/>
    <s v="REPOSICIÓN RUTA 1 SECTOR: PABELLÓN DE PICA - AEROPUERTO"/>
    <s v="IQUIQUE"/>
    <s v="IQUIQUE"/>
    <n v="167690"/>
    <n v="220"/>
    <n v="220"/>
    <n v="129.953"/>
    <n v="0.59069545454545458"/>
    <n v="2300000"/>
    <n v="7406000"/>
  </r>
  <r>
    <x v="2"/>
    <x v="1"/>
    <s v="PROYECTOS"/>
    <s v="CONSERVACION VIAL"/>
    <s v="30224223-0"/>
    <s v="CONSERVACION RED VIAL TARAPACÁ (2015-2016-2017)"/>
    <s v="INTERPROVINCIAL"/>
    <s v="INTERCOMUNAL"/>
    <n v="16859"/>
    <n v="1770"/>
    <n v="1770"/>
    <n v="926.01700000000005"/>
    <n v="0.5231734463276837"/>
    <n v="255000"/>
    <n v="0"/>
  </r>
  <r>
    <x v="2"/>
    <x v="1"/>
    <s v="PROYECTOS"/>
    <s v="CONSERVACION VIAL"/>
    <s v="30259123-0"/>
    <s v="CONSERVACIÓN CAMINOS BÁSICOS REGIÓN DE TARAPACÁ 2014-2015"/>
    <s v="INTERPROVINCIAL"/>
    <s v="INTERCOMUNAL"/>
    <n v="18749"/>
    <n v="170930"/>
    <n v="170930"/>
    <n v="170930"/>
    <n v="1"/>
    <n v="80000"/>
    <n v="0"/>
  </r>
  <r>
    <x v="2"/>
    <x v="1"/>
    <s v="PROYECTOS"/>
    <s v="CONSERVACION VIAL"/>
    <s v="30371041-0"/>
    <s v="CONSERVACION GLOBAL MIXTA RED VIAL I REGION 2016-2020"/>
    <s v="INTERPROVINCIAL"/>
    <s v="INTERCOMUNAL"/>
    <n v="3860513"/>
    <n v="2910190"/>
    <n v="2910190"/>
    <n v="2895310.7960000001"/>
    <n v="0.99488720530274655"/>
    <n v="176000"/>
    <n v="0"/>
  </r>
  <r>
    <x v="2"/>
    <x v="1"/>
    <s v="PROYECTOS"/>
    <s v="MEJORAMIENTO RED VIAL REGIONAL PRINCIPAL"/>
    <s v="30404773-0"/>
    <s v="MEJORAMIENTO RUTA A-653 S: CR. A-65 -BY PASS CUESTA DUPLIJSA"/>
    <s v="TAMARUGAL"/>
    <s v="POZO ALMONTE"/>
    <n v="0"/>
    <n v="2130"/>
    <n v="2130"/>
    <n v="24.343"/>
    <n v="1.1428638497652582E-2"/>
    <n v="943000"/>
    <n v="0"/>
  </r>
  <r>
    <x v="2"/>
    <x v="1"/>
    <s v="PROYECTOS"/>
    <s v="CONSERVACION VIAL"/>
    <s v="30447930-0"/>
    <s v="CONSERVACIÓN GLOBAL MIXTA CAMINOS RED VIAL I REGION 2017-2021"/>
    <s v="INTERPROVINCIAL"/>
    <s v="INTERCOMUNAL"/>
    <n v="3681072"/>
    <n v="2938340"/>
    <n v="2938340"/>
    <n v="2917537.7879999997"/>
    <n v="0.992920420373408"/>
    <n v="2300000"/>
    <n v="4101000"/>
  </r>
  <r>
    <x v="2"/>
    <x v="1"/>
    <s v="PROYECTOS"/>
    <s v="RUTAS INTERNACIONALES"/>
    <s v="30458378-0"/>
    <s v="MEJORAMIENTO RUTA 15 CH; SECTOR: HUARA - ACCESO TARAPACA; REGIÓN TARAPACA"/>
    <s v="TAMARUGAL"/>
    <s v="HUARA"/>
    <n v="0"/>
    <n v="124790"/>
    <n v="124790"/>
    <n v="85990.084000000003"/>
    <n v="0.68907832358362053"/>
    <n v="59000"/>
    <n v="0"/>
  </r>
  <r>
    <x v="2"/>
    <x v="1"/>
    <s v="PROYECTOS"/>
    <s v="RUTAS INTERNACIONALES"/>
    <s v="30458426-0"/>
    <s v="MEJORAMIENTO RUTA 15-CH; SALTO USMAGAMA -ALTO CHUSMIZA, R. TARAPACA"/>
    <s v="TAMARUGAL"/>
    <s v="HUARA"/>
    <n v="0"/>
    <n v="42000"/>
    <n v="42000"/>
    <n v="41055.853000000003"/>
    <n v="0.97752030952380964"/>
    <n v="0"/>
    <n v="0"/>
  </r>
  <r>
    <x v="2"/>
    <x v="1"/>
    <s v="PROYECTOS"/>
    <s v="SEGURIDAD VIAL, CICLOVIAS Y PASARELAS"/>
    <s v="30466089-0"/>
    <s v="CONSERVACION SISTEMA DE SEÑALIZACIÓN INFORMATIVA REG  TARAPACÁ 2018"/>
    <s v="INTERPROVINCIAL"/>
    <s v="INTERCOMUNAL"/>
    <n v="0"/>
    <n v="18800"/>
    <n v="18800"/>
    <n v="18792.285"/>
    <n v="0.99958962765957449"/>
    <n v="0"/>
    <n v="0"/>
  </r>
  <r>
    <x v="2"/>
    <x v="1"/>
    <s v="PROYECTOS"/>
    <s v="CONSERVACION VIAL"/>
    <s v="30481230-0"/>
    <s v="CONSERVACIÓN RED VIAL REGIÓN DE TARAPACA (2018-2020)"/>
    <s v="IQUIQUE, TAMARUGAL"/>
    <s v="IQUIQUE, ALTO HOSPICIO, POZO ALMONTE, CAMIÑA, COLCHANE, HUARA, PICA"/>
    <n v="456547"/>
    <n v="3515660"/>
    <n v="3515660"/>
    <n v="3394398.85"/>
    <n v="0.96550828293976099"/>
    <n v="711000"/>
    <n v="0"/>
  </r>
  <r>
    <x v="2"/>
    <x v="1"/>
    <s v="PROYECTOS"/>
    <s v="CONSERVACION VIAL"/>
    <s v="30481275-0"/>
    <s v="CONSERVACIÓN CAMINOS BÁSICOS REGIÓN DE TARAPACÁ 2018-2020"/>
    <s v="INTERPROVINCIAL"/>
    <s v="INTERCOMUNAL"/>
    <n v="0"/>
    <n v="753280"/>
    <n v="753280"/>
    <n v="751776.87399999995"/>
    <n v="0.99800455872982152"/>
    <n v="616000"/>
    <n v="0"/>
  </r>
  <r>
    <x v="2"/>
    <x v="1"/>
    <s v="PROYECTOS"/>
    <s v="CONSERVACION VIAL"/>
    <s v="30482091-0"/>
    <s v="CONSERVACIÓN GLOBAL CAMINOS RED VIAL I REGIÓN 2017 - 2019"/>
    <s v="INTERPROVINCIAL"/>
    <s v="INTERCOMUNAL"/>
    <n v="2099148"/>
    <n v="1329830"/>
    <n v="1329830"/>
    <n v="1295134.25"/>
    <n v="0.97390963506613626"/>
    <n v="1443000"/>
    <n v="82000"/>
  </r>
  <r>
    <x v="2"/>
    <x v="1"/>
    <s v="PROYECTOS"/>
    <s v="CONSERVACION VIAL"/>
    <s v="30483132-0"/>
    <s v="CONSERVACION RUTA A-665 SECTOR CR.RUTA 5-LA TIRANA"/>
    <s v="TAMARUGAL"/>
    <s v="POZO ALMONTE"/>
    <n v="0"/>
    <n v="25940"/>
    <n v="25940"/>
    <n v="0"/>
    <n v="0"/>
    <n v="6000"/>
    <n v="0"/>
  </r>
  <r>
    <x v="2"/>
    <x v="1"/>
    <s v="PROYECTOS"/>
    <s v="CONSERVACION VIAL"/>
    <s v="40002723-0"/>
    <s v="CONSERVACION CAMINOS BASICOS REGION DE TARAPACA 2019-2020"/>
    <s v="IQUIQUE, TAMARUGAL"/>
    <s v="IQUIQUE, ALTO HOSPICIO, POZO ALMONTE, CAMIÑA, COLCHANE, HUARA, PICA"/>
    <n v="2672215"/>
    <n v="4152220"/>
    <n v="4152220"/>
    <n v="4110860.7340000002"/>
    <n v="0.99003924021366885"/>
    <n v="83000"/>
    <n v="0"/>
  </r>
  <r>
    <x v="2"/>
    <x v="1"/>
    <s v="PROYECTOS"/>
    <s v="DESARROLLO VIAL AREAS COSTERAS"/>
    <s v="40003986-0"/>
    <s v="MEJORAMIENTO RUTA A-750, SECTOR: CRUCE RUTA 1 - CRUCE RUTA A-760, REGION DE TARAPACA"/>
    <s v="IQUIQUE"/>
    <s v="IQUIQUE"/>
    <n v="51125"/>
    <n v="75"/>
    <n v="75"/>
    <n v="70"/>
    <n v="0.93333333333333335"/>
    <n v="266000"/>
    <n v="156000"/>
  </r>
  <r>
    <x v="2"/>
    <x v="1"/>
    <s v="PROYECTOS"/>
    <s v="CONSERVACION VIAL"/>
    <s v="40004533-0"/>
    <s v="CONSERVACION SANEAMIENTO CAMINOS RURALES TARAPACA"/>
    <s v="IQUIQUE, TAMARUGAL"/>
    <s v="IQUIQUE, ALTO HOSPICIO, POZO ALMONTE, CAMIÑA, COLCHANE, HUARA, PICA"/>
    <n v="151841"/>
    <n v="190240"/>
    <n v="190240"/>
    <n v="172343.16099999999"/>
    <n v="0.90592494217830111"/>
    <n v="350000"/>
    <n v="188000"/>
  </r>
  <r>
    <x v="2"/>
    <x v="1"/>
    <s v="PROYECTOS"/>
    <s v="CONSERVACION VIAL"/>
    <s v="40010982-0"/>
    <s v="CONSERVACION RED VIAL REGIÓN DE TARAPACA 2020"/>
    <s v="IQUIQUE, TAMARUGAL"/>
    <s v="ALTO HOSPICIO, CAMIÑA"/>
    <n v="3807675"/>
    <n v="3848460"/>
    <n v="3848460"/>
    <n v="3818030.3160000001"/>
    <n v="0.99209302318329928"/>
    <n v="880000"/>
    <n v="0"/>
  </r>
  <r>
    <x v="2"/>
    <x v="1"/>
    <s v="PROYECTOS"/>
    <s v="CONSERVACION VIAL"/>
    <s v="40010985-0"/>
    <s v="CONSERVACION GLOBAL REGION DE TARAPACA 2020"/>
    <s v="IQUIQUE, TAMARUGAL"/>
    <s v="IQUIQUE, CAMIÑA"/>
    <n v="2536349"/>
    <n v="4005590"/>
    <n v="4005590"/>
    <n v="3885978.287"/>
    <n v="0.97013880277312459"/>
    <n v="2000000"/>
    <n v="1755000"/>
  </r>
  <r>
    <x v="2"/>
    <x v="1"/>
    <s v="PROYECTOS"/>
    <s v="CONSERVACION VIAL"/>
    <s v="40010986-0"/>
    <s v="CONSERVACION CAMINOS BASICOS REGION DE TARAPACA 2020"/>
    <s v="IQUIQUE, TAMARUGAL"/>
    <s v="IQUIQUE, CAMIÑA"/>
    <n v="3471618"/>
    <n v="355460"/>
    <n v="355460"/>
    <n v="351748.473"/>
    <n v="0.98955852416586954"/>
    <n v="2862000"/>
    <n v="0"/>
  </r>
  <r>
    <x v="2"/>
    <x v="1"/>
    <s v="PROYECTOS"/>
    <s v="CONSERVACION VIAL"/>
    <s v="40020140-0"/>
    <s v="CONSERVACION RED VIAL ADMINISTRACION DIRECTA REGION DE TARAPACA 2021"/>
    <s v="IQUIQUE, TAMARUGAL"/>
    <s v="INTERCOMUNAL"/>
    <n v="2753141"/>
    <n v="2754000"/>
    <n v="2754000"/>
    <n v="2694334.14"/>
    <n v="0.97833483660130727"/>
    <n v="0"/>
    <n v="0"/>
  </r>
  <r>
    <x v="2"/>
    <x v="1"/>
    <s v="PROYECTOS"/>
    <s v="CONSERVACION VIAL"/>
    <s v="40020281-0"/>
    <s v="CONSERVACION GLOBAL MIXTA RED VIAL REGION DE TARAPACA 2021"/>
    <s v="IQUIQUE, TAMARUGAL"/>
    <s v="ALTO HOSPICIO, CAMIÑA"/>
    <n v="1402996"/>
    <n v="1512490"/>
    <n v="1512490"/>
    <n v="1511432.838"/>
    <n v="0.99930104529616726"/>
    <n v="2180000"/>
    <n v="4141000"/>
  </r>
  <r>
    <x v="2"/>
    <x v="1"/>
    <s v="PROYECTOS"/>
    <s v="CONSERVACION VIAL"/>
    <s v="40035382-0"/>
    <s v="CONSERVACION CAMINOS BASICOS REGION TARAPACA 2021-2023"/>
    <s v="INTERPROVINCIAL"/>
    <s v="INTERCOMUNAL"/>
    <n v="0"/>
    <n v="2000"/>
    <n v="2000"/>
    <n v="0"/>
    <n v="0"/>
    <n v="1640000"/>
    <n v="889000"/>
  </r>
  <r>
    <x v="2"/>
    <x v="2"/>
    <s v="PROYECTOS"/>
    <s v="MEJORAMIENTO RED VIAL REGIONAL PRINCIPAL"/>
    <s v="20174576-0"/>
    <s v="AMPLIACIÓN RUTA 28 CRUCE RUTA 5 (LA NEGRA)- ANTOFAGASTA"/>
    <s v="ANTOFAGASTA"/>
    <s v="ANTOFAGASTA"/>
    <n v="0"/>
    <n v="10"/>
    <n v="10"/>
    <n v="0"/>
    <n v="0"/>
    <n v="827000"/>
    <n v="0"/>
  </r>
  <r>
    <x v="2"/>
    <x v="2"/>
    <s v="PROYECTOS"/>
    <s v="RUTA PRECORDILLERANA"/>
    <s v="30069291-0"/>
    <s v="REPOSICIÓN MEJOR. RUTA B-15-A, OLLAGUE - LÍMITE REGIONAL - COLLAHUASI (CMT)"/>
    <s v="EL LOA"/>
    <s v="OLLAGUE"/>
    <n v="2500012"/>
    <n v="1126520"/>
    <n v="1126520"/>
    <n v="1125444.4539999999"/>
    <n v="0.99904524908567971"/>
    <n v="2266000"/>
    <n v="3526000"/>
  </r>
  <r>
    <x v="2"/>
    <x v="2"/>
    <s v="PROYECTOS"/>
    <s v="CAMINOS NACIONALES"/>
    <s v="30081464-0"/>
    <s v="REPOSICIÓN PAVIMENTO RUTA 5 S: ACCESO PEDRO DE VALDIVIA - CRUCERO"/>
    <s v="TOCOPILLA"/>
    <s v="MARIA ELENA"/>
    <n v="2216780"/>
    <n v="167370"/>
    <n v="167370"/>
    <n v="167367.701"/>
    <n v="0.99998626396606327"/>
    <n v="0"/>
    <n v="0"/>
  </r>
  <r>
    <x v="2"/>
    <x v="2"/>
    <s v="PROYECTOS"/>
    <s v="MEJORAMIENTO RED VIAL REGIONAL PRINCIPAL"/>
    <s v="30084116-0"/>
    <s v="REPOSICIÓN PUENTE LA POSADA RUTA B-240, II REGIÓN"/>
    <s v="TOCOPILLA"/>
    <s v="MARIA ELENA"/>
    <n v="0"/>
    <n v="12220"/>
    <n v="12220"/>
    <n v="12140.303"/>
    <n v="0.9934781505728314"/>
    <n v="0"/>
    <n v="0"/>
  </r>
  <r>
    <x v="2"/>
    <x v="2"/>
    <s v="PROYECTOS"/>
    <s v="VIALIDAD URBANA"/>
    <s v="30099871-0"/>
    <s v="MEJORAMIENTO AMPLIACIÓN RUTA 1 S: ROTONDA INTERSECCIÓN RUTA 28 - COLOSO"/>
    <s v="ANTOFAGASTA"/>
    <s v="ANTOFAGASTA"/>
    <n v="35087"/>
    <n v="498"/>
    <n v="498"/>
    <n v="497.70299999999997"/>
    <n v="0.99940361445783132"/>
    <n v="0"/>
    <n v="0"/>
  </r>
  <r>
    <x v="2"/>
    <x v="2"/>
    <s v="PROYECTOS"/>
    <s v="CAMINOS NACIONALES"/>
    <s v="30106248-0"/>
    <s v="REPOSICIÓN RUTA 5 SECTOR: LÍMITE PROVINCIAL ACCESO OFICINA PEDRO DE VALDIVIA"/>
    <s v="TOCOPILLA"/>
    <s v="MARIA ELENA"/>
    <n v="9261805"/>
    <n v="12479570"/>
    <n v="12479570"/>
    <n v="12462940.847000001"/>
    <n v="0.99866748990550158"/>
    <n v="1532000"/>
    <n v="0"/>
  </r>
  <r>
    <x v="2"/>
    <x v="2"/>
    <s v="PROYECTOS"/>
    <s v="VIALIDAD URBANA"/>
    <s v="30115111-0"/>
    <s v="MEJORAMIENTO NUDO VIAL RUTA 1 (AVDA. REPÚBLICA DE CROACIA) - RUTA 28"/>
    <s v="ANTOFAGASTA"/>
    <s v="ANTOFAGASTA"/>
    <n v="0"/>
    <n v="38070"/>
    <n v="38070"/>
    <n v="32701.133000000002"/>
    <n v="0.85897381140005258"/>
    <n v="0"/>
    <n v="0"/>
  </r>
  <r>
    <x v="2"/>
    <x v="2"/>
    <s v="PROYECTOS"/>
    <s v="VIALIDAD URBANA"/>
    <s v="30123640-0"/>
    <s v="MEJORAMIENTO CIRCUNVALACIÓN CALAMA S: YALQUINCHA - POBL TUCNAR HUASI"/>
    <s v="EL LOA"/>
    <s v="CALAMA"/>
    <n v="297961"/>
    <n v="183300"/>
    <n v="183300"/>
    <n v="183300"/>
    <n v="1"/>
    <n v="125000"/>
    <n v="0"/>
  </r>
  <r>
    <x v="2"/>
    <x v="2"/>
    <s v="PROYECTOS"/>
    <s v="DESARROLLO VIAL AREAS COSTERAS"/>
    <s v="30131282-0"/>
    <s v="MEJORAMIENTO RUTA 1 SECTOR: MICHILLA - CALETA BUENA"/>
    <s v="ANTOFAGASTA, TOCOPILLA"/>
    <s v="MEJILLONES, TOCOPILLA"/>
    <n v="0"/>
    <n v="20"/>
    <n v="20"/>
    <n v="0"/>
    <n v="0"/>
    <n v="10000000"/>
    <n v="16877000"/>
  </r>
  <r>
    <x v="2"/>
    <x v="2"/>
    <s v="PROYECTOS"/>
    <s v="RUTAS INTERNACIONALES"/>
    <s v="30131389-0"/>
    <s v="REPOSICION RUTA 23-CH SECTOR: SAN PEDRO ATACAMA - TOCONAO"/>
    <s v="EL LOA"/>
    <s v="SAN PEDRO DE ATACAMA"/>
    <n v="102250"/>
    <n v="32500"/>
    <n v="32500"/>
    <n v="32500"/>
    <n v="1"/>
    <n v="200000"/>
    <n v="50000"/>
  </r>
  <r>
    <x v="2"/>
    <x v="2"/>
    <s v="PROYECTOS"/>
    <s v="DESARROLLO VIAL AREAS COSTERAS"/>
    <s v="30131391-0"/>
    <s v="MEJORAMIENTO RUTA 1 SECTOR: ACCESO NORTE MEJILLONES - MICHILLA"/>
    <s v="ANTOFAGASTA"/>
    <s v="MEJILLONES"/>
    <n v="6697375"/>
    <n v="11155850"/>
    <n v="11155850"/>
    <n v="11152505.828"/>
    <n v="0.99970023153771337"/>
    <n v="37000"/>
    <n v="0"/>
  </r>
  <r>
    <x v="2"/>
    <x v="2"/>
    <s v="PROYECTOS"/>
    <s v="DESARROLLO VIAL AREAS COSTERAS"/>
    <s v="30131463-0"/>
    <s v="REPOSICION RUTA 1 SECTOR: TOCOPILLA - CALETA URCO"/>
    <s v="TOCOPILLA"/>
    <s v="TOCOPILLA"/>
    <n v="2694288"/>
    <n v="3827520"/>
    <n v="3827520"/>
    <n v="3827519.9929999998"/>
    <n v="0.99999999817113949"/>
    <n v="1953000"/>
    <n v="0"/>
  </r>
  <r>
    <x v="2"/>
    <x v="2"/>
    <s v="PROYECTOS"/>
    <s v="MEJORAMIENTO RED VIAL REGIONAL SECUNDARIA"/>
    <s v="30132606-0"/>
    <s v="MEJORAMIENTO RUTA B-241, EJE LICANCABUR, PASADA URBANA SPA"/>
    <s v="EL LOA"/>
    <s v="SAN PEDRO DE ATACAMA"/>
    <n v="3624762"/>
    <n v="1409090"/>
    <n v="1409090"/>
    <n v="1409090"/>
    <n v="1"/>
    <n v="4842000"/>
    <n v="1085000"/>
  </r>
  <r>
    <x v="2"/>
    <x v="2"/>
    <s v="PROYECTOS"/>
    <s v="CONSERVACION VIAL"/>
    <s v="30224034-0"/>
    <s v="CONSERVACION GLOBAL MIXTA CAMINOS RED VIAL II REGION 2015-2019"/>
    <s v="INTERPROVINCIAL"/>
    <s v="INTERCOMUNAL"/>
    <n v="0"/>
    <n v="175500"/>
    <n v="175500"/>
    <n v="10922.512000000001"/>
    <n v="6.2236535612535615E-2"/>
    <n v="0"/>
    <n v="0"/>
  </r>
  <r>
    <x v="2"/>
    <x v="2"/>
    <s v="PROYECTOS"/>
    <s v="CONSERVACION VIAL"/>
    <s v="30242773-0"/>
    <s v="CONSERVACIÓN GLOBAL MIXTO CAMINOS RED VIAL II REGIÓN AÑO: 2014-2018"/>
    <s v="ANTOFAGASTA"/>
    <s v="ANTOFAGASTA, MEJILLONES, SIERRA GORDA"/>
    <n v="0"/>
    <n v="12120"/>
    <n v="12120"/>
    <n v="1118.681"/>
    <n v="9.2300412541254123E-2"/>
    <n v="0"/>
    <n v="0"/>
  </r>
  <r>
    <x v="2"/>
    <x v="2"/>
    <s v="PROYECTOS"/>
    <s v="VIALIDAD URBANA"/>
    <s v="30255722-0"/>
    <s v="CONSTRUCCION COSTANERA NORTE MEJILLONES, SECTOR: MEJILLONES-PUNTA CHACAYA"/>
    <s v="ANTOFAGASTA"/>
    <s v="MEJILLONES"/>
    <n v="337425"/>
    <n v="189390"/>
    <n v="189390"/>
    <n v="189390"/>
    <n v="1"/>
    <n v="382000"/>
    <n v="0"/>
  </r>
  <r>
    <x v="2"/>
    <x v="2"/>
    <s v="PROYECTOS"/>
    <s v="DESARROLLO VIAL AREAS COSTERAS"/>
    <s v="30341330-0"/>
    <s v="MEJORAMIENTO RUTA 1 SECTOR: INTERSECCION CALLE SALVADOR REYES - LA CHIMBA"/>
    <s v="INTERPROVINCIAL"/>
    <s v="INTERCOMUNAL"/>
    <n v="224175"/>
    <n v="215600"/>
    <n v="215600"/>
    <n v="215505.492"/>
    <n v="0.99956165120593687"/>
    <n v="0"/>
    <n v="0"/>
  </r>
  <r>
    <x v="2"/>
    <x v="2"/>
    <s v="PROYECTOS"/>
    <s v="RUTAS INTERNACIONALES"/>
    <s v="30380577-0"/>
    <s v="MEJORAMIENTO RUTA 27-CH SECTOR: SAN PEDRO DE ATACAMA-PASO JAMA"/>
    <s v="EL LOA"/>
    <s v="SAN PEDRO DE ATACAMA"/>
    <n v="62137"/>
    <n v="67700"/>
    <n v="67700"/>
    <n v="67691.179000000004"/>
    <n v="0.99986970457902513"/>
    <n v="0"/>
    <n v="0"/>
  </r>
  <r>
    <x v="2"/>
    <x v="2"/>
    <s v="PROYECTOS"/>
    <s v="CAMINOS NACIONALES"/>
    <s v="30390475-0"/>
    <s v="REPOSICION PUENTE QUILLAGUA EN RUTA 5, REGIÓN DE ANTOFAGASTA"/>
    <s v="TOCOPILLA"/>
    <s v="MARIA ELENA"/>
    <n v="61350"/>
    <n v="200"/>
    <n v="200"/>
    <n v="122.07599999999999"/>
    <n v="0.61037999999999992"/>
    <n v="2500000"/>
    <n v="8037000"/>
  </r>
  <r>
    <x v="2"/>
    <x v="2"/>
    <s v="PROYECTOS"/>
    <s v="MEJORAMIENTO RED VIAL REGIONAL PRINCIPAL"/>
    <s v="30427024-0"/>
    <s v="MEJORAMIENTO RUTA B-385, B-367 Y B-355 HASTA PEINE, REGIÓN DE ANTOFAGASTA"/>
    <s v="ANTOFAGASTA"/>
    <s v="ANTOFAGASTA"/>
    <n v="61350"/>
    <n v="45790"/>
    <n v="45790"/>
    <n v="44911.063999999998"/>
    <n v="0.98080506660842981"/>
    <n v="7000000"/>
    <n v="13841000"/>
  </r>
  <r>
    <x v="2"/>
    <x v="2"/>
    <s v="PROYECTOS"/>
    <s v="CONSERVACION VIAL"/>
    <s v="30447885-0"/>
    <s v="CONSERVACIÓN GLOBAL MIXTA CAMINOS RED VIAL II REGIÓN 2017-2021"/>
    <s v="INTERPROVINCIAL"/>
    <s v="INTERCOMUNAL"/>
    <n v="2176905"/>
    <n v="2309960"/>
    <n v="2309960"/>
    <n v="2259249.8419999997"/>
    <n v="0.97804717051377499"/>
    <n v="0"/>
    <n v="0"/>
  </r>
  <r>
    <x v="2"/>
    <x v="2"/>
    <s v="PROYECTOS"/>
    <s v="CONSERVACION VIAL"/>
    <s v="30481232-0"/>
    <s v="CONSERVACIÓN RED VIAL REGIÓN DE ANTOFAGASTA (2018-2020)"/>
    <s v="ANTOFAGASTA, EL LOA, TOCOPILLA"/>
    <s v="ANTOFAGASTA, MEJILLONES, SIERRA GORDA, TALTAL, CALAMA, OLLAGUE, SAN PEDRO DE ATACAMA, TOCOPILLA, MARIA ELENA"/>
    <n v="97138"/>
    <n v="316000"/>
    <n v="316000"/>
    <n v="273999.61900000001"/>
    <n v="0.86708740189873423"/>
    <n v="0"/>
    <n v="0"/>
  </r>
  <r>
    <x v="2"/>
    <x v="2"/>
    <s v="PROYECTOS"/>
    <s v="RUTAS INTERNACIONALES"/>
    <s v="30483147-0"/>
    <s v="MEJORAMIENTO CONEXIÓN VIAL RUTA 21-CH. SR: CHIU CHIU"/>
    <s v="EL LOA"/>
    <s v="CALAMA"/>
    <n v="33905"/>
    <n v="69740"/>
    <n v="69740"/>
    <n v="69738.576000000001"/>
    <n v="0.99997958130197884"/>
    <n v="5000"/>
    <n v="0"/>
  </r>
  <r>
    <x v="2"/>
    <x v="2"/>
    <s v="PROYECTOS"/>
    <s v="RUTAS INTERNACIONALES"/>
    <s v="30483148-0"/>
    <s v="MEJORAMIENTO PASO FRONTERIZO RUTA 21-CH SECTOR: CEBOLLAR - OLLAGUE"/>
    <s v="EL LOA"/>
    <s v="OLLAGUE"/>
    <n v="56749"/>
    <n v="0"/>
    <n v="0"/>
    <n v="0"/>
    <s v="-"/>
    <n v="0"/>
    <n v="0"/>
  </r>
  <r>
    <x v="2"/>
    <x v="2"/>
    <s v="PROYECTOS"/>
    <s v="DESARROLLO VIAL AREAS COSTERAS"/>
    <s v="30483150-0"/>
    <s v="CONSTRUCCION CONEXIÓN VIAL RUTA COSTERA SECTOR: CALETA EL COBRE - CALETA COLOSO"/>
    <s v="ANTOFAGASTA"/>
    <s v="ANTOFAGASTA"/>
    <n v="229008"/>
    <n v="201480"/>
    <n v="201480"/>
    <n v="201156.51"/>
    <n v="0.99839443120905302"/>
    <n v="7000"/>
    <n v="0"/>
  </r>
  <r>
    <x v="2"/>
    <x v="2"/>
    <s v="PROYECTOS"/>
    <s v="CAMINOS NACIONALES"/>
    <s v="30483372-0"/>
    <s v="REPOSICION RUTA 24 S: COLUPO - BARRILES, PROV TOCOPILLA, II REGION"/>
    <s v="TOCOPILLA"/>
    <s v="TOCOPILLA"/>
    <n v="51125"/>
    <n v="51225"/>
    <n v="51225"/>
    <n v="51112.961000000003"/>
    <n v="0.99781280624694979"/>
    <n v="377000"/>
    <n v="0"/>
  </r>
  <r>
    <x v="2"/>
    <x v="2"/>
    <s v="PROYECTOS"/>
    <s v="CONSERVACION VIAL"/>
    <s v="40002709-0"/>
    <s v="CONSERVACION GLOBAL MIXTA CAMINOS RED VIAL REGION DE ANTOFAGASTA (2019-2024)"/>
    <s v="ANTOFAGASTA, EL LOA, TOCOPILLA"/>
    <s v="ANTOFAGASTA, MEJILLONES, SIERRA GORDA, TALTAL, CALAMA, OLLAGUE, SAN PEDRO DE ATACAMA, TOCOPILLA, MARIA ELENA"/>
    <n v="7548994"/>
    <n v="6559680"/>
    <n v="6559680"/>
    <n v="6464523.9529999997"/>
    <n v="0.9854937974108493"/>
    <n v="4221000"/>
    <n v="6700000"/>
  </r>
  <r>
    <x v="2"/>
    <x v="2"/>
    <s v="PROYECTOS"/>
    <s v="CONSERVACION VIAL"/>
    <s v="40002727-0"/>
    <s v="CONSERVACION CAMINOS BASICOS REGION DE ANTOFAGASTA 2019-2020"/>
    <s v="ANTOFAGASTA, EL LOA, TOCOPILLA"/>
    <s v="ANTOFAGASTA, MEJILLONES, SIERRA GORDA, TALTAL, CALAMA, OLLAGUE, SAN PEDRO DE ATACAMA, TOCOPILLA, MARIA ELENA"/>
    <n v="3032735"/>
    <n v="3056330"/>
    <n v="3056330"/>
    <n v="2978808.4679999999"/>
    <n v="0.97463574548559873"/>
    <n v="0"/>
    <n v="0"/>
  </r>
  <r>
    <x v="2"/>
    <x v="2"/>
    <s v="PROYECTOS"/>
    <s v="RUTAS INTERNACIONALES"/>
    <s v="40003476-0"/>
    <s v="CONSTRUCCION CONEXION VIAL RUTA 23 CH-RUTA B-385"/>
    <s v="EL LOA"/>
    <s v="SAN PEDRO DE ATACAMA"/>
    <n v="0"/>
    <n v="10"/>
    <n v="10"/>
    <n v="0"/>
    <n v="0"/>
    <n v="474000"/>
    <n v="77000"/>
  </r>
  <r>
    <x v="2"/>
    <x v="2"/>
    <s v="PROYECTOS"/>
    <s v="DESARROLLO VIAL AREAS COSTERAS"/>
    <s v="40004072-0"/>
    <s v="MEJORAMIENTO RUTA COSTERA S: TALTAL - CALETA CIFUNCHO"/>
    <s v="ANTOFAGASTA"/>
    <s v="TALTAL"/>
    <n v="51125"/>
    <n v="75"/>
    <n v="75"/>
    <n v="63.006999999999998"/>
    <n v="0.84009333333333336"/>
    <n v="358000"/>
    <n v="270000"/>
  </r>
  <r>
    <x v="2"/>
    <x v="2"/>
    <s v="PROYECTOS"/>
    <s v="RUTAS INTERNACIONALES"/>
    <s v="40004174-0"/>
    <s v="MEJORAMIENTO PASO FRONTERIZO OLLAGUE, RUTA 21 CH, SECTOR :CHIU CHIU ASCOTAN "/>
    <s v="EL LOA"/>
    <s v="SAN PEDRO DE ATACAMA"/>
    <n v="715750"/>
    <n v="373200"/>
    <n v="373200"/>
    <n v="373199.45199999999"/>
    <n v="0.9999985316184351"/>
    <n v="450000"/>
    <n v="518000"/>
  </r>
  <r>
    <x v="2"/>
    <x v="2"/>
    <s v="PROYECTOS"/>
    <s v="DESARROLLO VIAL AREAS COSTERAS"/>
    <s v="40004194-0"/>
    <s v="MEJORAMIENTO RUTA 1 SECTOR: PASO MALO-CALETA URCO"/>
    <s v="TOCOPILLA"/>
    <s v="TOCOPILLA"/>
    <n v="0"/>
    <n v="20"/>
    <n v="20"/>
    <n v="0"/>
    <n v="0"/>
    <n v="6000000"/>
    <n v="5851000"/>
  </r>
  <r>
    <x v="2"/>
    <x v="2"/>
    <s v="PROYECTOS"/>
    <s v="CONSERVACION VIAL"/>
    <s v="40011228-0"/>
    <s v="CONSERVACION GLOBAL MIXTA CAMINOS RED VIAL REGION DE ANTOFAGASTA 2020"/>
    <s v="ANTOFAGASTA, EL LOA, TOCOPILLA"/>
    <s v="ANTOFAGASTA, CALAMA, TOCOPILLA"/>
    <n v="4884748"/>
    <n v="5517060"/>
    <n v="5517060"/>
    <n v="5255136.2630000003"/>
    <n v="0.95252476192029822"/>
    <n v="5739000"/>
    <n v="12368000"/>
  </r>
  <r>
    <x v="2"/>
    <x v="2"/>
    <s v="PROYECTOS"/>
    <s v="CONSERVACION VIAL"/>
    <s v="40011229-0"/>
    <s v="CONSERVACION CAMINOS BASICOS REGION DE ANTOFAGASTA 2020"/>
    <s v="ANTOFAGASTA, EL LOA, TOCOPILLA"/>
    <s v="ANTOFAGASTA, CALAMA, TOCOPILLA"/>
    <n v="7618512"/>
    <n v="2561780"/>
    <n v="2561780"/>
    <n v="2535507.4670000002"/>
    <n v="0.98974442262801654"/>
    <n v="0"/>
    <n v="0"/>
  </r>
  <r>
    <x v="2"/>
    <x v="2"/>
    <s v="PROYECTOS"/>
    <s v="CONSERVACION VIAL"/>
    <s v="40011230-0"/>
    <s v="CONSERVACION RED VIAL REGIÓN DE ANTOFAGASTA 2020"/>
    <s v="ANTOFAGASTA, EL LOA, TOCOPILLA"/>
    <s v="ANTOFAGASTA, CALAMA, TOCOPILLA"/>
    <n v="7587259"/>
    <n v="3398740"/>
    <n v="3398740"/>
    <n v="3398722.7510000002"/>
    <n v="0.99999492488392761"/>
    <n v="0"/>
    <n v="0"/>
  </r>
  <r>
    <x v="2"/>
    <x v="2"/>
    <s v="PROYECTOS"/>
    <s v="MEJORAMIENTO RED VIAL REGIONAL SECUNDARIA"/>
    <s v="40011764-0"/>
    <s v="CONSTRUCCION CONEXION AGUA VERDE-ALTAMIRA-LIMITE REGIONAL ATACAMA"/>
    <s v="ANTOFAGASTA"/>
    <s v="TALTAL"/>
    <n v="51125"/>
    <n v="75"/>
    <n v="75"/>
    <n v="63.006999999999998"/>
    <n v="0.84009333333333336"/>
    <n v="361000"/>
    <n v="322000"/>
  </r>
  <r>
    <x v="2"/>
    <x v="2"/>
    <s v="PROYECTOS"/>
    <s v="CONSERVACION VIAL"/>
    <s v="40020142-0"/>
    <s v="CONSERVACION RED VIAL ADMINISTRACION DIRECTA REGION DE ANTOFAGASTA 2021"/>
    <s v="ANTOFAGASTA, EL LOA, TOCOPILLA"/>
    <s v="ANTOFAGASTA, CALAMA, TOCOPILLA"/>
    <n v="4779035"/>
    <n v="4093400"/>
    <n v="4093400"/>
    <n v="4086974.1639999999"/>
    <n v="0.99843019592514781"/>
    <n v="0"/>
    <n v="0"/>
  </r>
  <r>
    <x v="2"/>
    <x v="2"/>
    <s v="PROYECTOS"/>
    <s v="CAMINOS NACIONALES"/>
    <s v="40020590-0"/>
    <s v="MEJORAMIENTO SISTEMA ILUMINACION TUNEL GALLEGUILLOS"/>
    <s v="TOCOPILLA"/>
    <s v="TOCOPILLA"/>
    <n v="51125"/>
    <n v="37705"/>
    <n v="37705"/>
    <n v="37446.53"/>
    <n v="0.99314494098925865"/>
    <n v="137000"/>
    <n v="0"/>
  </r>
  <r>
    <x v="2"/>
    <x v="2"/>
    <s v="PROYECTOS"/>
    <s v="CONSERVACION VIAL"/>
    <s v="40035403-0"/>
    <s v="CONSERVACION CAMINOS BASICOS REGION DE ANTOFAGASTA 2021-2023"/>
    <s v="INTERPROVINCIAL"/>
    <s v="INTERCOMUNAL"/>
    <n v="0"/>
    <n v="2000"/>
    <n v="2000"/>
    <n v="0"/>
    <n v="0"/>
    <n v="2051000"/>
    <n v="1112000"/>
  </r>
  <r>
    <x v="2"/>
    <x v="3"/>
    <s v="PROYECTOS"/>
    <s v="CAMINOS NACIONALES"/>
    <s v="20154656-0"/>
    <s v="REPOSICIÓN PAVIMENTO RUTA 5 SECTOR: PORTOFINO - CHAÑARAL"/>
    <s v="CHAÑARAL"/>
    <s v="CHAÑARAL"/>
    <n v="0"/>
    <n v="10"/>
    <n v="10"/>
    <n v="0"/>
    <n v="0"/>
    <n v="1252000"/>
    <n v="0"/>
  </r>
  <r>
    <x v="2"/>
    <x v="3"/>
    <s v="PROYECTOS"/>
    <s v="RUTAS INTERNACIONALES"/>
    <s v="20171095-0"/>
    <s v="MEJORAMIENTO PASO SAN FRANCISCO EN TERCERA REGIÓN"/>
    <s v="COPIAPO"/>
    <s v="COPIAPO"/>
    <n v="0"/>
    <n v="17560"/>
    <n v="17560"/>
    <n v="17559.111000000001"/>
    <n v="0.99994937357630986"/>
    <n v="0"/>
    <n v="0"/>
  </r>
  <r>
    <x v="2"/>
    <x v="3"/>
    <s v="PROYECTOS"/>
    <s v="CAMINOS NACIONALES"/>
    <s v="30080603-0"/>
    <s v="REPOSICIÓN RUTA 5, SECTOR OBISPITO - PORTOFINO"/>
    <s v="COPIAPO, CHAÑARAL"/>
    <s v="CALDERA, CHAÑARAL"/>
    <n v="0"/>
    <n v="7170"/>
    <n v="7170"/>
    <n v="7169.7049999999999"/>
    <n v="0.99995885634588566"/>
    <n v="0"/>
    <n v="0"/>
  </r>
  <r>
    <x v="2"/>
    <x v="3"/>
    <s v="PROYECTOS"/>
    <s v="MEJORAMIENTO RED VIAL REGIONAL PRINCIPAL"/>
    <s v="30081108-0"/>
    <s v="MEJORAMIENTO RUTA C-46, VALLENAR HUASCO"/>
    <s v="HUASCO"/>
    <s v="VALLENAR, FREIRINA, HUASCO"/>
    <n v="4415277"/>
    <n v="2833780"/>
    <n v="2833780"/>
    <n v="2832672.9989999998"/>
    <n v="0.99960935534868611"/>
    <n v="5300000"/>
    <n v="5178000"/>
  </r>
  <r>
    <x v="2"/>
    <x v="3"/>
    <s v="PROYECTOS"/>
    <s v="MEJORAMIENTO RED VIAL REGIONAL SECUNDARIA"/>
    <s v="30099077-0"/>
    <s v="REPOSICIÓN PUENTE NICOLASA EN RUTA C-530"/>
    <s v="HUASCO"/>
    <s v="FREIRINA"/>
    <n v="0"/>
    <n v="195800"/>
    <n v="195800"/>
    <n v="195800"/>
    <n v="1"/>
    <n v="181000"/>
    <n v="0"/>
  </r>
  <r>
    <x v="2"/>
    <x v="3"/>
    <s v="PROYECTOS"/>
    <s v="CONSERVACION VIAL"/>
    <s v="30106221-0"/>
    <s v="CONSERVACIÓN GLOBAL MIXTO CAMINOS RED VIAL III REGIÓN 2011-2015"/>
    <s v="INTERPROVINCIAL"/>
    <s v="INTERCOMUNAL"/>
    <n v="0"/>
    <n v="155060"/>
    <n v="155060"/>
    <n v="154669.98199999999"/>
    <n v="0.99748472849219649"/>
    <n v="0"/>
    <n v="0"/>
  </r>
  <r>
    <x v="2"/>
    <x v="3"/>
    <s v="PROYECTOS"/>
    <s v="MEJORAMIENTO RED VIAL REGIONAL SECUNDARIA"/>
    <s v="30124429-0"/>
    <s v="MEJORAMIENTO RUTA C-495 SECTOR: LA FRAGUA - J. DE VALERIANO, ALTO DEL CARMEN"/>
    <s v="HUASCO"/>
    <s v="ALTO DEL CARMEN"/>
    <n v="2498990"/>
    <n v="4853462"/>
    <n v="4853462"/>
    <n v="4853339.2"/>
    <n v="0.99997469847296638"/>
    <n v="3949000"/>
    <n v="0"/>
  </r>
  <r>
    <x v="2"/>
    <x v="3"/>
    <s v="PROYECTOS"/>
    <s v="RUTAS INTERNACIONALES"/>
    <s v="30124738-0"/>
    <s v="MEJORAMIENTO PASO FRONTERIZO PIRCAS NEGRAS S:LOS CASTAÑOS- PIRCAS N."/>
    <s v="COPIAPO"/>
    <s v="TIERRA AMARILLA"/>
    <n v="748470"/>
    <n v="10"/>
    <n v="10"/>
    <n v="0"/>
    <n v="0"/>
    <n v="842000"/>
    <n v="0"/>
  </r>
  <r>
    <x v="2"/>
    <x v="3"/>
    <s v="PROYECTOS"/>
    <s v="MEJORAMIENTO RED VIAL REGIONAL PRINCIPAL"/>
    <s v="30124739-0"/>
    <s v="MEJORAMIENTO RUTA C-35 SECTOR: LOS LOROS(KM 53)-JUNTAS(KM 88)"/>
    <s v="COPIAPO"/>
    <s v="TIERRA AMARILLA"/>
    <n v="521475"/>
    <n v="9870"/>
    <n v="9870"/>
    <n v="3868.18"/>
    <n v="0.39191286727456937"/>
    <n v="0"/>
    <n v="0"/>
  </r>
  <r>
    <x v="2"/>
    <x v="3"/>
    <s v="PROYECTOS"/>
    <s v="MEJORAMIENTO RED VIAL REGIONAL PRINCIPAL"/>
    <s v="30132977-0"/>
    <s v="MEJORAMIENTO RUTA C-48 VALLENAR - ALTO DEL CARMEN"/>
    <s v="HUASCO"/>
    <s v="VALLENAR, ALTO DEL CARMEN"/>
    <n v="10225"/>
    <n v="4890"/>
    <n v="4890"/>
    <n v="0"/>
    <n v="0"/>
    <n v="0"/>
    <n v="0"/>
  </r>
  <r>
    <x v="2"/>
    <x v="3"/>
    <s v="PROYECTOS"/>
    <s v="MEJORAMIENTO RED VIAL REGIONAL SECUNDARIA"/>
    <s v="30132982-0"/>
    <s v="MEJORAMIENTO TALUDES C-527, SECTOR ACCESO NORTE A VALLENAR"/>
    <s v="HUASCO"/>
    <s v="VALLENAR"/>
    <n v="0"/>
    <n v="201360"/>
    <n v="201360"/>
    <n v="200739.48300000001"/>
    <n v="0.99691837008343265"/>
    <n v="0"/>
    <n v="0"/>
  </r>
  <r>
    <x v="2"/>
    <x v="3"/>
    <s v="PROYECTOS"/>
    <s v="VIALIDAD URBANA"/>
    <s v="30134894-0"/>
    <s v="MEJORAMIENTO AVDA COPAYAPU RUTA 31 CH, COPIAPÓ"/>
    <s v="COPIAPO"/>
    <s v="COPIAPO"/>
    <n v="51125"/>
    <n v="105870"/>
    <n v="105870"/>
    <n v="105862.084"/>
    <n v="0.99992522905450087"/>
    <n v="700000"/>
    <n v="344000"/>
  </r>
  <r>
    <x v="2"/>
    <x v="3"/>
    <s v="PROYECTOS"/>
    <s v="CONSERVACION VIAL"/>
    <s v="30224273-0"/>
    <s v="CONSERVACION RED VIAL ATACAMA (2015-2016-2017)"/>
    <s v="INTERPROVINCIAL"/>
    <s v="INTERCOMUNAL"/>
    <n v="0"/>
    <n v="36080"/>
    <n v="36080"/>
    <n v="35186.235999999997"/>
    <n v="0.97522827050997773"/>
    <n v="428000"/>
    <n v="0"/>
  </r>
  <r>
    <x v="2"/>
    <x v="3"/>
    <s v="PROYECTOS"/>
    <s v="MEJORAMIENTO RED VIAL REGIONAL SECUNDARIA"/>
    <s v="30273579-0"/>
    <s v="CONSTRUCCION PUENTE Y ACCESO A PIEDRAS JUNTAS, ALTO DEL CARMEN"/>
    <s v="HUASCO"/>
    <s v="ALTO DEL CARMEN"/>
    <n v="51125"/>
    <n v="35185"/>
    <n v="35185"/>
    <n v="35180.442000000003"/>
    <n v="0.99987045616029568"/>
    <n v="120000"/>
    <n v="25000"/>
  </r>
  <r>
    <x v="2"/>
    <x v="3"/>
    <s v="PROYECTOS"/>
    <s v="CONSERVACION VIAL"/>
    <s v="30370926-0"/>
    <s v="CONSERVACION CAMINOS BASICOS REGION DE ATACAMA 2016-2018"/>
    <s v="INTERPROVINCIAL"/>
    <s v="INTERCOMUNAL"/>
    <n v="0"/>
    <n v="20660"/>
    <n v="20660"/>
    <n v="19415.96"/>
    <n v="0.93978509196515003"/>
    <n v="0"/>
    <n v="0"/>
  </r>
  <r>
    <x v="2"/>
    <x v="3"/>
    <s v="PROYECTOS"/>
    <s v="CONSERVACION VIAL"/>
    <s v="30371173-0"/>
    <s v="CONSERVACION GLOBAL MIXTO CAMINOS RED VIAL III REGION 2016-2020"/>
    <s v="INTERPROVINCIAL"/>
    <s v="INTERCOMUNAL"/>
    <n v="10468055"/>
    <n v="13343310"/>
    <n v="13343310"/>
    <n v="13341827.536"/>
    <n v="0.99988889833182326"/>
    <n v="3761000"/>
    <n v="0"/>
  </r>
  <r>
    <x v="2"/>
    <x v="3"/>
    <s v="PROYECTOS"/>
    <s v="VIALIDAD URBANA"/>
    <s v="30386472-0"/>
    <s v="MEJORAMIENTO PUENTE BRASIL EN RUTA C-48 Y ACCESOS, VALLENAR"/>
    <s v="HUASCO"/>
    <s v="VALLENAR"/>
    <n v="100401"/>
    <n v="31000"/>
    <n v="31000"/>
    <n v="30495.021000000001"/>
    <n v="0.98371035483870972"/>
    <n v="0"/>
    <n v="0"/>
  </r>
  <r>
    <x v="2"/>
    <x v="3"/>
    <s v="PROYECTOS"/>
    <s v="CAMINOS NACIONALES"/>
    <s v="30387092-0"/>
    <s v="REPOSICIÓN RUTA 5 SECTOR: ENLACE TRAVESÍA - COPIAPÓ"/>
    <s v="COPIAPO"/>
    <s v="COPIAPO"/>
    <n v="2643162"/>
    <n v="5808750"/>
    <n v="5808750"/>
    <n v="5808748.7459999993"/>
    <n v="0.99999978411878621"/>
    <n v="3827000"/>
    <n v="2611000"/>
  </r>
  <r>
    <x v="2"/>
    <x v="3"/>
    <s v="PROYECTOS"/>
    <s v="CAMINOS NACIONALES"/>
    <s v="30391322-0"/>
    <s v="MEJORAMIENTO RUTA 5, SECTOR PASADA POR CHAÑARAL"/>
    <s v="CHAÑARAL"/>
    <s v="CHAÑARAL"/>
    <n v="2689660"/>
    <n v="111800"/>
    <n v="111800"/>
    <n v="101579.98"/>
    <n v="0.90858658318425756"/>
    <n v="2800000"/>
    <n v="8070000"/>
  </r>
  <r>
    <x v="2"/>
    <x v="3"/>
    <s v="PROYECTOS"/>
    <s v="RUTAS INTERNACIONALES"/>
    <s v="30415729-0"/>
    <s v="MEJORAMIENTO RUTA 31 CH SECTOR: PORTEZUELO 3 CRUCES - PASO SAN FRANCISCO"/>
    <s v="COPIAPO"/>
    <s v="COPIAPO"/>
    <n v="0"/>
    <n v="4490"/>
    <n v="4490"/>
    <n v="4486.9440000000004"/>
    <n v="0.99931937639198232"/>
    <n v="0"/>
    <n v="0"/>
  </r>
  <r>
    <x v="2"/>
    <x v="3"/>
    <s v="PROYECTOS"/>
    <s v="MEJORAMIENTO RED VIAL REGIONAL SECUNDARIA"/>
    <s v="30455272-0"/>
    <s v="REPOSICIÓN PUENTE NICOLAS NARANJO EN RUTA C-495"/>
    <s v="HUASCO"/>
    <s v="ALTO DEL CARMEN"/>
    <n v="0"/>
    <n v="7800"/>
    <n v="7800"/>
    <n v="7797.69"/>
    <n v="0.99970384615384611"/>
    <n v="7800"/>
    <n v="0"/>
  </r>
  <r>
    <x v="2"/>
    <x v="3"/>
    <s v="PROYECTOS"/>
    <s v="RUTAS INTERNACIONALES"/>
    <s v="30456923-0"/>
    <s v="MEJORAMIENTO PASO SAN  FRANCISCO SECTOR: PEDERNALES - SALAR DE MARICUNGA"/>
    <s v="COPIAPO, CHAÑARAL"/>
    <s v="COPIAPO, DIEGO DE ALMAGRO"/>
    <n v="1576695"/>
    <n v="2153230"/>
    <n v="2153230"/>
    <n v="2147651.287"/>
    <n v="0.99740914207957343"/>
    <n v="2500000"/>
    <n v="5898000"/>
  </r>
  <r>
    <x v="2"/>
    <x v="3"/>
    <s v="PROYECTOS"/>
    <s v="MEJORAMIENTO RED VIAL REGIONAL SECUNDARIA"/>
    <s v="30457123-0"/>
    <s v="MEJORAMIENTO VARIOS PUENTES DE LA REGIÓN DE ATACAMA"/>
    <s v="COPIAPO"/>
    <s v="COPIAPO, TIERRA AMARILLA"/>
    <n v="130369"/>
    <n v="7100"/>
    <n v="7100"/>
    <n v="7002"/>
    <n v="0.9861971830985915"/>
    <n v="240000"/>
    <n v="0"/>
  </r>
  <r>
    <x v="2"/>
    <x v="3"/>
    <s v="PROYECTOS"/>
    <s v="DESARROLLO VIAL AREAS COSTERAS"/>
    <s v="30460679-0"/>
    <s v="CONSTRUCCION RUTA COSTERA, SECTOR: LIMITE IV REGIÓN - HUASCO"/>
    <s v="HUASCO"/>
    <s v="FREIRINA, HUASCO"/>
    <n v="204500"/>
    <n v="358990"/>
    <n v="358990"/>
    <n v="320065.255"/>
    <n v="0.89157150617008829"/>
    <n v="179000"/>
    <n v="0"/>
  </r>
  <r>
    <x v="2"/>
    <x v="3"/>
    <s v="PROYECTOS"/>
    <s v="SEGURIDAD VIAL, CICLOVIAS Y PASARELAS"/>
    <s v="30481102-0"/>
    <s v="CONSERVACION ELEMENTOS DE SEGURIDAD VIAL REGION DE ATACAMA 2018-2019"/>
    <s v="INTERPROVINCIAL"/>
    <s v="INTERCOMUNAL"/>
    <n v="0"/>
    <n v="5970"/>
    <n v="5970"/>
    <n v="5963.4219999999996"/>
    <n v="0.99889815745393629"/>
    <n v="0"/>
    <n v="0"/>
  </r>
  <r>
    <x v="2"/>
    <x v="3"/>
    <s v="PROYECTOS"/>
    <s v="CONSERVACION VIAL"/>
    <s v="30481234-0"/>
    <s v="CONSERVACIÓN RED VIAL REGIÓN DE ATACAMA (2018-2020)"/>
    <s v="COPIAPO, CHAÑARAL, HUASCO"/>
    <s v="COPIAPO, CALDERA, TIERRA AMARILLA, CHAÑARAL, DIEGO DE ALMAGRO, VALLENAR, ALTO DEL CARMEN, FREIRINA, HUASCO"/>
    <n v="697898"/>
    <n v="757150"/>
    <n v="757150"/>
    <n v="725191.42300000007"/>
    <n v="0.95779095687776539"/>
    <n v="55000"/>
    <n v="0"/>
  </r>
  <r>
    <x v="2"/>
    <x v="3"/>
    <s v="PROYECTOS"/>
    <s v="RUTAS INTERNACIONALES"/>
    <s v="30487155-0"/>
    <s v="MEJORAMIENTO RUTA C-13 S: CRUCE RUTA 5 - EL SALADO - D. DE ALMAGRO"/>
    <s v="CHAÑARAL"/>
    <s v="CHAÑARAL, DIEGO DE ALMAGRO"/>
    <n v="72466"/>
    <n v="59510"/>
    <n v="59510"/>
    <n v="59416.91"/>
    <n v="0.99843572508822054"/>
    <n v="0"/>
    <n v="0"/>
  </r>
  <r>
    <x v="2"/>
    <x v="3"/>
    <s v="PROYECTOS"/>
    <s v="CONSERVACION VIAL"/>
    <s v="40002728-0"/>
    <s v="CONSERVACION CAMINOS BASICOS REGION DE ATACAMA 2019-2020"/>
    <s v="COPIAPO, CHAÑARAL, HUASCO"/>
    <s v="COPIAPO, CALDERA, TIERRA AMARILLA, CHAÑARAL, DIEGO DE ALMAGRO, VALLENAR, ALTO DEL CARMEN, FREIRINA, HUASCO"/>
    <n v="946267"/>
    <n v="2788250"/>
    <n v="2788250"/>
    <n v="2747687.736"/>
    <n v="0.98545242930153321"/>
    <n v="1308000"/>
    <n v="0"/>
  </r>
  <r>
    <x v="2"/>
    <x v="3"/>
    <s v="PROYECTOS"/>
    <s v="MEJORAMIENTO RED VIAL REGIONAL SECUNDARIA"/>
    <s v="40003806-0"/>
    <s v="MEJORAMIENTO RUTA C-350, SECTOR: CERRILLOS - LOS LOROS"/>
    <s v="COPIAPO"/>
    <s v="TIERRA AMARILLA"/>
    <n v="549203"/>
    <n v="184080"/>
    <n v="184080"/>
    <n v="183380.185"/>
    <n v="0.99619831051716645"/>
    <n v="449000"/>
    <n v="0"/>
  </r>
  <r>
    <x v="2"/>
    <x v="3"/>
    <s v="PROYECTOS"/>
    <s v="VIALIDAD URBANA"/>
    <s v="40003955-0"/>
    <s v="AMPLIACION RUTA 5 SECTOR: MATTA  - CARPA CUATRO, COPIAPO"/>
    <s v="COPIAPO"/>
    <s v="COPIAPO"/>
    <n v="51125"/>
    <n v="105"/>
    <n v="105"/>
    <n v="63.006999999999998"/>
    <n v="0.60006666666666664"/>
    <n v="230000"/>
    <n v="78500"/>
  </r>
  <r>
    <x v="2"/>
    <x v="3"/>
    <s v="PROYECTOS"/>
    <s v="MEJORAMIENTO RED VIAL REGIONAL SECUNDARIA"/>
    <s v="40004538-0"/>
    <s v="MEJORAMIENTO PUENTE LOS GUINDOS, FREIRINA"/>
    <s v="HUASCO"/>
    <s v="VALLENAR, ALTO DEL CARMEN, FREIRINA, HUASCO"/>
    <n v="166482"/>
    <n v="500"/>
    <n v="500"/>
    <n v="0"/>
    <n v="0"/>
    <n v="255000"/>
    <n v="0"/>
  </r>
  <r>
    <x v="2"/>
    <x v="3"/>
    <s v="PROYECTOS"/>
    <s v="CONSERVACION VIAL"/>
    <s v="40011013-0"/>
    <s v="CONSERVACION GLOBAL MIXTA CAMINOS RED VIAL REGION DE ATACAMA 2020"/>
    <s v="COPIAPO, CHAÑARAL, HUASCO"/>
    <s v="COPIAPO, CALDERA, TIERRA AMARILLA, CHAÑARAL, DIEGO DE ALMAGRO, VALLENAR, ALTO DEL CARMEN, FREIRINA, HUASCO"/>
    <n v="4203759"/>
    <n v="2867804"/>
    <n v="2867804"/>
    <n v="2863997.7039999994"/>
    <n v="0.99867274890473667"/>
    <n v="6050000"/>
    <n v="15624000"/>
  </r>
  <r>
    <x v="2"/>
    <x v="3"/>
    <s v="PROYECTOS"/>
    <s v="CONSERVACION VIAL"/>
    <s v="40011014-0"/>
    <s v="CONSERVACION CAMINOS BASICOS REGION DE ATACAMA 2020"/>
    <s v="COPIAPO, CHAÑARAL, HUASCO"/>
    <s v="COPIAPO, CALDERA, TIERRA AMARILLA, CHAÑARAL, DIEGO DE ALMAGRO, VALLENAR, ALTO DEL CARMEN, FREIRINA, HUASCO"/>
    <n v="7319576"/>
    <n v="1418610"/>
    <n v="1418610"/>
    <n v="1354395.318"/>
    <n v="0.95473408336329224"/>
    <n v="167000"/>
    <n v="0"/>
  </r>
  <r>
    <x v="2"/>
    <x v="3"/>
    <s v="PROYECTOS"/>
    <s v="CONSERVACION VIAL"/>
    <s v="40011016-0"/>
    <s v="CONSERVACION RED VIAL REGION DE ATACAMA 2020"/>
    <s v="COPIAPO, CHAÑARAL, HUASCO"/>
    <s v="COPIAPO, CALDERA, TIERRA AMARILLA, CHAÑARAL, DIEGO DE ALMAGRO, VALLENAR, ALTO DEL CARMEN, FREIRINA, HUASCO"/>
    <n v="3018319"/>
    <n v="2932290"/>
    <n v="2932290"/>
    <n v="2478329.0300000003"/>
    <n v="0.84518551371112693"/>
    <n v="296000"/>
    <n v="0"/>
  </r>
  <r>
    <x v="2"/>
    <x v="3"/>
    <s v="PROYECTOS"/>
    <s v="MEJORAMIENTO RED VIAL REGIONAL PRINCIPAL"/>
    <s v="40011110-0"/>
    <s v="MEJORAMIENTO RUTA C-33 S: PAIPOTE-TIERRA AMARILLA"/>
    <s v="COPIAPO"/>
    <s v="COPIAPO, TIERRA AMARILLA"/>
    <n v="51125"/>
    <n v="50675"/>
    <n v="50675"/>
    <n v="50663"/>
    <n v="0.9997631968426246"/>
    <n v="244000"/>
    <n v="96000"/>
  </r>
  <r>
    <x v="2"/>
    <x v="3"/>
    <s v="PROYECTOS"/>
    <s v="PAVIMENTOS BASICOS"/>
    <s v="40011741-0"/>
    <s v="MEJORAMIENTO CBI RUTA C-462 S: PUENTE LOS GUINDOS-LA ARENA"/>
    <s v="HUASCO"/>
    <s v="HUASCO"/>
    <n v="51125"/>
    <n v="1085"/>
    <n v="1085"/>
    <n v="70.884"/>
    <n v="6.5330875576036868E-2"/>
    <n v="203000"/>
    <n v="0"/>
  </r>
  <r>
    <x v="2"/>
    <x v="3"/>
    <s v="PROYECTOS"/>
    <s v="DESARROLLO VIAL AREAS COSTERAS"/>
    <s v="40013705-0"/>
    <s v="CONSTRUCCION RUTA COSTERA SECTOR CHAÑARAL TALTAL II Y III REGIONES"/>
    <s v="CHAÑARAL"/>
    <s v="CHAÑARAL"/>
    <n v="51125"/>
    <n v="0"/>
    <n v="0"/>
    <n v="0"/>
    <s v="-"/>
    <n v="0"/>
    <n v="0"/>
  </r>
  <r>
    <x v="2"/>
    <x v="3"/>
    <s v="PROYECTOS"/>
    <s v="CONSERVACION VIAL"/>
    <s v="40020144-0"/>
    <s v="CONSERVACION RED VIAL ADMINISTRACIÓN DIRECTA, REGIÓN DE ATACAMA 2021"/>
    <s v="COPIAPO, CHAÑARAL, HUASCO"/>
    <s v="COPIAPO, CALDERA, TIERRA AMARILLA, CHAÑARAL, DIEGO DE ALMAGRO, ALTO DEL CARMEN, FREIRINA, HUASCO"/>
    <n v="4986820"/>
    <n v="4987000"/>
    <n v="4987000"/>
    <n v="4982389.92"/>
    <n v="0.99907558050932421"/>
    <n v="0"/>
    <n v="0"/>
  </r>
  <r>
    <x v="2"/>
    <x v="3"/>
    <s v="PROYECTOS"/>
    <s v="MEJORAMIENTO RED VIAL REGIONAL SECUNDARIA"/>
    <s v="40020320-0"/>
    <s v="MEJORAMIENTO PUENTE PAIPOTE 1 Y 2"/>
    <s v="COPIAPO"/>
    <s v="COPIAPO"/>
    <n v="347650"/>
    <n v="0"/>
    <n v="0"/>
    <n v="0"/>
    <s v="-"/>
    <n v="0"/>
    <n v="0"/>
  </r>
  <r>
    <x v="2"/>
    <x v="3"/>
    <s v="PROYECTOS"/>
    <s v="PAVIMENTOS BASICOS"/>
    <s v="40020322-0"/>
    <s v="MEJORAMIENTO CAMINO BASICO INTERMEDIO RUTA C-500 S: EL MORADO - CHAÑARAL DE ACEITUNO"/>
    <s v="CHAÑARAL"/>
    <s v="CHAÑARAL"/>
    <n v="51125"/>
    <n v="0"/>
    <n v="0"/>
    <n v="0"/>
    <s v="-"/>
    <n v="0"/>
    <n v="0"/>
  </r>
  <r>
    <x v="2"/>
    <x v="3"/>
    <s v="PROYECTOS"/>
    <s v="MEJORAMIENTO RED VIAL REGIONAL SECUNDARIA"/>
    <s v="40020326-0"/>
    <s v="CONSTRUCCION PUENTE PIE DE GALLO EN RUTA C-489,"/>
    <s v="HUASCO"/>
    <s v="ALTO DEL CARMEN"/>
    <n v="51125"/>
    <n v="41095"/>
    <n v="41095"/>
    <n v="38360.409"/>
    <n v="0.93345684389828443"/>
    <n v="107000"/>
    <n v="30000"/>
  </r>
  <r>
    <x v="2"/>
    <x v="3"/>
    <s v="PROYECTOS"/>
    <s v="CONSERVACION VIAL"/>
    <s v="40035386-0"/>
    <s v="CONSERVACION CAMINOS BASICOS REGION DE ATACAMA 2021-2023"/>
    <s v="INTERPROVINCIAL"/>
    <s v="INTERCOMUNAL"/>
    <n v="0"/>
    <n v="2000"/>
    <n v="2000"/>
    <n v="0"/>
    <n v="0"/>
    <n v="2460000"/>
    <n v="1334000"/>
  </r>
  <r>
    <x v="2"/>
    <x v="3"/>
    <s v="PROYECTOS"/>
    <s v="CONSERVACION VIAL"/>
    <s v="40035400-0"/>
    <s v="CONSERVACION RED VIAL REGION DE ATACAMA PERIODO 2021-2023 PLAN DE RECUPERACIÓN"/>
    <s v="INTERPROVINCIAL"/>
    <s v="INTERCOMUNAL"/>
    <n v="0"/>
    <n v="20"/>
    <n v="20"/>
    <n v="0"/>
    <n v="0"/>
    <n v="18040000"/>
    <n v="0"/>
  </r>
  <r>
    <x v="2"/>
    <x v="4"/>
    <s v="PROYECTOS"/>
    <s v="MEJORAMIENTO RED VIAL REGIONAL SECUNDARIA"/>
    <s v="20193112-0"/>
    <s v="MEJORAMIENTO CAMINO 64D305 ALTOVALSOL - LAS ROJAS - PELICANA"/>
    <s v="ELQUI"/>
    <s v="LA SERENA"/>
    <n v="5034518"/>
    <n v="3036685"/>
    <n v="3036685"/>
    <n v="3032871.9"/>
    <n v="0.99874432152165926"/>
    <n v="4472000"/>
    <n v="6541000"/>
  </r>
  <r>
    <x v="2"/>
    <x v="4"/>
    <s v="PROYECTOS"/>
    <s v="RUTA PRECORDILLERANA"/>
    <s v="30091221-0"/>
    <s v="MEJORAMIENTO RUTA D-605 SECTOR: SORUCO - COMBARBALÁ"/>
    <s v="LIMARI"/>
    <s v="COMBARBALA"/>
    <n v="46012"/>
    <n v="0"/>
    <n v="0"/>
    <n v="0"/>
    <s v="-"/>
    <n v="0"/>
    <n v="0"/>
  </r>
  <r>
    <x v="2"/>
    <x v="4"/>
    <s v="PROYECTOS"/>
    <s v="RUTAS INTERNACIONALES"/>
    <s v="30108778-0"/>
    <s v="MEJORAMIENTO RUTA 41CH SECTOR: JUNTAS DEL TORO - PUENTE EL CAMARÓN, VICUÑA"/>
    <s v="ELQUI"/>
    <s v="VICUÑA"/>
    <n v="0"/>
    <n v="507350"/>
    <n v="507350"/>
    <n v="507338.9"/>
    <n v="0.99997812161229926"/>
    <n v="0"/>
    <n v="0"/>
  </r>
  <r>
    <x v="2"/>
    <x v="4"/>
    <s v="PROYECTOS"/>
    <s v="RUTAS INTERNACIONALES"/>
    <s v="30122007-0"/>
    <s v="MEJORAMIENTO RUTA 41 CH SECTOR: PUENTE EL CAMARÓN - LA LAGUNA, COMUNA DE VICUÑA"/>
    <s v="ELQUI"/>
    <s v="VICUÑA"/>
    <n v="0"/>
    <n v="57570"/>
    <n v="57570"/>
    <n v="57570"/>
    <n v="1"/>
    <n v="0"/>
    <n v="0"/>
  </r>
  <r>
    <x v="2"/>
    <x v="4"/>
    <s v="PROYECTOS"/>
    <s v="CONSERVACION VIAL"/>
    <s v="30122993-0"/>
    <s v="CONSERVACIÓN GLOBAL MIXTA REGIÓN DE COQUIMBO AÑO 2013"/>
    <s v="INTERPROVINCIAL"/>
    <s v="INTERCOMUNAL"/>
    <n v="0"/>
    <n v="21930"/>
    <n v="21930"/>
    <n v="21924.605"/>
    <n v="0.99975398996808018"/>
    <n v="0"/>
    <n v="0"/>
  </r>
  <r>
    <x v="2"/>
    <x v="4"/>
    <s v="PROYECTOS"/>
    <s v="RUTA PRECORDILLERANA"/>
    <s v="30213422-0"/>
    <s v="MEJORAMIENTO RUTA D-605, SECTOR MANQUEHUA-SORUCO"/>
    <s v="LIMARI"/>
    <s v="COMBARBALA"/>
    <n v="427405"/>
    <n v="349150"/>
    <n v="349150"/>
    <n v="218509.43100000001"/>
    <n v="0.62583253902334246"/>
    <n v="135000"/>
    <n v="0"/>
  </r>
  <r>
    <x v="2"/>
    <x v="4"/>
    <s v="PROYECTOS"/>
    <s v="CONSERVACION VIAL"/>
    <s v="30224036-0"/>
    <s v="CONSERVACION GLOBAL MIXTA CAMINOS RED VIAL IV REGION 2015-2019"/>
    <s v="INTERPROVINCIAL"/>
    <s v="INTERCOMUNAL"/>
    <n v="0"/>
    <n v="1000"/>
    <n v="1000"/>
    <n v="351.84"/>
    <n v="0.35183999999999999"/>
    <n v="0"/>
    <n v="0"/>
  </r>
  <r>
    <x v="2"/>
    <x v="4"/>
    <s v="PROYECTOS"/>
    <s v="RUTA PRECORDILLERANA"/>
    <s v="30249622-0"/>
    <s v="MEJORAMIENTO RUTA D-81 SECTOR: ILLAPEL - SALAMANCA, ETAPA II"/>
    <s v="CHOAPA"/>
    <s v="SALAMANCA"/>
    <n v="0"/>
    <n v="2263680"/>
    <n v="2263680"/>
    <n v="2263677.622"/>
    <n v="0.99999894949816226"/>
    <n v="41000"/>
    <n v="0"/>
  </r>
  <r>
    <x v="2"/>
    <x v="4"/>
    <s v="PROYECTOS"/>
    <s v="PAVIMENTOS BASICOS"/>
    <s v="30342826-0"/>
    <s v="MEJORAMIENTO CBI RUTA D-75, S:MINCHA NORTE-TUNGA NORTE, PROVINCIA DE CHOAPA "/>
    <s v="CHOAPA"/>
    <s v="ILLAPEL, CANELA"/>
    <n v="1811913"/>
    <n v="1838270"/>
    <n v="1838270"/>
    <n v="1838209.8659999999"/>
    <n v="0.99996728772160781"/>
    <n v="242000"/>
    <n v="0"/>
  </r>
  <r>
    <x v="2"/>
    <x v="4"/>
    <s v="PROYECTOS"/>
    <s v="MEJORAMIENTO RED VIAL REGIONAL SECUNDARIA"/>
    <s v="30376625-0"/>
    <s v="MEJORAMIENTO RUTA 597, SECTOR: CARÉN-TULAHUÉN, PROVINCIA LIMARÍ, IV REGIÓN"/>
    <s v="LIMARI"/>
    <s v="MONTE PATRIA"/>
    <n v="0"/>
    <n v="2306980"/>
    <n v="2306980"/>
    <n v="2305911.0890000002"/>
    <n v="0.99953666221640425"/>
    <n v="1614000"/>
    <n v="2478000"/>
  </r>
  <r>
    <x v="2"/>
    <x v="4"/>
    <s v="PROYECTOS"/>
    <s v="RUTA PRECORDILLERANA"/>
    <s v="30381293-0"/>
    <s v="REPOSICION PAVIMENTO RUTA D-55, SECTOR: EMBALSE LA PALOMA - OVALLE"/>
    <s v="LIMARI"/>
    <s v="OVALLE, MONTE PATRIA"/>
    <n v="2629870"/>
    <n v="4358840"/>
    <n v="4358840"/>
    <n v="4358683.216"/>
    <n v="0.99996403079718454"/>
    <n v="22000"/>
    <n v="0"/>
  </r>
  <r>
    <x v="2"/>
    <x v="4"/>
    <s v="PROYECTOS"/>
    <s v="DESARROLLO VIAL AREAS COSTERAS"/>
    <s v="30423923-0"/>
    <s v="CONSTRUCCION RUTA DE ACCESO CALETA DE HUENTELAUQUÉN, CHOAPA"/>
    <s v="CHOAPA"/>
    <s v="CANELA"/>
    <n v="48833"/>
    <n v="30000"/>
    <n v="30000"/>
    <n v="21028.793000000001"/>
    <n v="0.70095976666666671"/>
    <n v="0"/>
    <n v="0"/>
  </r>
  <r>
    <x v="2"/>
    <x v="4"/>
    <s v="PROYECTOS"/>
    <s v="CONSERVACION VIAL"/>
    <s v="30447972-0"/>
    <s v="CONSERVACIÓN GLOBAL MIXTA CAMINOS RED VIAL IV REGIÓN 2017-2021"/>
    <s v="INTERPROVINCIAL"/>
    <s v="INTERCOMUNAL"/>
    <n v="7321692"/>
    <n v="10745000"/>
    <n v="10745000"/>
    <n v="9587272.4700000007"/>
    <n v="0.89225430153559804"/>
    <n v="4014000"/>
    <n v="100000"/>
  </r>
  <r>
    <x v="2"/>
    <x v="4"/>
    <s v="PROYECTOS"/>
    <s v="RUTA PRECORDILLERANA"/>
    <s v="30458379-0"/>
    <s v="MEJORAMIENTO CBI RUTA D-37 E, SECTOR TILAMA-CAIMANES, PROV. CHOAPA"/>
    <s v="CHOAPA"/>
    <s v="LOS VILOS"/>
    <n v="0"/>
    <n v="1530"/>
    <n v="1530"/>
    <n v="1520.6479999999999"/>
    <n v="0.99388758169934632"/>
    <n v="0"/>
    <n v="0"/>
  </r>
  <r>
    <x v="2"/>
    <x v="4"/>
    <s v="PROYECTOS"/>
    <s v="CONSERVACION VIAL"/>
    <s v="30463572-0"/>
    <s v="CONSERVACIÓN CAMINOS GLOSA 06 DIVERSAS PROVINCIAS, REGION DE COQUIMBO"/>
    <s v="INTERPROVINCIAL"/>
    <s v="INTERCOMUNAL"/>
    <n v="0"/>
    <n v="10"/>
    <n v="10"/>
    <n v="0"/>
    <n v="0"/>
    <n v="0"/>
    <n v="0"/>
  </r>
  <r>
    <x v="2"/>
    <x v="4"/>
    <s v="PROYECTOS"/>
    <s v="RUTA PRECORDILLERANA"/>
    <s v="30466405-0"/>
    <s v="MEJORAMIENTO RUTA D-605, SECTOR PUNITAQUI - MANQUEHUA"/>
    <s v="LIMARI"/>
    <s v="COMBARBALA, PUNITAQUI"/>
    <n v="5537860"/>
    <n v="3212100"/>
    <n v="3212100"/>
    <n v="3210630"/>
    <n v="0.99954235546838521"/>
    <n v="9517000"/>
    <n v="0"/>
  </r>
  <r>
    <x v="2"/>
    <x v="4"/>
    <s v="PROYECTOS"/>
    <s v="RUTAS INTERNACIONALES"/>
    <s v="30467435-0"/>
    <s v="AMPLIACIÓN RUTA 41-CH SECTOR: BIFURCACIÓN LAS ROJAS - BIFURCACIÓN A MARQUESA"/>
    <s v="ELQUI"/>
    <s v="LA SERENA, VICUÑA"/>
    <n v="0"/>
    <n v="43590"/>
    <n v="43590"/>
    <n v="40375.800000000003"/>
    <n v="0.9262629043358569"/>
    <n v="0"/>
    <n v="0"/>
  </r>
  <r>
    <x v="2"/>
    <x v="4"/>
    <s v="PROYECTOS"/>
    <s v="CONSERVACION VIAL"/>
    <s v="30481236-0"/>
    <s v="CONSERVACIÓN RED VIAL REGIÓN DE COQUIMBO (2018 - 2020)"/>
    <s v="ELQUI, CHOAPA, LIMARI"/>
    <s v="LA SERENA, COQUIMBO, ANDACOLLO, LA HIGUERA, PAIGUANO, VICUÑA, ILLAPEL, CANELA, LOS VILOS, SALAMANCA, OVALLE, COMBARBALA, MONTE PATRIA, PUNITAQUI, RIO HURTADO"/>
    <n v="3806184"/>
    <n v="3051750"/>
    <n v="3051750"/>
    <n v="2962379.0429999996"/>
    <n v="0.97071484984025547"/>
    <n v="1007000"/>
    <n v="0"/>
  </r>
  <r>
    <x v="2"/>
    <x v="4"/>
    <s v="PROYECTOS"/>
    <s v="CONSERVACION VIAL"/>
    <s v="30481266-0"/>
    <s v="CONSERVACIÓN GLOBAL MIXTA CAMINOS RED VIAL IV REGIÓN (2018-2022)"/>
    <s v="INTERPROVINCIAL"/>
    <s v="INTERCOMUNAL"/>
    <n v="1652838"/>
    <n v="2206010"/>
    <n v="2206010"/>
    <n v="2203947.963"/>
    <n v="0.99906526398339079"/>
    <n v="1457000"/>
    <n v="381000"/>
  </r>
  <r>
    <x v="2"/>
    <x v="4"/>
    <s v="PROYECTOS"/>
    <s v="RUTAS INTERNACIONALES"/>
    <s v="30485976-0"/>
    <s v="CONSTRUCCIÓN INTERCONEXIÓN VIAL RUTA 41 CH - BORDE COSTERO PROV. ELQUI"/>
    <s v="ELQUI, LIMARI"/>
    <s v="LA SERENA, COQUIMBO, ANDACOLLO, LA HIGUERA, PAIGUANO, VICUÑA, OVALLE, RIO HURTADO"/>
    <n v="270522"/>
    <n v="0"/>
    <n v="0"/>
    <n v="0"/>
    <s v="-"/>
    <n v="0"/>
    <n v="0"/>
  </r>
  <r>
    <x v="2"/>
    <x v="4"/>
    <s v="PROYECTOS"/>
    <s v="PAVIMENTOS BASICOS"/>
    <s v="30487251-0"/>
    <s v="MEJORAMIENTO CBI RUTA D-595, SECTOR: SERÓN-HURTADO, PROVINCIA DE LIMARÍ"/>
    <s v="LIMARI"/>
    <s v="RIO HURTADO"/>
    <n v="1313130"/>
    <n v="1929400"/>
    <n v="1929400"/>
    <n v="1898799.6730000002"/>
    <n v="0.98413997771327888"/>
    <n v="0"/>
    <n v="0"/>
  </r>
  <r>
    <x v="2"/>
    <x v="4"/>
    <s v="PROYECTOS"/>
    <s v="CONSERVACION VIAL"/>
    <s v="40002710-0"/>
    <s v="CONSERVACION GLOBAL MIXTA CAMINOS RED VIAL REGION DE COQUIMBO"/>
    <s v="ELQUI, CHOAPA, LIMARI"/>
    <s v="LA SERENA, COQUIMBO, ANDACOLLO, LA HIGUERA, PAIGUANO, VICUÑA, ILLAPEL, CANELA, LOS VILOS, SALAMANCA, OVALLE, COMBARBALA, MONTE PATRIA, PUNITAQUI, RIO HURTADO"/>
    <n v="2074653"/>
    <n v="2544490"/>
    <n v="2544490"/>
    <n v="2542763.2260000003"/>
    <n v="0.9993213673466983"/>
    <n v="2100000"/>
    <n v="2373000"/>
  </r>
  <r>
    <x v="2"/>
    <x v="4"/>
    <s v="PROYECTOS"/>
    <s v="CONSERVACION VIAL"/>
    <s v="40002731-0"/>
    <s v="CONSERVACION CAMINOS BASICOS REGION DE COQUIMBO 2019-2020"/>
    <s v="ELQUI, CHOAPA, LIMARI"/>
    <s v="LA SERENA, COQUIMBO, ANDACOLLO, LA HIGUERA, PAIGUANO, VICUÑA, ILLAPEL, CANELA, LOS VILOS, SALAMANCA, OVALLE, COMBARBALA, MONTE PATRIA, PUNITAQUI, RIO HURTADO"/>
    <n v="157112"/>
    <n v="1401182"/>
    <n v="1401182"/>
    <n v="1400832.4709999999"/>
    <n v="0.99975054703814348"/>
    <n v="17000"/>
    <n v="0"/>
  </r>
  <r>
    <x v="2"/>
    <x v="4"/>
    <s v="PROYECTOS"/>
    <s v="MEJORAMIENTO RED VIAL REGIONAL SECUNDARIA"/>
    <s v="40003478-0"/>
    <s v="CONSTRUCCION PUENTE SOBRE ESTERO PUNITAQUI EN RUTA D-607"/>
    <s v="LIMARI"/>
    <s v="PUNITAQUI"/>
    <n v="102187"/>
    <n v="97835"/>
    <n v="97835"/>
    <n v="97824.414999999994"/>
    <n v="0.99989180763530427"/>
    <n v="12000"/>
    <n v="0"/>
  </r>
  <r>
    <x v="2"/>
    <x v="4"/>
    <s v="PROYECTOS"/>
    <s v="MEJORAMIENTO RED VIAL REGIONAL SECUNDARIA"/>
    <s v="40003640-0"/>
    <s v="MEJORAMIENTO RUTA 45 S:CR. RUTA 5(SOCOS)- ALTOS LA CHIMBA, COMUNA DE OVALLE"/>
    <s v="LIMARI"/>
    <s v="OVALLE"/>
    <n v="226075"/>
    <n v="213170"/>
    <n v="213170"/>
    <n v="213062.94"/>
    <n v="0.99949777173148191"/>
    <n v="74000"/>
    <n v="0"/>
  </r>
  <r>
    <x v="2"/>
    <x v="4"/>
    <s v="PROYECTOS"/>
    <s v="RUTAS INTERNACIONALES"/>
    <s v="40004314-0"/>
    <s v="MEJORAMIENTO RUTA 41-CH, SECTOR SAN ISIDRO-CALINGASTA-RIVADAVIA, COMUNA DE VICUÑA"/>
    <s v="ELQUI"/>
    <s v="VICUÑA"/>
    <n v="0"/>
    <n v="110"/>
    <n v="110"/>
    <n v="66.945999999999998"/>
    <n v="0.60860000000000003"/>
    <n v="197000"/>
    <n v="313000"/>
  </r>
  <r>
    <x v="2"/>
    <x v="4"/>
    <s v="PROYECTOS"/>
    <s v="DESARROLLO VIAL AREAS COSTERAS"/>
    <s v="40004542-0"/>
    <s v="MEJORAMIENTO CONEXIÓN VIAL QUEBRADA SECA ¿ TONGOY, REGIÓN DE COQUIMBO"/>
    <s v="LIMARI"/>
    <s v="OVALLE"/>
    <n v="254378"/>
    <n v="244220"/>
    <n v="244220"/>
    <n v="230318.83499999999"/>
    <n v="0.94307933420686263"/>
    <n v="28000"/>
    <n v="0"/>
  </r>
  <r>
    <x v="2"/>
    <x v="4"/>
    <s v="PROYECTOS"/>
    <s v="PAVIMENTOS BASICOS"/>
    <s v="40004546-0"/>
    <s v="MEJORAMIENTO CBI RUTA D-875, S. EMBALSE CULIMO - TILAMA, LOS VILOS"/>
    <s v="CHOAPA"/>
    <s v="LOS VILOS"/>
    <n v="0"/>
    <n v="140040"/>
    <n v="140040"/>
    <n v="140035.057"/>
    <n v="0.99996470294201656"/>
    <n v="0"/>
    <n v="0"/>
  </r>
  <r>
    <x v="2"/>
    <x v="4"/>
    <s v="PROYECTOS"/>
    <s v="MEJORAMIENTO RED VIAL REGIONAL SECUNDARIA"/>
    <s v="40004548-0"/>
    <s v="MEJORAMIENTO PUENTE EL TOME EN RUTA D-517, COMUNA DE MONTE PATRIA"/>
    <s v="LIMARI"/>
    <s v="MONTE PATRIA"/>
    <n v="58372"/>
    <n v="85010"/>
    <n v="85010"/>
    <n v="24525.848000000002"/>
    <n v="0.28850544641806847"/>
    <n v="22000"/>
    <n v="0"/>
  </r>
  <r>
    <x v="2"/>
    <x v="4"/>
    <s v="PROYECTOS"/>
    <s v="MEJORAMIENTO RED VIAL REGIONAL SECUNDARIA"/>
    <s v="40007337-0"/>
    <s v="MEJORAMIENTO PUENTE MONTE GRANDE RUTA D-487 COMUNA DE PAIHUANO"/>
    <s v="ELQUI"/>
    <s v="PAIGUANO"/>
    <n v="90421"/>
    <n v="50080"/>
    <n v="50080"/>
    <n v="42014.845000000001"/>
    <n v="0.8389545726837061"/>
    <n v="0"/>
    <n v="0"/>
  </r>
  <r>
    <x v="2"/>
    <x v="4"/>
    <s v="PROYECTOS"/>
    <s v="CONSERVACION VIAL"/>
    <s v="40011036-0"/>
    <s v="CONSERVACION CAMINOS BÁSICOS REGIÓN DE COQUIMBO 2020"/>
    <s v="ELQUI, CHOAPA, LIMARI"/>
    <s v="LA HIGUERA, PAIGUANO, ILLAPEL, CANELA, OVALLE, COMBARBALA"/>
    <n v="5509805"/>
    <n v="2101860"/>
    <n v="2101860"/>
    <n v="2028290.139"/>
    <n v="0.96499773486340668"/>
    <n v="0"/>
    <n v="0"/>
  </r>
  <r>
    <x v="2"/>
    <x v="4"/>
    <s v="PROYECTOS"/>
    <s v="CONSERVACION VIAL"/>
    <s v="40011038-0"/>
    <s v="CONSERVACION RED VIAL REGIÓN DE COQUIMBO 2020"/>
    <s v="ELQUI, CHOAPA, LIMARI"/>
    <s v="LA HIGUERA, PAIGUANO, ILLAPEL, CANELA, OVALLE, COMBARBALA"/>
    <n v="3986199"/>
    <n v="2431030"/>
    <n v="2431030"/>
    <n v="2405716.2080000001"/>
    <n v="0.98958721529557436"/>
    <n v="89000"/>
    <n v="0"/>
  </r>
  <r>
    <x v="2"/>
    <x v="4"/>
    <s v="PROYECTOS"/>
    <s v="PAVIMENTOS BASICOS"/>
    <s v="40011494-0"/>
    <s v="MEJORAMIENTO CBI RUTA D-597, SECTOR TULAHUÉN-PEJERREYES PROVICIA DE LIMARÍ "/>
    <s v="LIMARI"/>
    <s v="MONTE PATRIA"/>
    <n v="3067500"/>
    <n v="3724450"/>
    <n v="3724450"/>
    <n v="3724407.1920000003"/>
    <n v="0.99998850622239532"/>
    <n v="2062000"/>
    <n v="0"/>
  </r>
  <r>
    <x v="2"/>
    <x v="4"/>
    <s v="PROYECTOS"/>
    <s v="RUTA PRECORDILLERANA"/>
    <s v="40011769-0"/>
    <s v="REPOSICION PUENTE MONTE PATRIA EN RUTA D-55, MONTE PATRIA"/>
    <s v="LIMARI"/>
    <s v="MONTE PATRIA"/>
    <n v="255625"/>
    <n v="211200"/>
    <n v="211200"/>
    <n v="209803.35800000001"/>
    <n v="0.99338711174242422"/>
    <n v="194000"/>
    <n v="57000"/>
  </r>
  <r>
    <x v="2"/>
    <x v="4"/>
    <s v="PROYECTOS"/>
    <s v="PAVIMENTOS BASICOS"/>
    <s v="40011771-0"/>
    <s v="MEJORAMIENTO CBI RUTA D-805 SECTOR: HUINTIL-CAREN, COMUNA DE ILLAPEL, REGION DE COQUIMBO"/>
    <s v="CHOAPA"/>
    <s v="ILLAPEL"/>
    <n v="1232805"/>
    <n v="3522270"/>
    <n v="3522270"/>
    <n v="3522129.6040000003"/>
    <n v="0.99996014047758985"/>
    <n v="0"/>
    <n v="0"/>
  </r>
  <r>
    <x v="2"/>
    <x v="4"/>
    <s v="PROYECTOS"/>
    <s v="MEJORAMIENTO RED VIAL REGIONAL SECUNDARIA"/>
    <s v="40011773-0"/>
    <s v="MEJORAMIENTO CBI RUTA D-427 TAMBILLOS-TONGOYCILLO, REGION DE COQUIMBO"/>
    <s v="ELQUI"/>
    <s v="COQUIMBO"/>
    <n v="1195302"/>
    <n v="1172100"/>
    <n v="1172100"/>
    <n v="1162617.2549999999"/>
    <n v="0.99190961095469665"/>
    <n v="0"/>
    <n v="0"/>
  </r>
  <r>
    <x v="2"/>
    <x v="4"/>
    <s v="PROYECTOS"/>
    <s v="MEJORAMIENTO RED VIAL REGIONAL SECUNDARIA"/>
    <s v="40011781-0"/>
    <s v="MEJORAMIENTO PUENTE EL PERAL EN RUTA D-867, COMUNA DE ILLAPEL"/>
    <s v="CHOAPA"/>
    <s v="ILLAPEL"/>
    <n v="210635"/>
    <n v="91300"/>
    <n v="91300"/>
    <n v="49499.64"/>
    <n v="0.54216473165388823"/>
    <n v="127000"/>
    <n v="0"/>
  </r>
  <r>
    <x v="2"/>
    <x v="4"/>
    <s v="PROYECTOS"/>
    <s v="CAMINOS NACIONALES"/>
    <s v="40011784-0"/>
    <s v="AMPLIACION TERCERA PISTA EN RUTA 47 SECTOR CUESTA CAVILOLEN"/>
    <s v="CHOAPA"/>
    <s v="ILLAPEL"/>
    <n v="0"/>
    <n v="10"/>
    <n v="10"/>
    <n v="0"/>
    <n v="0"/>
    <n v="300000"/>
    <n v="118500"/>
  </r>
  <r>
    <x v="2"/>
    <x v="4"/>
    <s v="PROYECTOS"/>
    <s v="CONSERVACION VIAL"/>
    <s v="40011840-0"/>
    <s v="CONSERVACIÓN PUENTE CUNCUMEN EN COMUNA DE SALAMANCA"/>
    <s v="CHOAPA"/>
    <s v="SALAMANCA"/>
    <n v="204500"/>
    <n v="402200"/>
    <n v="402200"/>
    <n v="387630.97200000001"/>
    <n v="0.96377665837891602"/>
    <n v="85000"/>
    <n v="0"/>
  </r>
  <r>
    <x v="2"/>
    <x v="4"/>
    <s v="PROYECTOS"/>
    <s v="RUTAS INTERNACIONALES"/>
    <s v="40017867-0"/>
    <s v="AMPLIACION RUTA 41-CH SECTOR: LA SERENA-LAS ROJAS TRAMO 1"/>
    <s v="ELQUI"/>
    <s v="LA SERENA"/>
    <n v="51125"/>
    <n v="16005"/>
    <n v="16005"/>
    <n v="8082.4170000000004"/>
    <n v="0.50499325210871604"/>
    <n v="1700000"/>
    <n v="5594000"/>
  </r>
  <r>
    <x v="2"/>
    <x v="4"/>
    <s v="PROYECTOS"/>
    <s v="SEGURIDAD VIAL, CICLOVIAS Y PASARELAS"/>
    <s v="40017885-0"/>
    <s v="CONSERVACION SISTEMA DE SEÑALIZACION INFORMATIVA REGION DE COQUIMBO  2020"/>
    <s v="ELQUI, CHOAPA, LIMARI"/>
    <s v="LA HIGUERA, PAIGUANO, ILLAPEL, CANELA, OVALLE, COMBARBALA"/>
    <n v="409000"/>
    <n v="0"/>
    <n v="0"/>
    <n v="0"/>
    <s v="-"/>
    <n v="0"/>
    <n v="0"/>
  </r>
  <r>
    <x v="2"/>
    <x v="4"/>
    <s v="PROYECTOS"/>
    <s v="CONSERVACION VIAL"/>
    <s v="40018841-0"/>
    <s v="CONSERVACION DE CAMINOS POR GLOSA 7  DIVERSAS PROVINCIAS, REGION DE COQUIMBO -"/>
    <s v="INTERPROVINCIAL"/>
    <s v="INTERCOMUNAL"/>
    <n v="0"/>
    <n v="10"/>
    <n v="10"/>
    <n v="0"/>
    <n v="0"/>
    <n v="100000"/>
    <n v="0"/>
  </r>
  <r>
    <x v="2"/>
    <x v="4"/>
    <s v="PROYECTOS"/>
    <s v="RUTAS INTERNACIONALES"/>
    <s v="40019295-0"/>
    <s v="CONSTRUCCION CONECTIVIDAD INTEGRAL COQUIMBO - SAN JUAN"/>
    <s v="ELQUI, LIMARI"/>
    <s v="PAIGUANO, MONTE PATRIA, RIO HURTADO"/>
    <n v="20450"/>
    <n v="110"/>
    <n v="110"/>
    <n v="74.820999999999998"/>
    <n v="0.68019090909090907"/>
    <n v="457000"/>
    <n v="457000"/>
  </r>
  <r>
    <x v="2"/>
    <x v="4"/>
    <s v="PROYECTOS"/>
    <s v="MEJORAMIENTO RED VIAL REGIONAL SECUNDARIA"/>
    <s v="40019881-0"/>
    <s v="MEJORAMIENTO CBI RUTA D-951 MINCHA SUR- TUNGA SUR"/>
    <s v="CHOAPA"/>
    <s v="ILLAPEL, CANELA"/>
    <n v="25562"/>
    <n v="200802"/>
    <n v="200802"/>
    <n v="199999.94099999999"/>
    <n v="0.99600572205456117"/>
    <n v="1974000"/>
    <n v="0"/>
  </r>
  <r>
    <x v="2"/>
    <x v="4"/>
    <s v="PROYECTOS"/>
    <s v="MEJORAMIENTO RED VIAL REGIONAL SECUNDARIA"/>
    <s v="40019882-0"/>
    <s v="MEJORAMIENTO CBI RUTA D-205, SECTOR LAMBERT - SANTA GRACIA, PROV. ELQUI"/>
    <s v="ELQUI"/>
    <s v="LA SERENA"/>
    <n v="25563"/>
    <n v="1798783"/>
    <n v="1798783"/>
    <n v="1781298.5830000001"/>
    <n v="0.99027986310744542"/>
    <n v="998000"/>
    <n v="0"/>
  </r>
  <r>
    <x v="2"/>
    <x v="4"/>
    <s v="PROYECTOS"/>
    <s v="MEJORAMIENTO RED VIAL REGIONAL SECUNDARIA"/>
    <s v="40019884-0"/>
    <s v="MEJORAMIENTO CBI RUTA D- 825, SECTOR QUELEN BAJO - LA TRANQUILA, PROVINCIA DE CHOAPA"/>
    <s v="CHOAPA"/>
    <s v="SALAMANCA"/>
    <n v="552150"/>
    <n v="60"/>
    <n v="60"/>
    <n v="53.555999999999997"/>
    <n v="0.89259999999999995"/>
    <n v="1521000"/>
    <n v="3683000"/>
  </r>
  <r>
    <x v="2"/>
    <x v="4"/>
    <s v="PROYECTOS"/>
    <s v="MEJORAMIENTO RED VIAL REGIONAL SECUNDARIA"/>
    <s v="40019886-0"/>
    <s v="REPOSICION PUENTE PAMA VALLE HERMOSO, EN RUTA D-775, COMUNA DE COMBARBALÁ"/>
    <s v="LIMARI"/>
    <s v="COMBARBALA"/>
    <n v="102250"/>
    <n v="60"/>
    <n v="60"/>
    <n v="59.069000000000003"/>
    <n v="0.98448333333333338"/>
    <n v="158000"/>
    <n v="65000"/>
  </r>
  <r>
    <x v="2"/>
    <x v="4"/>
    <s v="PROYECTOS"/>
    <s v="CONSERVACION VIAL"/>
    <s v="40020145-0"/>
    <s v="CONSERVACION RED VIAL ADMINISTRACIÓN DIRECTA, REGIÓN DE COQUIMBO 2021"/>
    <s v="ELQUI, CHOAPA, LIMARI"/>
    <s v="LA HIGUERA, PAIGUANO, ILLAPEL, CANELA, OVALLE, COMBARBALA"/>
    <n v="4051793"/>
    <n v="5259094"/>
    <n v="5259094"/>
    <n v="4944154.9850000003"/>
    <n v="0.94011534781466166"/>
    <n v="0"/>
    <n v="0"/>
  </r>
  <r>
    <x v="2"/>
    <x v="4"/>
    <s v="PROYECTOS"/>
    <s v="CONSERVACION VIAL"/>
    <s v="40020258-0"/>
    <s v="CONSERVACION GLOBAL MIXTA CAMINOS RED VIAL REGION DE COQUIMBO 2021"/>
    <s v="ELQUI, CHOAPA, LIMARI"/>
    <s v="LA HIGUERA, PAIGUANO, ILLAPEL, CANELA, OVALLE, COMBARBALA"/>
    <n v="507333"/>
    <n v="70100"/>
    <n v="70100"/>
    <n v="0"/>
    <n v="0"/>
    <n v="2800000"/>
    <n v="4315000"/>
  </r>
  <r>
    <x v="2"/>
    <x v="4"/>
    <s v="PROYECTOS"/>
    <s v="VIALIDAD URBANA"/>
    <s v="40020339-0"/>
    <s v="CONSTRUCCION CONEXIÓN VIAL RUTA 5 - ZONA PORTUARIA, CIUDAD DE COQUIMBO"/>
    <s v="ELQUI"/>
    <s v="COQUIMBO"/>
    <n v="71575"/>
    <n v="75"/>
    <n v="75"/>
    <n v="63.006999999999998"/>
    <n v="0.84009333333333336"/>
    <n v="307000"/>
    <n v="69000"/>
  </r>
  <r>
    <x v="2"/>
    <x v="4"/>
    <s v="PROYECTOS"/>
    <s v="DESARROLLO VIAL AREAS COSTERAS"/>
    <s v="40021441-0"/>
    <s v="CONSTRUCCION CONEXIÓN VIAL RUTA COSTERA CALETA HORNOS - LIMITE  III REG."/>
    <s v="ELQUI"/>
    <s v="LA HIGUERA"/>
    <n v="51125"/>
    <n v="75"/>
    <n v="75"/>
    <n v="66.945999999999998"/>
    <n v="0.89261333333333326"/>
    <n v="416000"/>
    <n v="410000"/>
  </r>
  <r>
    <x v="2"/>
    <x v="4"/>
    <s v="PROYECTOS"/>
    <s v="MEJORAMIENTO RED VIAL REGIONAL SECUNDARIA"/>
    <s v="40028928-0"/>
    <s v="MEJORAMIENTO CBI RUTA D-215, SECTOR MARQUESA - TALCUNA ORIENTE, VICUÑA"/>
    <s v="ELQUI"/>
    <s v="VICUÑA"/>
    <n v="0"/>
    <n v="10"/>
    <n v="10"/>
    <n v="0"/>
    <n v="0"/>
    <n v="2450000"/>
    <n v="2585000"/>
  </r>
  <r>
    <x v="2"/>
    <x v="4"/>
    <s v="PROYECTOS"/>
    <s v="CONSERVACION VIAL"/>
    <s v="40035401-0"/>
    <s v="CONSERVACION CAMINOS BASICOS REGION DE COQUIMBO 2021-2023"/>
    <s v="INTERPROVINCIAL"/>
    <s v="INTERCOMUNAL"/>
    <n v="0"/>
    <n v="1000"/>
    <n v="1000"/>
    <n v="0"/>
    <n v="0"/>
    <n v="2051000"/>
    <n v="1112000"/>
  </r>
  <r>
    <x v="2"/>
    <x v="5"/>
    <s v="PROYECTOS"/>
    <s v="DESARROLLO VIAL AREAS COSTERAS"/>
    <s v="20191064-0"/>
    <s v="MEJORAMIENTO CAMINO MIRASOL - BIFURCACION QUINTAY, COMUNA DE ALGARROBO Y CASABLANCA"/>
    <s v="VALPARAISO, SAN ANTONIO"/>
    <s v="CASABLANCA, ALGARROBO"/>
    <n v="51125"/>
    <n v="10000"/>
    <n v="10000"/>
    <n v="0"/>
    <n v="0"/>
    <n v="0"/>
    <n v="0"/>
  </r>
  <r>
    <x v="2"/>
    <x v="5"/>
    <s v="PROYECTOS"/>
    <s v="VIALIDAD URBANA"/>
    <s v="30005719-0"/>
    <s v="MEJORAMIENTO RUTA F-30-E S: CEMENTERIO CONCON - ROTONDA CONCON"/>
    <s v="VALPARAISO"/>
    <s v="CONCON"/>
    <n v="1915142"/>
    <n v="388140"/>
    <n v="388140"/>
    <n v="385745.20799999998"/>
    <n v="0.99383008192920075"/>
    <n v="2756000"/>
    <n v="8388000"/>
  </r>
  <r>
    <x v="2"/>
    <x v="5"/>
    <s v="PROYECTOS"/>
    <s v="MEJORAMIENTO RED VIAL REGIONAL PRINCIPAL"/>
    <s v="30036251-0"/>
    <s v="REPOSICIÓN RUTA F-50 SECTOR: LO OROZCO - QUILPUÉ"/>
    <s v="VALPARAISO"/>
    <s v="CASABLANCA, QUILPUE"/>
    <n v="86732"/>
    <n v="66905"/>
    <n v="66905"/>
    <n v="66732.195000000007"/>
    <n v="0.99741715865779845"/>
    <n v="22000"/>
    <n v="0"/>
  </r>
  <r>
    <x v="2"/>
    <x v="5"/>
    <s v="PROYECTOS"/>
    <s v="MEJORAMIENTO RED VIAL REGIONAL SECUNDARIA"/>
    <s v="30073274-0"/>
    <s v="CONSTRUCCIÓN PUENTE LO ROJAS, PROVINCIA DE QUILLOTA"/>
    <s v="QUILLOTA"/>
    <s v="LA CRUZ"/>
    <n v="0"/>
    <n v="1500"/>
    <n v="1500"/>
    <n v="0"/>
    <n v="0"/>
    <n v="0"/>
    <n v="0"/>
  </r>
  <r>
    <x v="2"/>
    <x v="5"/>
    <s v="PROYECTOS"/>
    <s v="MEJORAMIENTO RED VIAL REGIONAL SECUNDARIA"/>
    <s v="30073648-0"/>
    <s v="MEJORAMIENTO PAVIMENTO RUTA G-814 LEYDA - CUNCUMÉN, PROVINCIA SAN ANTONIO"/>
    <s v="SAN ANTONIO"/>
    <s v="SAN ANTONIO"/>
    <n v="4606362"/>
    <n v="1966250"/>
    <n v="1966250"/>
    <n v="1961689.7590000001"/>
    <n v="0.99768074202161483"/>
    <n v="6622000"/>
    <n v="2484000"/>
  </r>
  <r>
    <x v="2"/>
    <x v="5"/>
    <s v="PROYECTOS"/>
    <s v="RUTAS INTERNACIONALES"/>
    <s v="30080312-0"/>
    <s v="REPOSICIÓN RUTA 60 CH, SECTOR: CRUCE SAN PEDRO - ENLACE QUILLOTA"/>
    <s v="VALPARAISO, QUILLOTA, MARGA MARGA"/>
    <s v="CONCON, QUILLOTA, LIMACHE"/>
    <n v="1085896"/>
    <n v="395090"/>
    <n v="395090"/>
    <n v="392093.05000000005"/>
    <n v="0.99241451314890294"/>
    <n v="5000000"/>
    <n v="987000"/>
  </r>
  <r>
    <x v="2"/>
    <x v="5"/>
    <s v="PROYECTOS"/>
    <s v="DESARROLLO VIAL AREAS COSTERAS"/>
    <s v="30080514-0"/>
    <s v="MEJORAMIENTO RUTA F-216 SECTOR: VALLE ALEGRE - CRUCE RUTA F-30-E, COMUNA DE QUINTEROS"/>
    <s v="VALPARAISO"/>
    <s v="QUINTERO"/>
    <n v="0"/>
    <n v="5600"/>
    <n v="5600"/>
    <n v="4196.4549999999999"/>
    <n v="0.74936696428571425"/>
    <n v="0"/>
    <n v="0"/>
  </r>
  <r>
    <x v="2"/>
    <x v="5"/>
    <s v="PROYECTOS"/>
    <s v="MEJORAMIENTO RED VIAL REGIONAL SECUNDARIA"/>
    <s v="30080632-0"/>
    <s v="MEJORAMIENTO RUTA E-253 LONGOTOMA - ARTIFICIO, PROVINCIA DE PETORCA"/>
    <s v="PETORCA"/>
    <s v="LA LIGUA"/>
    <n v="0"/>
    <n v="20"/>
    <n v="20"/>
    <n v="0"/>
    <n v="0"/>
    <n v="5000000"/>
    <n v="5000000"/>
  </r>
  <r>
    <x v="2"/>
    <x v="5"/>
    <s v="PROYECTOS"/>
    <s v="MEJORAMIENTO RED VIAL REGIONAL SECUNDARIA"/>
    <s v="30081531-0"/>
    <s v="MEJORAMIENTO CIRCUITO VIAL RUTA F-360 COLMO - F-366 LO ROJAS"/>
    <s v="QUILLOTA"/>
    <s v="QUILLOTA, LA CRUZ"/>
    <n v="51125"/>
    <n v="3000"/>
    <n v="3000"/>
    <n v="0"/>
    <n v="0"/>
    <n v="4376300"/>
    <n v="5399000"/>
  </r>
  <r>
    <x v="2"/>
    <x v="5"/>
    <s v="PROYECTOS"/>
    <s v="RUTAS INTERNACIONALES"/>
    <s v="30083477-0"/>
    <s v="REPOSICIÓN RUTA 60 CH, SECTOR: JUNCAL-PORTILLO Y SALADILLO"/>
    <s v="LOS ANDES"/>
    <s v="LOS ANDES"/>
    <n v="0"/>
    <n v="16200"/>
    <n v="16200"/>
    <n v="16118.273999999999"/>
    <n v="0.99495518518518511"/>
    <n v="0"/>
    <n v="0"/>
  </r>
  <r>
    <x v="2"/>
    <x v="5"/>
    <s v="PROYECTOS"/>
    <s v="MEJORAMIENTO RED VIAL REGIONAL SECUNDARIA"/>
    <s v="30091137-0"/>
    <s v="CONSTRUCCIÓN PUENTE EL MEDIO EN RUTA E-769, COMUNA DE SANTA MARÍA"/>
    <s v="LOS ANDES, SAN FELIPE"/>
    <s v="SAN ESTEBAN, SANTA MARIA"/>
    <n v="0"/>
    <n v="15000"/>
    <n v="15000"/>
    <n v="14193.416999999999"/>
    <n v="0.94622779999999995"/>
    <n v="0"/>
    <n v="0"/>
  </r>
  <r>
    <x v="2"/>
    <x v="5"/>
    <s v="PROYECTOS"/>
    <s v="DESARROLLO VIAL AREAS COSTERAS"/>
    <s v="30091212-0"/>
    <s v="REPOSICION RUTA F-30-E SECTOR: LA LAGUNA - PUCHUNCAVI"/>
    <s v="VALPARAISO, PETORCA"/>
    <s v="PUCHUNCAVI, ZAPALLAR"/>
    <n v="153375"/>
    <n v="115"/>
    <n v="115"/>
    <n v="59.856999999999999"/>
    <n v="0.52049565217391303"/>
    <n v="229000"/>
    <n v="207000"/>
  </r>
  <r>
    <x v="2"/>
    <x v="5"/>
    <s v="PROYECTOS"/>
    <s v="MEJORAMIENTO RED VIAL REGIONAL PRINCIPAL"/>
    <s v="30098775-0"/>
    <s v="MEJORAMIENTO RUTA F-74-G, SECTOR: CUESTA IBACACHE - CASABLANCA, COMUNA CASABLANCA"/>
    <s v="VALPARAISO"/>
    <s v="CASABLANCA"/>
    <n v="0"/>
    <n v="29000"/>
    <n v="29000"/>
    <n v="28912.437999999998"/>
    <n v="0.99698062068965509"/>
    <n v="0"/>
    <n v="0"/>
  </r>
  <r>
    <x v="2"/>
    <x v="5"/>
    <s v="PROYECTOS"/>
    <s v="CONSERVACION VIAL"/>
    <s v="30102080-0"/>
    <s v="CONSERVACIÓN RED VIAL REGIÓN DE VALPARAISO 2012-2014"/>
    <s v="INTERPROVINCIAL"/>
    <s v="INTERCOMUNAL"/>
    <n v="0"/>
    <n v="10000"/>
    <n v="10000"/>
    <n v="8501.6059999999998"/>
    <n v="0.85016059999999993"/>
    <n v="0"/>
    <n v="0"/>
  </r>
  <r>
    <x v="2"/>
    <x v="5"/>
    <s v="PROYECTOS"/>
    <s v="MEJORAMIENTO RED VIAL REGIONAL PRINCIPAL"/>
    <s v="30104149-0"/>
    <s v="MEJORAMIENTO RUTA F-190 SECTOR: VALLE ALEGRE - PUCHUNCAVÍ, PROVINCIA VALPARAÍSO"/>
    <s v="VALPARAISO"/>
    <s v="PUCHUNCAVI, QUINTERO"/>
    <n v="0"/>
    <n v="98000"/>
    <n v="98000"/>
    <n v="80338.205000000002"/>
    <n v="0.81977760204081629"/>
    <n v="0"/>
    <n v="0"/>
  </r>
  <r>
    <x v="2"/>
    <x v="5"/>
    <s v="PROYECTOS"/>
    <s v="MEJORAMIENTO RED VIAL REGIONAL SECUNDARIA"/>
    <s v="30106702-0"/>
    <s v="REPOSICION PUENTE EL MOLINO,RUTA E-405,PROV.SAN FELIPE"/>
    <s v="SAN FELIPE"/>
    <s v="LLAILLAY"/>
    <n v="1063400"/>
    <n v="1627290"/>
    <n v="1627290"/>
    <n v="1620617.7389999998"/>
    <n v="0.99589977139907437"/>
    <n v="15000"/>
    <n v="0"/>
  </r>
  <r>
    <x v="2"/>
    <x v="5"/>
    <s v="PROYECTOS"/>
    <s v="DESARROLLO VIAL AREAS COSTERAS"/>
    <s v="30107026-0"/>
    <s v="AMPLIACIÓN RUTA F-30-E SECTOR: CRUCE RUTA F-20 - CONCÓN, PROVINCIA VALPARAÍSO"/>
    <s v="VALPARAISO"/>
    <s v="PUCHUNCAVI, QUINTERO"/>
    <n v="107363"/>
    <n v="4595005"/>
    <n v="4595005"/>
    <n v="4588316.8550000004"/>
    <n v="0.99854447492440168"/>
    <n v="2300000"/>
    <n v="15227000"/>
  </r>
  <r>
    <x v="2"/>
    <x v="5"/>
    <s v="PROYECTOS"/>
    <s v="VIALIDAD URBANA"/>
    <s v="30123847-0"/>
    <s v="CONSTRUCCION CONEXIÓN VIAL TABOLANGO - QUILPUE - VILLA ALEMANA"/>
    <s v="MARGA MARGA"/>
    <s v="LIMACHE"/>
    <n v="51125"/>
    <n v="65320"/>
    <n v="65320"/>
    <n v="64898.764000000003"/>
    <n v="0.99355119412124926"/>
    <n v="237000"/>
    <n v="0"/>
  </r>
  <r>
    <x v="2"/>
    <x v="5"/>
    <s v="PROYECTOS"/>
    <s v="MEJORAMIENTO RED VIAL REGIONAL SECUNDARIA"/>
    <s v="30131237-0"/>
    <s v="REPOSICIÓN PUENTE 25 DE MAYO EN RUTA E - 805"/>
    <s v="SAN FELIPE"/>
    <s v="SAN FELIPE"/>
    <n v="0"/>
    <n v="10000"/>
    <n v="10000"/>
    <n v="1841.788"/>
    <n v="0.1841788"/>
    <n v="0"/>
    <n v="0"/>
  </r>
  <r>
    <x v="2"/>
    <x v="5"/>
    <s v="PROYECTOS"/>
    <s v="VIALIDAD URBANA"/>
    <s v="30132824-0"/>
    <s v="CONSTRUCCION BY PASS A LAS CIUDADES DE LA LIGUA Y CABILDO"/>
    <s v="PETORCA"/>
    <s v="LA LIGUA"/>
    <n v="194531"/>
    <n v="177620"/>
    <n v="177620"/>
    <n v="177620"/>
    <n v="1"/>
    <n v="113000"/>
    <n v="0"/>
  </r>
  <r>
    <x v="2"/>
    <x v="5"/>
    <s v="PROYECTOS"/>
    <s v="RUTAS INTERREGIONALES"/>
    <s v="30133962-0"/>
    <s v="REPOSICIÓN PUENTE LO CHAPARRO EN RUTA F - 10 - G, COMUNA DE LIMACHE"/>
    <s v="MARGA MARGA"/>
    <s v="LIMACHE"/>
    <n v="0"/>
    <n v="7750"/>
    <n v="7750"/>
    <n v="6463.9620000000004"/>
    <n v="0.83405961290322583"/>
    <n v="0"/>
    <n v="0"/>
  </r>
  <r>
    <x v="2"/>
    <x v="5"/>
    <s v="PROYECTOS"/>
    <s v="RUTAS INTERREGIONALES"/>
    <s v="30134846-0"/>
    <s v="REPOSICIÓN PUENTE PELUMPEN EN RUTA F - 660, COMUNA DE OLMUÉ"/>
    <s v="MARGA MARGA"/>
    <s v="OLMUE"/>
    <n v="0"/>
    <n v="1000"/>
    <n v="1000"/>
    <n v="468.02300000000002"/>
    <n v="0.46802300000000002"/>
    <n v="0"/>
    <n v="0"/>
  </r>
  <r>
    <x v="2"/>
    <x v="5"/>
    <s v="PROYECTOS"/>
    <s v="VIALIDAD URBANA"/>
    <s v="30137246-0"/>
    <s v="CONSTRUCCIÓN CONEXIÓN VIAL ACCESO NORTE A SAN ANTONIO"/>
    <s v="SAN ANTONIO"/>
    <s v="SAN ANTONIO"/>
    <n v="475456"/>
    <n v="1705206"/>
    <n v="1705206"/>
    <n v="1704549.274"/>
    <n v="0.99961486999224725"/>
    <n v="1800000"/>
    <n v="4839000"/>
  </r>
  <r>
    <x v="2"/>
    <x v="5"/>
    <s v="PROYECTOS"/>
    <s v="CAMINOS NACIONALES"/>
    <s v="30218272-0"/>
    <s v="AMPLIACION RUTA 62 SECTOR QUILLOTA - CR. RUTA F-390, COM. QUILLOTA"/>
    <s v="QUILLOTA"/>
    <s v="QUILLOTA"/>
    <n v="4367097"/>
    <n v="2095290"/>
    <n v="2095290"/>
    <n v="2091538.692"/>
    <n v="0.99820964735191786"/>
    <n v="6267000"/>
    <n v="2000000"/>
  </r>
  <r>
    <x v="2"/>
    <x v="5"/>
    <s v="PROYECTOS"/>
    <s v="MEJORAMIENTO RED VIAL REGIONAL SECUNDARIA"/>
    <s v="30370523-0"/>
    <s v="REPOSICION PUENTE LOS LEONES EN RUTA F-640, COMUNA DE LIMACHE"/>
    <s v="MARGA MARGA"/>
    <s v="LIMACHE"/>
    <n v="0"/>
    <n v="3540"/>
    <n v="3540"/>
    <n v="3535.5149999999999"/>
    <n v="0.99873305084745756"/>
    <n v="0"/>
    <n v="0"/>
  </r>
  <r>
    <x v="2"/>
    <x v="5"/>
    <s v="PROYECTOS"/>
    <s v="CONSERVACION VIAL"/>
    <s v="30371230-0"/>
    <s v="CONSERVACION GLOBAL MIXTA CAMINOS RED VIAL V REGION 2016-2020"/>
    <s v="INTERPROVINCIAL"/>
    <s v="INTERCOMUNAL"/>
    <n v="1174854"/>
    <n v="839610"/>
    <n v="839610"/>
    <n v="839070.56299999997"/>
    <n v="0.99935751479853741"/>
    <n v="0"/>
    <n v="0"/>
  </r>
  <r>
    <x v="2"/>
    <x v="5"/>
    <s v="PROYECTOS"/>
    <s v="CONSERVACION VIAL"/>
    <s v="30406382-0"/>
    <s v="CONSERVACIÓN PLAZA DE PEAJE CRISTO REDENTOR AÑO 2016 - 2019"/>
    <s v="LOS ANDES"/>
    <s v="LOS ANDES"/>
    <n v="134258"/>
    <n v="52770"/>
    <n v="52770"/>
    <n v="52770"/>
    <n v="1"/>
    <n v="4000"/>
    <n v="0"/>
  </r>
  <r>
    <x v="2"/>
    <x v="5"/>
    <s v="PROYECTOS"/>
    <s v="VIALIDAD URBANA"/>
    <s v="30458863-0"/>
    <s v="MEJORAMIENTO RUTAS E-30-F Y 64 SECTOR: CEMENTERIO CON CON - LAS PALMAS"/>
    <s v="VALPARAISO"/>
    <s v="CONCON, VIÑA DEL MAR"/>
    <n v="96426"/>
    <n v="31890"/>
    <n v="31890"/>
    <n v="31885.472000000002"/>
    <n v="0.99985801191596113"/>
    <n v="0"/>
    <n v="0"/>
  </r>
  <r>
    <x v="2"/>
    <x v="5"/>
    <s v="PROYECTOS"/>
    <s v="CONSERVACION VIAL"/>
    <s v="30458864-0"/>
    <s v="CONSERVACION RUTAS E-30-F Y 64 S:CEMENTERIO CON CON-NUDO QUILLOTA"/>
    <s v="VALPARAISO"/>
    <s v="CONCON"/>
    <n v="0"/>
    <n v="20"/>
    <n v="20"/>
    <n v="0"/>
    <n v="0"/>
    <n v="5000000"/>
    <n v="7775000"/>
  </r>
  <r>
    <x v="2"/>
    <x v="5"/>
    <s v="PROYECTOS"/>
    <s v="CONSERVACION VIAL"/>
    <s v="30481237-0"/>
    <s v="CONSERVACION RED VIAL REGION DE VALPARAISO (2018 - 2020)"/>
    <s v="VALPARAISO, ISLA DE PASCUA, LOS ANDES, PETORCA, QUILLOTA, SAN ANTONIO, SAN FELIPE"/>
    <s v="VALPARAISO, CASABLANCA, CONCON, JUAN FERNANDEZ, PUCHUNCAVI, QUILPUE, QUINTERO, VILLA ALEMANA, VIÑA DEL MAR, ISLA DE PASCUA, LOS ANDES, CALLE LARGA, RINCONADA, SAN ESTEBAN, LA LIGUA, CABILDO, PAPUDO, PETORCA, ZAPALLAR, QUILLOTA, CALERA, HIJUELAS, LA CRUZ, "/>
    <n v="80550"/>
    <n v="1587990"/>
    <n v="1587990"/>
    <n v="1587316.1030000001"/>
    <n v="0.99957562893972896"/>
    <n v="0"/>
    <n v="0"/>
  </r>
  <r>
    <x v="2"/>
    <x v="5"/>
    <s v="PROYECTOS"/>
    <s v="CONSERVACION VIAL"/>
    <s v="30481267-0"/>
    <s v="CONSERVACIÓN GLOBAL MIXTA CAMINOS RED VIAL V REGIÓN (2018-2022)"/>
    <s v="INTERPROVINCIAL"/>
    <s v="INTERCOMUNAL"/>
    <n v="7198994"/>
    <n v="8265130"/>
    <n v="8265130"/>
    <n v="8262921.7560000001"/>
    <n v="0.99973282404511488"/>
    <n v="4068000"/>
    <n v="0"/>
  </r>
  <r>
    <x v="2"/>
    <x v="5"/>
    <s v="PROYECTOS"/>
    <s v="VIALIDAD URBANA"/>
    <s v="30483803-0"/>
    <s v="CONSTRUCCION ENLACE EL VERGEL RUTA 60 CH (CAMINO LA PÓLVORA)"/>
    <s v="VALPARAISO"/>
    <s v="VALPARAISO"/>
    <n v="3471388"/>
    <n v="404500"/>
    <n v="404500"/>
    <n v="401370.745"/>
    <n v="0.99226389369592083"/>
    <n v="3738000"/>
    <n v="8145000"/>
  </r>
  <r>
    <x v="2"/>
    <x v="5"/>
    <s v="PROYECTOS"/>
    <s v="CONSERVACION VIAL"/>
    <s v="30484612-0"/>
    <s v="CONSERVACION Y OPERACION TUNELES C.REDENTOR Y CARACOLES 2018"/>
    <s v="LOS ANDES"/>
    <s v="LOS ANDES"/>
    <n v="549588"/>
    <n v="719982"/>
    <n v="719982"/>
    <n v="717833.78500000003"/>
    <n v="0.99701629346289222"/>
    <n v="62000"/>
    <n v="0"/>
  </r>
  <r>
    <x v="2"/>
    <x v="5"/>
    <s v="PROYECTOS"/>
    <s v="CONSERVACION VIAL"/>
    <s v="40002708-0"/>
    <s v="CONSERVACION GLOBAL RED VIAL REGION DE VALPARAISO AÑOS 2019-2021"/>
    <s v="VALPARAISO, ISLA DE PASCUA, LOS ANDES, PETORCA, QUILLOTA, SAN ANTONIO, SAN FELIPE"/>
    <s v="VALPARAISO, CASABLANCA, CONCON, JUAN FERNANDEZ, PUCHUNCAVI, QUILPUE, QUINTERO, VILLA ALEMANA, VIÑA DEL MAR, ISLA DE PASCUA, LOS ANDES, CALLE LARGA, RINCONADA, SAN ESTEBAN, LA LIGUA, CABILDO, PAPUDO, PETORCA, ZAPALLAR, QUILLOTA, CALERA, HIJUELAS, LA CRUZ, "/>
    <n v="2813916"/>
    <n v="3023670"/>
    <n v="3023670"/>
    <n v="3023011.4749999996"/>
    <n v="0.99978221002953349"/>
    <n v="345000"/>
    <n v="0"/>
  </r>
  <r>
    <x v="2"/>
    <x v="5"/>
    <s v="PROYECTOS"/>
    <s v="RUTAS INTERNACIONALES"/>
    <s v="40004451-0"/>
    <s v="AMPLIACION PASO FRONTERZO CRISTO  REDENTOR, FASE I"/>
    <s v="LOS ANDES"/>
    <s v="LOS ANDES"/>
    <n v="1572605"/>
    <n v="200"/>
    <n v="200"/>
    <n v="86.635999999999996"/>
    <n v="0.43317999999999995"/>
    <n v="1500000"/>
    <n v="11000000"/>
  </r>
  <r>
    <x v="2"/>
    <x v="5"/>
    <s v="PROYECTOS"/>
    <s v="RUTAS INTERNACIONALES"/>
    <s v="40006568-0"/>
    <s v="CONSTRUCCION PAR VIAL 60 CH. S: JUNCAL-PORTILLO Y AMPLIACION S: PORTILLO - TUNEL C. REDENTOR"/>
    <s v="LOS ANDES"/>
    <s v="LOS ANDES"/>
    <n v="430268"/>
    <n v="212220"/>
    <n v="212220"/>
    <n v="212211.39199999999"/>
    <n v="0.9999594383187258"/>
    <n v="343000"/>
    <n v="47000"/>
  </r>
  <r>
    <x v="2"/>
    <x v="5"/>
    <s v="PROYECTOS"/>
    <s v="MEJORAMIENTO RED VIAL REGIONAL SECUNDARIA"/>
    <s v="40007060-0"/>
    <s v="REPOSICIÓN PUENTE RABUCO EN RUTA F-300, COMUNA DE HIJUELAS"/>
    <s v="QUILLOTA"/>
    <s v="HIJUELAS"/>
    <n v="146388"/>
    <n v="28220"/>
    <n v="28220"/>
    <n v="28142.049000000003"/>
    <n v="0.99723773919206249"/>
    <n v="800000"/>
    <n v="1281000"/>
  </r>
  <r>
    <x v="2"/>
    <x v="5"/>
    <s v="PROYECTOS"/>
    <s v="SEGURIDAD VIAL, CICLOVIAS Y PASARELAS"/>
    <s v="40008357-0"/>
    <s v="CONSTRUCCION VARIAS CICLOVIAS PROVINCIA SAN FELIPE REGION DE VALPARAISO"/>
    <s v="LOS ANDES, SAN FELIPE"/>
    <s v="CALLE LARGA, RINCONADA, SAN ESTEBAN, SANTA MARIA"/>
    <n v="0"/>
    <n v="416970"/>
    <n v="416970"/>
    <n v="416960.592"/>
    <n v="0.99997743722569965"/>
    <n v="0"/>
    <n v="0"/>
  </r>
  <r>
    <x v="2"/>
    <x v="5"/>
    <s v="PROYECTOS"/>
    <s v="CONSERVACION VIAL"/>
    <s v="40011041-0"/>
    <s v="CONSERVACION GLOBAL MIXTA CAMINOS RED VIAL REGION DE VALPARAISO 2020"/>
    <s v="VALPARAISO, LOS ANDES, PETORCA"/>
    <s v="VALPARAISO, CONCON, LOS ANDES, RINCONADA, LA LIGUA, ZAPALLAR"/>
    <n v="4473809"/>
    <n v="1917570"/>
    <n v="1917570"/>
    <n v="1914453.6129999999"/>
    <n v="0.99837482490860818"/>
    <n v="3464000"/>
    <n v="7514000"/>
  </r>
  <r>
    <x v="2"/>
    <x v="5"/>
    <s v="PROYECTOS"/>
    <s v="CONSERVACION VIAL"/>
    <s v="40011043-0"/>
    <s v="CONSERVACION CAMINOS BASICOS REGION DE VALPARAISO 2020"/>
    <s v="VALPARAISO, LOS ANDES, SAN ANTONIO"/>
    <s v="VALPARAISO, QUINTERO, VIÑA DEL MAR, LOS ANDES, RINCONADA, SAN ANTONIO, ALGARROBO"/>
    <n v="2608534"/>
    <n v="914660"/>
    <n v="914660"/>
    <n v="913755.24599999993"/>
    <n v="0.99901083025386472"/>
    <n v="21000"/>
    <n v="0"/>
  </r>
  <r>
    <x v="2"/>
    <x v="5"/>
    <s v="PROYECTOS"/>
    <s v="CONSERVACION VIAL"/>
    <s v="40011044-0"/>
    <s v="CONSERVACION RED VIAL REGIÓN DE VALPARAISO 2020"/>
    <s v="VALPARAISO, LOS ANDES, PETORCA"/>
    <s v="VALPARAISO, VILLA ALEMANA, LOS ANDES, RINCONADA, LA LIGUA, ZAPALLAR"/>
    <n v="2198496"/>
    <n v="1606700"/>
    <n v="1606700"/>
    <n v="1606413.9469999999"/>
    <n v="0.99982196240741894"/>
    <n v="34000"/>
    <n v="0"/>
  </r>
  <r>
    <x v="2"/>
    <x v="5"/>
    <s v="PROYECTOS"/>
    <s v="MEJORAMIENTO RED VIAL REGIONAL SECUNDARIA"/>
    <s v="40011219-0"/>
    <s v="REPOSICION PUENTES MENORES PROVINCIAS DE VALPARAISO Y QUILLOTA"/>
    <s v="LOS ANDES, PETORCA, SAN ANTONIO, SAN FELIPE, MARGA MARGA"/>
    <s v="LOS ANDES, SAN ESTEBAN, PETORCA, ZAPALLAR, SAN ANTONIO, PANQUEHUE, PUTAENDO, LIMACHE, OLMUE"/>
    <n v="25562"/>
    <n v="72"/>
    <n v="72"/>
    <n v="59.856999999999999"/>
    <n v="0.83134722222222224"/>
    <n v="242000"/>
    <n v="16000"/>
  </r>
  <r>
    <x v="2"/>
    <x v="5"/>
    <s v="PROYECTOS"/>
    <s v="MEJORAMIENTO RED VIAL REGIONAL SECUNDARIA"/>
    <s v="40011794-0"/>
    <s v="MEJORAMIENTO RUTA F-301-E, COMUNAS NOGALES, HIJUELAS Y CATEMU "/>
    <s v="QUILLOTA, SAN FELIPE"/>
    <s v="CALERA, HIJUELAS, NOGALES, CATEMU"/>
    <n v="362359"/>
    <n v="405000"/>
    <n v="405000"/>
    <n v="404993.32299999997"/>
    <n v="0.99998351358024684"/>
    <n v="81000"/>
    <n v="0"/>
  </r>
  <r>
    <x v="2"/>
    <x v="5"/>
    <s v="PROYECTOS"/>
    <s v="MEJORAMIENTO RED VIAL REGIONAL PRINCIPAL"/>
    <s v="40017172-0"/>
    <s v="AMPLIACION PUENTE LO GALLARDO EN RUTA 66, PROVINCIA DE SAN ANTONIO"/>
    <s v="SAN ANTONIO"/>
    <s v="SAN ANTONIO"/>
    <n v="2584881"/>
    <n v="1150020"/>
    <n v="1150020"/>
    <n v="1141712.439"/>
    <n v="0.99277615954505138"/>
    <n v="1500000"/>
    <n v="12200000"/>
  </r>
  <r>
    <x v="2"/>
    <x v="5"/>
    <s v="PROYECTOS"/>
    <s v="DESARROLLO VIAL AREAS COSTERAS"/>
    <s v="40017840-0"/>
    <s v="CONSTRUCCIÓN CONEXIÓN VIAL RUTA COSTERA SECTOR: SANTO DOMINGO - LÍMITE REGIONAL SUR"/>
    <s v="SAN ANTONIO"/>
    <s v="SANTO DOMINGO"/>
    <n v="322088"/>
    <n v="128360"/>
    <n v="128360"/>
    <n v="128360"/>
    <n v="1"/>
    <n v="164000"/>
    <n v="0"/>
  </r>
  <r>
    <x v="2"/>
    <x v="5"/>
    <s v="PROYECTOS"/>
    <s v="VIALIDAD URBANA"/>
    <s v="40020009-0"/>
    <s v="CONSTRUCCION CONEXIÓN VIAL RUTA F-50 -TRONCAL SUR"/>
    <s v="VALPARAISO"/>
    <s v="QUILPUE"/>
    <n v="51125"/>
    <n v="60450"/>
    <n v="60450"/>
    <n v="60449.084000000003"/>
    <n v="0.99998484698097601"/>
    <n v="159000"/>
    <n v="0"/>
  </r>
  <r>
    <x v="2"/>
    <x v="5"/>
    <s v="PROYECTOS"/>
    <s v="CONSERVACION VIAL"/>
    <s v="40020147-0"/>
    <s v="CONSERVACION RED VIAL ADMINISTRACIÓN DIRECTA, REGIÓN DE VALPARAÍSO 2021"/>
    <s v="VALPARAISO, LOS ANDES, PETORCA"/>
    <s v="VALPARAISO, CONCON, LOS ANDES, RINCONADA, LA LIGUA, ZAPALLAR"/>
    <n v="5817957"/>
    <n v="5818000"/>
    <n v="5818000"/>
    <n v="5758217.9040000001"/>
    <n v="0.98972463114472331"/>
    <n v="0"/>
    <n v="0"/>
  </r>
  <r>
    <x v="2"/>
    <x v="5"/>
    <s v="PROYECTOS"/>
    <s v="CONSERVACION VIAL"/>
    <s v="40020216-0"/>
    <s v="CONSERVACION GLOBAL REGION DE VALPARAISO 2021"/>
    <s v="VALPARAISO, LOS ANDES, PETORCA"/>
    <s v="VALPARAISO, CONCON, LOS ANDES, RINCONADA, LA LIGUA, ZAPALLAR"/>
    <n v="82865"/>
    <n v="0"/>
    <n v="0"/>
    <n v="0"/>
    <s v="-"/>
    <n v="0"/>
    <n v="0"/>
  </r>
  <r>
    <x v="2"/>
    <x v="5"/>
    <s v="PROYECTOS"/>
    <s v="CONSERVACION VIAL"/>
    <s v="40025148-0"/>
    <s v="CONSERVACION Y OPERACION TUNELS CRISTO REDENTOR Y CARACOLES 2021"/>
    <s v="LOS ANDES"/>
    <s v="LOS ANDES"/>
    <n v="332312"/>
    <n v="260"/>
    <n v="260"/>
    <n v="59.069000000000003"/>
    <n v="0.22718846153846156"/>
    <n v="633000"/>
    <n v="600000"/>
  </r>
  <r>
    <x v="2"/>
    <x v="5"/>
    <s v="PROYECTOS"/>
    <s v="CONSERVACION VIAL"/>
    <s v="40025150-0"/>
    <s v="CONSERVACION SISTEMA RED SECA EN TUNEL CRISTO REDENTOR"/>
    <s v="LOS ANDES"/>
    <s v="LOS ANDES"/>
    <n v="255625"/>
    <n v="0"/>
    <n v="0"/>
    <n v="0"/>
    <s v="-"/>
    <n v="0"/>
    <n v="0"/>
  </r>
  <r>
    <x v="2"/>
    <x v="5"/>
    <s v="PROYECTOS"/>
    <s v="MEJORAMIENTO RED VIAL REGIONAL PRINCIPAL"/>
    <s v="40025778-0"/>
    <s v="REPOSICION PUENTES MENORES PROVINCIAS DE SAN FELIPE Y LOS ANDES"/>
    <s v="LOS ANDES, SAN FELIPE"/>
    <s v="LOS ANDES, CALLE LARGA, RINCONADA, SAN ESTEBAN, SAN FELIPE, LLAILLAY, PANQUEHUE"/>
    <n v="25563"/>
    <n v="73"/>
    <n v="73"/>
    <n v="59.856999999999999"/>
    <n v="0.81995890410958905"/>
    <n v="191000"/>
    <n v="12000"/>
  </r>
  <r>
    <x v="2"/>
    <x v="5"/>
    <s v="PROYECTOS"/>
    <s v=""/>
    <s v="40025976-0"/>
    <s v="NORMALIZACION CRUCE VIAL RUTAS E-30-F CON E-462, COMUNA DE ZAPALLAR"/>
    <s v="PETORCA"/>
    <s v="ZAPALLAR"/>
    <n v="15338"/>
    <n v="0"/>
    <n v="0"/>
    <n v="0"/>
    <s v="-"/>
    <n v="0"/>
    <n v="0"/>
  </r>
  <r>
    <x v="2"/>
    <x v="5"/>
    <s v="PROYECTOS"/>
    <s v="MEJORAMIENTO RED VIAL REGIONAL PRINCIPAL"/>
    <s v="40025984-0"/>
    <s v="MEJORAMIENTO CRUCE VIAL RUTAS E-61 CON E-421, SECTOR LO CAMPO, COMUNA PANQUEHUE"/>
    <s v="SAN FELIPE"/>
    <s v="PANQUEHUE"/>
    <n v="15338"/>
    <n v="0"/>
    <n v="0"/>
    <n v="0"/>
    <s v="-"/>
    <n v="0"/>
    <n v="0"/>
  </r>
  <r>
    <x v="2"/>
    <x v="5"/>
    <s v="PROYECTOS"/>
    <s v=""/>
    <s v="40025986-0"/>
    <s v="NORMALIZACION CRUCE VIAL RUTAS E-35 CON E-375, COMUNA DE PETORCA"/>
    <s v="PETORCA"/>
    <s v="PETORCA"/>
    <n v="15338"/>
    <n v="0"/>
    <n v="0"/>
    <n v="0"/>
    <s v="-"/>
    <n v="0"/>
    <n v="0"/>
  </r>
  <r>
    <x v="2"/>
    <x v="5"/>
    <s v="PROYECTOS"/>
    <s v=""/>
    <s v="40025991-0"/>
    <s v="NORMALIZACION CRUCE VIAL RUTAS E-35 CON E-285, COMUNA DE LA LIGUA"/>
    <s v="PETORCA"/>
    <s v="LA LIGUA"/>
    <n v="15338"/>
    <n v="0"/>
    <n v="0"/>
    <n v="0"/>
    <s v="-"/>
    <n v="0"/>
    <n v="0"/>
  </r>
  <r>
    <x v="2"/>
    <x v="5"/>
    <s v="PROYECTOS"/>
    <s v=""/>
    <s v="40026007-0"/>
    <s v="NORMALIZACION CRUCE VIAL RUTAS E-411 CON E-525, COMUNA DE PUTAENDO"/>
    <s v="SAN FELIPE"/>
    <s v="PUTAENDO"/>
    <n v="15338"/>
    <n v="0"/>
    <n v="0"/>
    <n v="0"/>
    <s v="-"/>
    <n v="0"/>
    <n v="0"/>
  </r>
  <r>
    <x v="2"/>
    <x v="5"/>
    <s v="PROYECTOS"/>
    <s v=""/>
    <s v="40026008-0"/>
    <s v="NORMALIZACION CRUCE VIAL RUTAS E-61 CON E-835, COMUNA DE LOS ANDES"/>
    <s v="LOS ANDES"/>
    <s v="LOS ANDES"/>
    <n v="15338"/>
    <n v="0"/>
    <n v="0"/>
    <n v="0"/>
    <s v="-"/>
    <n v="0"/>
    <n v="0"/>
  </r>
  <r>
    <x v="2"/>
    <x v="5"/>
    <s v="PROYECTOS"/>
    <s v=""/>
    <s v="40026009-0"/>
    <s v="NORMALIZACION CRUCE VIAL RUTAS E-30-F CON F-170, COMUNA DE PUCHUNCAVI"/>
    <s v="VALPARAISO"/>
    <s v="PUCHUNCAVI"/>
    <n v="15338"/>
    <n v="0"/>
    <n v="0"/>
    <n v="0"/>
    <s v="-"/>
    <n v="0"/>
    <n v="0"/>
  </r>
  <r>
    <x v="2"/>
    <x v="5"/>
    <s v="PROYECTOS"/>
    <s v=""/>
    <s v="40026010-0"/>
    <s v="NORMALIZACION CRUCE VIAL RUTAS F-100-G CON F-650, COMUNA DE LIMACHE"/>
    <s v="MARGA MARGA"/>
    <s v="LIMACHE"/>
    <n v="15338"/>
    <n v="0"/>
    <n v="0"/>
    <n v="0"/>
    <s v="-"/>
    <n v="0"/>
    <n v="0"/>
  </r>
  <r>
    <x v="2"/>
    <x v="5"/>
    <s v="PROYECTOS"/>
    <s v=""/>
    <s v="40026011-0"/>
    <s v="NORMALIZACION CRUCE VIAL RUTAS F-986 CON F-730, COMUNA DE VALPARAÍSO"/>
    <s v="VALPARAISO"/>
    <s v="VALPARAISO"/>
    <n v="15338"/>
    <n v="0"/>
    <n v="0"/>
    <n v="0"/>
    <s v="-"/>
    <n v="0"/>
    <n v="0"/>
  </r>
  <r>
    <x v="2"/>
    <x v="5"/>
    <s v="PROYECTOS"/>
    <s v=""/>
    <s v="40026018-0"/>
    <s v="NORMALIZACION CRUCE VIAL RUTAS G-80-I CON G-832, COMUNA DE SANTO DOMINGO"/>
    <s v="SAN ANTONIO"/>
    <s v="SANTO DOMINGO"/>
    <n v="15338"/>
    <n v="0"/>
    <n v="0"/>
    <n v="0"/>
    <s v="-"/>
    <n v="0"/>
    <n v="0"/>
  </r>
  <r>
    <x v="2"/>
    <x v="5"/>
    <s v="PROYECTOS"/>
    <s v="MEJORAMIENTO RED VIAL REGIONAL PRINCIPAL"/>
    <s v="40027442-0"/>
    <s v="MEJORAMIENTO CRUCE VIAL RUTA E-30-F CON RUTA E-462, SECTOR LA LAGUNA, COMUNA DE ZAPALLAR"/>
    <s v="PETORCA"/>
    <s v="ZAPALLAR"/>
    <n v="0"/>
    <n v="5000"/>
    <n v="5000"/>
    <n v="4052.1660000000002"/>
    <n v="0.81043320000000008"/>
    <n v="0"/>
    <n v="0"/>
  </r>
  <r>
    <x v="2"/>
    <x v="5"/>
    <s v="PROYECTOS"/>
    <s v="MEJORAMIENTO RED VIAL REGIONAL PRINCIPAL"/>
    <s v="40027490-0"/>
    <s v="MEJORAMIENTO CRUCE VIAL RUTA E-35 CON RUTA E-375, SECTOR CHINCOLCO, COMUNA DE PETORCA"/>
    <s v="PETORCA"/>
    <s v="LA LIGUA"/>
    <n v="0"/>
    <n v="3000"/>
    <n v="3000"/>
    <n v="1297.0920000000001"/>
    <n v="0.43236400000000003"/>
    <n v="0"/>
    <n v="0"/>
  </r>
  <r>
    <x v="2"/>
    <x v="5"/>
    <s v="PROYECTOS"/>
    <s v="CONSERVACION VIAL"/>
    <s v="40035390-0"/>
    <s v="CONSERVACION CAMINOS BASICOS REGION DE VALPARAÍSO 2021-2023"/>
    <s v="INTERPROVINCIAL"/>
    <s v="INTERCOMUNAL"/>
    <n v="0"/>
    <n v="1200"/>
    <n v="1200"/>
    <n v="0"/>
    <n v="0"/>
    <n v="692000"/>
    <n v="0"/>
  </r>
  <r>
    <x v="2"/>
    <x v="6"/>
    <s v="PROYECTOS"/>
    <s v="MEJORAMIENTO RED VIAL REGIONAL PRINCIPAL"/>
    <s v="30065433-0"/>
    <s v="REPOSICIÓN PAVIMENTO RUTA G-150: PANAMERICANA- LAMPA"/>
    <s v="CHACABUCO"/>
    <s v="LAMPA"/>
    <n v="7886543"/>
    <n v="6642680"/>
    <n v="6642680"/>
    <n v="6640533.4969999995"/>
    <n v="0.99967686189911298"/>
    <n v="1784000"/>
    <n v="0"/>
  </r>
  <r>
    <x v="2"/>
    <x v="6"/>
    <s v="PROYECTOS"/>
    <s v="MEJORAMIENTO RED VIAL REGIONAL SECUNDARIA"/>
    <s v="30069463-0"/>
    <s v="CONSTRUCCIÓN VARIANTE POLPAICO EN RUTA G-132, COMUNA DE TILTIL"/>
    <s v="CHACABUCO"/>
    <s v="TIL TIL"/>
    <n v="137991"/>
    <n v="175060"/>
    <n v="175060"/>
    <n v="169571.038"/>
    <n v="0.96864525305609506"/>
    <n v="160000"/>
    <n v="0"/>
  </r>
  <r>
    <x v="2"/>
    <x v="6"/>
    <s v="PROYECTOS"/>
    <s v="MEJORAMIENTO RED VIAL REGIONAL PRINCIPAL"/>
    <s v="30069739-0"/>
    <s v="REPOSICIÓN RUTA G-78, SECTOR MELIPILLA-CUNCUMÉN"/>
    <s v="MELIPILLA"/>
    <s v="MELIPILLA"/>
    <n v="9962217"/>
    <n v="18448590"/>
    <n v="18448590"/>
    <n v="18362579.024"/>
    <n v="0.99533780218434043"/>
    <n v="7019000"/>
    <n v="12051000"/>
  </r>
  <r>
    <x v="2"/>
    <x v="6"/>
    <s v="PROYECTOS"/>
    <s v="MEJORAMIENTO RED VIAL REGIONAL PRINCIPAL"/>
    <s v="30074253-0"/>
    <s v="REPOSICIÓN RUTA G-25 SECTOR: SAN JOSÉ DE MAIPO - SAN GABRIEL"/>
    <s v="CORDILLERA"/>
    <s v="SAN JOSE DE MAIPO"/>
    <n v="146381"/>
    <n v="47990"/>
    <n v="47990"/>
    <n v="47586.45"/>
    <n v="0.99159095644926021"/>
    <n v="148000"/>
    <n v="0"/>
  </r>
  <r>
    <x v="2"/>
    <x v="6"/>
    <s v="PROYECTOS"/>
    <s v="MEJORAMIENTO RED VIAL REGIONAL SECUNDARIA"/>
    <s v="30076931-0"/>
    <s v="MEJORAMIENTO CAMINO PADRE HURTADO G-45, SECTOR CUESTA CHADA COMUNA DE PAINE"/>
    <s v="MAIPO"/>
    <s v="PAINE"/>
    <n v="0"/>
    <n v="95210"/>
    <n v="95210"/>
    <n v="95201.34"/>
    <n v="0.99990904316773443"/>
    <n v="0"/>
    <n v="0"/>
  </r>
  <r>
    <x v="2"/>
    <x v="6"/>
    <s v="PROYECTOS"/>
    <s v="MEJORAMIENTO RED VIAL REGIONAL SECUNDARIA"/>
    <s v="30077710-0"/>
    <s v="CONSTRUCCIÓN PUENTE CANCHA DE PIEDRA EN COMUNA DE MARÍA PINTO"/>
    <s v="MELIPILLA"/>
    <s v="MARIA PINTO"/>
    <n v="0"/>
    <n v="26520"/>
    <n v="26520"/>
    <n v="2557.4229999999998"/>
    <n v="9.6433748114630458E-2"/>
    <n v="0"/>
    <n v="0"/>
  </r>
  <r>
    <x v="2"/>
    <x v="6"/>
    <s v="PROYECTOS"/>
    <s v="VIALIDAD URBANA"/>
    <s v="30081246-0"/>
    <s v="CONSTRUCCIÓN BY PASS MELIPILLA, REGIÓN METROPOLITANA"/>
    <s v="MELIPILLA"/>
    <s v="MELIPILLA"/>
    <n v="382415"/>
    <n v="326040"/>
    <n v="326040"/>
    <n v="326040"/>
    <n v="1"/>
    <n v="194000"/>
    <n v="0"/>
  </r>
  <r>
    <x v="2"/>
    <x v="6"/>
    <s v="PROYECTOS"/>
    <s v="CAMINOS NACIONALES"/>
    <s v="30081497-0"/>
    <s v="CONSTRUCCIÓN CONEXION VIAL 1 NORTE CON RUTA G-505, COMUNA PAINE"/>
    <s v="MAIPO"/>
    <s v="PAINE"/>
    <n v="2425370"/>
    <n v="2740260"/>
    <n v="2740260"/>
    <n v="2738526.73"/>
    <n v="0.99936747972820095"/>
    <n v="742000"/>
    <n v="0"/>
  </r>
  <r>
    <x v="2"/>
    <x v="6"/>
    <s v="PROYECTOS"/>
    <s v="MEJORAMIENTO RED VIAL REGIONAL PRINCIPAL"/>
    <s v="30082955-0"/>
    <s v="REPOSICIÓN PUENTES HUECHÚN, SAN VICENTE DE MACUL Y LAS PARCELAS, REGIÓN METROPOLITANA"/>
    <s v="CORDILLERA, CHACABUCO, TALAGANTE"/>
    <s v="PIRQUE, TIL TIL, ISLA DE MAIPO"/>
    <n v="0"/>
    <n v="9850"/>
    <n v="9850"/>
    <n v="0"/>
    <n v="0"/>
    <n v="0"/>
    <n v="0"/>
  </r>
  <r>
    <x v="2"/>
    <x v="6"/>
    <s v="PROYECTOS"/>
    <s v="MEJORAMIENTO RED VIAL REGIONAL SECUNDARIA"/>
    <s v="30083016-0"/>
    <s v="REPOSICIÓN PUENTE ESPERANZA EN RUTA G-68, COMUNA PADRE HURTADO"/>
    <s v="TALAGANTE"/>
    <s v="PADRE HURTADO"/>
    <n v="4396750"/>
    <n v="273380"/>
    <n v="273380"/>
    <n v="269864.27100000001"/>
    <n v="0.98713977247786966"/>
    <n v="3878000"/>
    <n v="4104000"/>
  </r>
  <r>
    <x v="2"/>
    <x v="6"/>
    <s v="PROYECTOS"/>
    <s v="VIALIDAD URBANA"/>
    <s v="30091237-0"/>
    <s v="AMPLIACIÓN CAMINO PADRE HURTADO RUTA G-45"/>
    <s v="MAIPO"/>
    <s v="PAINE"/>
    <n v="0"/>
    <n v="100"/>
    <n v="100"/>
    <n v="100"/>
    <n v="1"/>
    <n v="0"/>
    <n v="0"/>
  </r>
  <r>
    <x v="2"/>
    <x v="6"/>
    <s v="PROYECTOS"/>
    <s v="CONSERVACION VIAL"/>
    <s v="30113752-0"/>
    <s v="CONSERVACIÓN GLOBAL MIXTA REGIÓN METROPOLITANA AÑO 2012-2016"/>
    <s v="INTERPROVINCIAL"/>
    <s v="INTERCOMUNAL"/>
    <n v="0"/>
    <n v="123000"/>
    <n v="123000"/>
    <n v="75651.351999999999"/>
    <n v="0.61505164227642273"/>
    <n v="8000"/>
    <n v="0"/>
  </r>
  <r>
    <x v="2"/>
    <x v="6"/>
    <s v="PROYECTOS"/>
    <s v="MEJORAMIENTO RED VIAL REGIONAL PRINCIPAL"/>
    <s v="30130956-0"/>
    <s v="REPOSICION Y CONSTRUCCION PUENTES Y LOSAS, PROVINCIA CHACABUCO, MELIPILLA Y TALAGANTE"/>
    <s v="CHACABUCO, MELIPILLA, TALAGANTE"/>
    <s v="INTERCOMUNAL, PADRE HURTADO"/>
    <n v="2813851"/>
    <n v="220"/>
    <n v="220"/>
    <n v="126.015"/>
    <n v="0.57279545454545455"/>
    <n v="2328000"/>
    <n v="2881000"/>
  </r>
  <r>
    <x v="2"/>
    <x v="6"/>
    <s v="PROYECTOS"/>
    <s v="MEJORAMIENTO RED VIAL REGIONAL SECUNDARIA"/>
    <s v="30353629-0"/>
    <s v="MEJORAMIENTO CBI CAMINO ROMERAL-EMBALSE EL YESO G-455, PROVINCIA DE CORDILLERA"/>
    <s v="CORDILLERA"/>
    <s v="SAN JOSE DE MAIPO"/>
    <n v="92025"/>
    <n v="5"/>
    <n v="5"/>
    <n v="0"/>
    <n v="0"/>
    <n v="2514000"/>
    <n v="4255000"/>
  </r>
  <r>
    <x v="2"/>
    <x v="6"/>
    <s v="PROYECTOS"/>
    <s v="CONSERVACION VIAL"/>
    <s v="30371082-0"/>
    <s v="CONSERVACION CAMINOS BASICOS REGION METROPOLITANA 2016-2018"/>
    <s v="INTERPROVINCIAL"/>
    <s v="INTERCOMUNAL"/>
    <n v="0"/>
    <n v="61380"/>
    <n v="61380"/>
    <n v="61377.898000000001"/>
    <n v="0.99996575431736723"/>
    <n v="0"/>
    <n v="0"/>
  </r>
  <r>
    <x v="2"/>
    <x v="6"/>
    <s v="PROYECTOS"/>
    <s v="CONSERVACION VIAL"/>
    <s v="30371272-0"/>
    <s v="CONSERVACION GLOBAL MIXTA REGION METROPOLITANA AÑOS 2016-2020"/>
    <s v="INTERPROVINCIAL"/>
    <s v="INTERCOMUNAL"/>
    <n v="16039925"/>
    <n v="15310590"/>
    <n v="15310590"/>
    <n v="15280760.686000001"/>
    <n v="0.99805172014925625"/>
    <n v="113000"/>
    <n v="0"/>
  </r>
  <r>
    <x v="2"/>
    <x v="6"/>
    <s v="PROYECTOS"/>
    <s v="MEJORAMIENTO RED VIAL REGIONAL PRINCIPAL"/>
    <s v="30402087-0"/>
    <s v="REPOSICIÓN PUENTES Y LOSAS PROVICIAS DE MELIPILLA Y TALAGANTE"/>
    <s v="MELIPILLA, TALAGANTE"/>
    <s v="MELIPILLA, TALAGANTE, PADRE HURTADO"/>
    <n v="4233275"/>
    <n v="3754070"/>
    <n v="3754070"/>
    <n v="3753181.4040000001"/>
    <n v="0.99976329796727292"/>
    <n v="4000000"/>
    <n v="766000"/>
  </r>
  <r>
    <x v="2"/>
    <x v="6"/>
    <s v="PROYECTOS"/>
    <s v="MEJORAMIENTO RED VIAL REGIONAL SECUNDARIA"/>
    <s v="30402182-0"/>
    <s v="REPOSICIÓN Y CONSTRUCCIÓN PUENTES Y LOSAS R M"/>
    <s v="INTERPROVINCIAL"/>
    <s v="INTERCOMUNAL"/>
    <n v="314153"/>
    <n v="113470"/>
    <n v="113470"/>
    <n v="113343.81600000001"/>
    <n v="0.99888795276284481"/>
    <n v="351000"/>
    <n v="0"/>
  </r>
  <r>
    <x v="2"/>
    <x v="6"/>
    <s v="PROYECTOS"/>
    <s v="MEJORAMIENTO RED VIAL REGIONAL PRINCIPAL"/>
    <s v="30457895-0"/>
    <s v="REPOSICION PUENTES Y MEJORAMIENTO RUTA G-16: SECTOR LAMPA, TILTIL,"/>
    <s v="CHACABUCO"/>
    <s v="LAMPA, TIL TIL"/>
    <n v="3732979"/>
    <n v="1420140"/>
    <n v="1420140"/>
    <n v="1415698.63"/>
    <n v="0.9968725829847761"/>
    <n v="3752000"/>
    <n v="0"/>
  </r>
  <r>
    <x v="2"/>
    <x v="6"/>
    <s v="PROYECTOS"/>
    <s v="EQUIPAMIENTO"/>
    <s v="30459307-0"/>
    <s v="REPOSICION OFICINA PROVINCIAL MELIPILLA"/>
    <s v="MELIPILLA"/>
    <s v="MELIPILLA"/>
    <n v="1821072"/>
    <n v="1020"/>
    <n v="1020"/>
    <n v="0"/>
    <n v="0"/>
    <n v="911000"/>
    <n v="960000"/>
  </r>
  <r>
    <x v="2"/>
    <x v="6"/>
    <s v="PROYECTOS"/>
    <s v="MEJORAMIENTO RED VIAL REGIONAL PRINCIPAL"/>
    <s v="30459970-0"/>
    <s v="REPOSICION PUENTES LOS TALAVERAS Y SANTA ROSA, PROVINCIA DE CHACABUCO "/>
    <s v="CHACABUCO"/>
    <s v="COLINA"/>
    <n v="0"/>
    <n v="14000"/>
    <n v="14000"/>
    <n v="13234.591"/>
    <n v="0.94532792857142856"/>
    <n v="0"/>
    <n v="0"/>
  </r>
  <r>
    <x v="2"/>
    <x v="6"/>
    <s v="PROYECTOS"/>
    <s v="CONSERVACION VIAL"/>
    <s v="30481249-0"/>
    <s v="CONSERVACIÓN RED VIAL REGIÓN METROPOLITANA (2018 - 2020)"/>
    <s v="SANTIAGO, CORDILLERA, CHACABUCO, MAIPO, MELIPILLA, TALAGANTE"/>
    <s v="HUECHURABA, LA PINTANA, LO BARNECHEA, PUDAHUEL, QUILICURA, PUENTE ALTO, PIRQUE, SAN JOSE DE MAIPO, COLINA, LAMPA, TIL TIL, SAN BERNARDO, BUIN, CALERA DE TANGO, PAINE, MELIPILLA, ALHUE, CURACAVI, MARIA PINTO, SAN PEDRO, TALAGANTE, EL MONTE, ISLA DE MAIPO, "/>
    <n v="707496"/>
    <n v="58760"/>
    <n v="58760"/>
    <n v="58729.534"/>
    <n v="0.9994815180394826"/>
    <n v="0"/>
    <n v="0"/>
  </r>
  <r>
    <x v="2"/>
    <x v="6"/>
    <s v="PROYECTOS"/>
    <s v="VIALIDAD URBANA"/>
    <s v="30483632-0"/>
    <s v="AMPLIACION RUTA 76 S: ESQUINA BLANCA -AVENIDA PARQUE CENTRAL, RM"/>
    <s v="SANTIAGO"/>
    <s v="CERRILLOS"/>
    <n v="51125"/>
    <n v="43080"/>
    <n v="43080"/>
    <n v="43070.883999999998"/>
    <n v="0.99978839368616523"/>
    <n v="192000"/>
    <n v="0"/>
  </r>
  <r>
    <x v="2"/>
    <x v="6"/>
    <s v="PROYECTOS"/>
    <s v="CONSERVACION VIAL"/>
    <s v="40002879-0"/>
    <s v="CONSERVACIÓN CAMINOS POR GLOSA 6 EN DIVERSAS COMUNAS DE LA REGIÓN METROPOLITANA"/>
    <s v="INTERPROVINCIAL"/>
    <s v="INTERCOMUNAL"/>
    <n v="36923"/>
    <n v="527130"/>
    <n v="527130"/>
    <n v="527119.53200000001"/>
    <n v="0.99998014152106696"/>
    <n v="0"/>
    <n v="0"/>
  </r>
  <r>
    <x v="2"/>
    <x v="6"/>
    <s v="PROYECTOS"/>
    <s v="VIALIDAD URBANA"/>
    <s v="40003861-0"/>
    <s v="MEJORAMIENTO CONECTIVIDAD 2º ACCESO A PIRQUE"/>
    <s v="CORDILLERA"/>
    <s v="PIRQUE"/>
    <n v="84857"/>
    <n v="65740"/>
    <n v="65740"/>
    <n v="65732.047999999995"/>
    <n v="0.99987903863705496"/>
    <n v="400000"/>
    <n v="700000"/>
  </r>
  <r>
    <x v="2"/>
    <x v="6"/>
    <s v="PROYECTOS"/>
    <s v="PAVIMENTOS BASICOS"/>
    <s v="40004078-0"/>
    <s v="MEJORAMIENTO CAMINOS BÁSICOS INTERMEDIOS PROVINCIAS DE MAIPO Y TALAGANTE RM"/>
    <s v="MAIPO, TALAGANTE"/>
    <s v="INTERCOMUNAL, TALAGANTE"/>
    <n v="255625"/>
    <n v="362550"/>
    <n v="362550"/>
    <n v="362550"/>
    <n v="1"/>
    <n v="81000"/>
    <n v="0"/>
  </r>
  <r>
    <x v="2"/>
    <x v="6"/>
    <s v="PROYECTOS"/>
    <s v="CONSERVACION VIAL"/>
    <s v="40011177-0"/>
    <s v="CONSERVACION RED VIAL REGIÓN METROPOLITANA 2020"/>
    <s v="SANTIAGO, CORDILLERA, CHACABUCO"/>
    <s v="SANTIAGO, CERRILLOS, PUENTE ALTO, SAN JOSE DE MAIPO, COLINA, TIL TIL"/>
    <n v="9135440"/>
    <n v="3648720"/>
    <n v="3648720"/>
    <n v="3647298.1970000002"/>
    <n v="0.99961032827950624"/>
    <n v="60000"/>
    <n v="0"/>
  </r>
  <r>
    <x v="2"/>
    <x v="6"/>
    <s v="PROYECTOS"/>
    <s v="SEGURIDAD VIAL, CICLOVIAS Y PASARELAS"/>
    <s v="40011368-0"/>
    <s v="CONSTRUCCION VARIOS CRUCES DESNIVELADOS  FERROVIARIOS REGION METROPOLITANA"/>
    <s v="MAIPO, TALAGANTE"/>
    <s v="PAINE, TALAGANTE"/>
    <n v="0"/>
    <n v="510"/>
    <n v="510"/>
    <n v="50.405999999999999"/>
    <n v="9.8835294117647063E-2"/>
    <n v="462000"/>
    <n v="0"/>
  </r>
  <r>
    <x v="2"/>
    <x v="6"/>
    <s v="PROYECTOS"/>
    <s v="EQUIPAMIENTO"/>
    <s v="40011380-0"/>
    <s v="REPOSICION BASE OPERATIVA LA PATAGÜILLA, COMUNA DE CURACAVI, REGION METROPOLITANA"/>
    <s v="MELIPILLA"/>
    <s v="CURACAVI"/>
    <n v="51125"/>
    <n v="5"/>
    <n v="5"/>
    <n v="0"/>
    <n v="0"/>
    <n v="125000"/>
    <n v="0"/>
  </r>
  <r>
    <x v="2"/>
    <x v="6"/>
    <s v="PROYECTOS"/>
    <s v="MEJORAMIENTO RED VIAL REGIONAL PRINCIPAL"/>
    <s v="40011477-0"/>
    <s v="CONSTRUCCION COSTANERA DEL MAIPO, SECTOR 1, G-46 - SERRANO, COMUNA DE BUIN, RM"/>
    <s v="MAIPO"/>
    <s v="BUIN"/>
    <n v="693738"/>
    <n v="0"/>
    <n v="0"/>
    <n v="0"/>
    <s v="-"/>
    <n v="0"/>
    <n v="0"/>
  </r>
  <r>
    <x v="2"/>
    <x v="6"/>
    <s v="PROYECTOS"/>
    <s v="MEJORAMIENTO RED VIAL REGIONAL SECUNDARIA"/>
    <s v="40012035-0"/>
    <s v="CONSTRUCCION Y MEJORAMIENTO CRUCERO-COLLIGUAY-TILTIL, PASO INTERREGIONAL ENTRE RM Y RV"/>
    <s v="VALPARAISO, CHACABUCO, MELIPILLA"/>
    <s v="QUILPUE, TIL TIL, CURACAVI"/>
    <n v="51125"/>
    <n v="105"/>
    <n v="105"/>
    <n v="66.945999999999998"/>
    <n v="0.63758095238095236"/>
    <n v="278000"/>
    <n v="183000"/>
  </r>
  <r>
    <x v="2"/>
    <x v="6"/>
    <s v="PROYECTOS"/>
    <s v="VIALIDAD URBANA"/>
    <s v="40013556-0"/>
    <s v="CONSTRUCCION CAMINO INTERNACIONAL, SECTOR: RUTA 5 - AVDA. EJERCITO LIBERTADOR"/>
    <s v="INTERPROVINCIAL"/>
    <s v="INTERCOMUNAL"/>
    <n v="178938"/>
    <n v="190520"/>
    <n v="190520"/>
    <n v="190520"/>
    <n v="1"/>
    <n v="38000"/>
    <n v="0"/>
  </r>
  <r>
    <x v="2"/>
    <x v="6"/>
    <s v="PROYECTOS"/>
    <s v="CONSERVACION VIAL"/>
    <s v="40017888-0"/>
    <s v="CONSERVACION PUENTE SAN FRANCISCO ANTIGUO EN EL MONTE"/>
    <s v="TALAGANTE"/>
    <s v="EL MONTE"/>
    <n v="366873"/>
    <n v="10"/>
    <n v="10"/>
    <n v="0"/>
    <n v="0"/>
    <n v="3100000"/>
    <n v="0"/>
  </r>
  <r>
    <x v="2"/>
    <x v="6"/>
    <s v="PROYECTOS"/>
    <s v="CONSERVACION VIAL"/>
    <s v="40020146-0"/>
    <s v="CONSERVACION RED VIAL ADMINISTRACIÓN DIRECTA, REGIÓN METROPOLITANA 2021"/>
    <s v="SANTIAGO, CORDILLERA, CHACABUCO"/>
    <s v="SANTIAGO, CERRILLOS, PUENTE ALTO, SAN JOSE DE MAIPO, COLINA, TIL TIL"/>
    <n v="5142659"/>
    <n v="4343170"/>
    <n v="4343170"/>
    <n v="4285235.2079999996"/>
    <n v="0.98666071279733458"/>
    <n v="0"/>
    <n v="0"/>
  </r>
  <r>
    <x v="2"/>
    <x v="6"/>
    <s v="PROYECTOS"/>
    <s v="CONSERVACION VIAL"/>
    <s v="40020214-0"/>
    <s v="CONSERVACION GLOBAL MIXTA CAMINOS RED VIAL METREOPOLITANA  2021"/>
    <s v="SANTIAGO, CORDILLERA, CHACABUCO"/>
    <s v="SANTIAGO, CERRILLOS, PUENTE ALTO, SAN JOSE DE MAIPO, COLINA, TIL TIL"/>
    <n v="3247456"/>
    <n v="2153930"/>
    <n v="2153930"/>
    <n v="2129472.6169999996"/>
    <n v="0.98864522848931935"/>
    <n v="4800000"/>
    <n v="22539000"/>
  </r>
  <r>
    <x v="2"/>
    <x v="6"/>
    <s v="PROYECTOS"/>
    <s v="VIALIDAD URBANA"/>
    <s v="40020241-0"/>
    <s v="MEJORAMIENTO RUTA G-16 SECTOR : SANTIAGO - LAMPA"/>
    <s v="CHACABUCO"/>
    <s v="LAMPA"/>
    <n v="51125"/>
    <n v="75"/>
    <n v="75"/>
    <n v="66.945999999999998"/>
    <n v="0.89261333333333326"/>
    <n v="234000"/>
    <n v="96000"/>
  </r>
  <r>
    <x v="2"/>
    <x v="6"/>
    <s v="PROYECTOS"/>
    <s v="VIALIDAD URBANA"/>
    <s v="40021603-0"/>
    <s v="MEJORAMIENTO RUTA G-30 CERRILLOS - LONQUEN. SEGUNDA ETAPA TRAMO A"/>
    <s v="SANTIAGO"/>
    <s v="INTERCOMUNAL"/>
    <n v="51125"/>
    <n v="0"/>
    <n v="0"/>
    <n v="0"/>
    <s v="-"/>
    <n v="0"/>
    <n v="0"/>
  </r>
  <r>
    <x v="2"/>
    <x v="14"/>
    <s v="PROYECTOS"/>
    <s v="VIALIDAD URBANA"/>
    <s v="30070449-0"/>
    <s v="MEJORAMIENTO PASADA URBANA POR CHÉPICA"/>
    <s v="COLCHAGUA"/>
    <s v="CHEPICA"/>
    <n v="239265"/>
    <n v="81150"/>
    <n v="81150"/>
    <n v="81150"/>
    <n v="1"/>
    <n v="181000"/>
    <n v="0"/>
  </r>
  <r>
    <x v="2"/>
    <x v="14"/>
    <s v="PROYECTOS"/>
    <s v="VIALIDAD URBANA"/>
    <s v="30083002-0"/>
    <s v="MEJORAMIENTO PASADA URBANA POR SANTA CRUZ DIVERSAS RUTAS"/>
    <s v="COLCHAGUA"/>
    <s v="SANTA CRUZ"/>
    <n v="3067500"/>
    <n v="622000"/>
    <n v="622000"/>
    <n v="612851.29"/>
    <n v="0.98529146302250814"/>
    <n v="0"/>
    <n v="0"/>
  </r>
  <r>
    <x v="2"/>
    <x v="14"/>
    <s v="PROYECTOS"/>
    <s v="VIALIDAD URBANA"/>
    <s v="30108960-0"/>
    <s v="AMPLIACION RUTA H-27 CARRETERA EL COBRE, RANCAGUA-MACHALI"/>
    <s v="CACHAPOAL"/>
    <s v="RANCAGUA, MACHALI"/>
    <n v="0"/>
    <n v="1950020"/>
    <n v="1950020"/>
    <n v="1934403.064"/>
    <n v="0.99199139701131267"/>
    <n v="1700000"/>
    <n v="5700000"/>
  </r>
  <r>
    <x v="2"/>
    <x v="14"/>
    <s v="PROYECTOS"/>
    <s v="MEJORAMIENTO RED VIAL REGIONAL SECUNDARIA"/>
    <s v="30112579-0"/>
    <s v="MEJORAMIENTO RUTA I-184 KM 0.00 A KM18.7 PROVINCIA C. CARO"/>
    <s v="CARDENAL CARO"/>
    <s v="PICHILEMU, MARCHIHUE"/>
    <n v="53091"/>
    <n v="31920"/>
    <n v="31920"/>
    <n v="31430.859"/>
    <n v="0.98467603383458646"/>
    <n v="37000"/>
    <n v="0"/>
  </r>
  <r>
    <x v="2"/>
    <x v="14"/>
    <s v="PROYECTOS"/>
    <s v="MEJORAMIENTO RED VIAL REGIONAL SECUNDARIA"/>
    <s v="30121205-0"/>
    <s v="REPOSICION PUENTES EL MONTE Y YERBAS BUENAS, RUTA I-660 COMUNA DE MARCHIGUE"/>
    <s v="CARDENAL CARO"/>
    <s v="MARCHIHUE"/>
    <n v="782213"/>
    <n v="15660"/>
    <n v="15660"/>
    <n v="14566.553"/>
    <n v="0.93017579821200513"/>
    <n v="1100000"/>
    <n v="1884000"/>
  </r>
  <r>
    <x v="2"/>
    <x v="14"/>
    <s v="PROYECTOS"/>
    <s v="VIALIDAD URBANA"/>
    <s v="30121431-0"/>
    <s v="CONSTRUCCION PASO DESNIVELADO GULTRO - LO CONTI, OLIVAR"/>
    <s v="CACHAPOAL"/>
    <s v="OLIVAR"/>
    <n v="0"/>
    <n v="460"/>
    <n v="460"/>
    <n v="459.38499999999999"/>
    <n v="0.99866304347826085"/>
    <n v="0"/>
    <n v="0"/>
  </r>
  <r>
    <x v="2"/>
    <x v="14"/>
    <s v="PROYECTOS"/>
    <s v="MEJORAMIENTO RED VIAL REGIONAL PRINCIPAL"/>
    <s v="30122160-0"/>
    <s v="MEJORAMIENTO RUTA I-45 SECTOR PUENTE NEGRO - LA RUFINA"/>
    <s v="COLCHAGUA"/>
    <s v="SAN FERNANDO"/>
    <n v="1411050"/>
    <n v="723320"/>
    <n v="723320"/>
    <n v="723319.30200000003"/>
    <n v="0.99999903500525356"/>
    <n v="1736000"/>
    <n v="0"/>
  </r>
  <r>
    <x v="2"/>
    <x v="14"/>
    <s v="PROYECTOS"/>
    <s v="MEJORAMIENTO RED VIAL REGIONAL SECUNDARIA"/>
    <s v="30123631-0"/>
    <s v="MEJORAMIENTO CAMINO BÁSICO INTERMEDIO H-721, I-111 PELEQUÉN - POLONIA"/>
    <s v="CACHAPOAL, COLCHAGUA"/>
    <s v="MALLOA, SAN FERNANDO"/>
    <n v="0"/>
    <n v="621990"/>
    <n v="621990"/>
    <n v="619523.92500000005"/>
    <n v="0.9960351854531424"/>
    <n v="0"/>
    <n v="0"/>
  </r>
  <r>
    <x v="2"/>
    <x v="14"/>
    <s v="PROYECTOS"/>
    <s v="MEJORAMIENTO RED VIAL REGIONAL SECUNDARIA"/>
    <s v="30123686-0"/>
    <s v="MEJORAMIENTO RUTA H-265 COYA - CHACAYES, COMUNA DE MACHALI"/>
    <s v="CACHAPOAL"/>
    <s v="MACHALI"/>
    <n v="0"/>
    <n v="10960"/>
    <n v="10960"/>
    <n v="10951.054"/>
    <n v="0.99918375912408763"/>
    <n v="0"/>
    <n v="0"/>
  </r>
  <r>
    <x v="2"/>
    <x v="14"/>
    <s v="PROYECTOS"/>
    <s v="VIALIDAD URBANA"/>
    <s v="30123729-0"/>
    <s v="MEJORAMIENTO DE INTERCONEXIÓN RÍO LOCO, RANCAGUA"/>
    <s v="CACHAPOAL"/>
    <s v="RANCAGUA"/>
    <n v="2413100"/>
    <n v="2330"/>
    <n v="2330"/>
    <n v="101.236"/>
    <n v="4.3448927038626614E-2"/>
    <n v="2726000"/>
    <n v="8959000"/>
  </r>
  <r>
    <x v="2"/>
    <x v="14"/>
    <s v="PROYECTOS"/>
    <s v="MEJORAMIENTO RED VIAL REGIONAL SECUNDARIA"/>
    <s v="30123731-0"/>
    <s v="MEJORAMIENTO RUTA I-112 LITUECHE - PUPUYA, KM 0,0 A KM 11.0"/>
    <s v="CARDENAL CARO"/>
    <s v="LITUECHE, NAVIDAD"/>
    <n v="40900"/>
    <n v="90"/>
    <n v="90"/>
    <n v="70.884"/>
    <n v="0.78759999999999997"/>
    <n v="100000"/>
    <n v="169000"/>
  </r>
  <r>
    <x v="2"/>
    <x v="14"/>
    <s v="PROYECTOS"/>
    <s v="MEJORAMIENTO RED VIAL REGIONAL SECUNDARIA"/>
    <s v="30131688-0"/>
    <s v="MEJORAMIENTO RUTA H-706, SECTOR CRUCE SANTA INES - MALLOA, MALLOA"/>
    <s v="CACHAPOAL"/>
    <s v="MALLOA"/>
    <n v="0"/>
    <n v="195370"/>
    <n v="195370"/>
    <n v="195362.45199999999"/>
    <n v="0.9999613656139632"/>
    <n v="0"/>
    <n v="0"/>
  </r>
  <r>
    <x v="2"/>
    <x v="14"/>
    <s v="PROYECTOS"/>
    <s v="CAMINOS NACIONALES"/>
    <s v="30131977-0"/>
    <s v="AMPLIACIÓN REPOSICIÓN RUTA 90 (EX I-50) SECTOR: SAN FERNANDO-CRUCE RUTA I-860"/>
    <s v="COLCHAGUA"/>
    <s v="SAN FERNANDO"/>
    <n v="0"/>
    <n v="1099480"/>
    <n v="1099480"/>
    <n v="1099041.0329999998"/>
    <n v="0.99960075035471296"/>
    <n v="163000"/>
    <n v="0"/>
  </r>
  <r>
    <x v="2"/>
    <x v="14"/>
    <s v="PROYECTOS"/>
    <s v="SEGURIDAD VIAL, CICLOVIAS Y PASARELAS"/>
    <s v="30135536-0"/>
    <s v="CONSTRUCCION CICLOVIAS VI ETAPA, REGION DE O`HIGGINS"/>
    <s v="INTERPROVINCIAL"/>
    <s v="INTERCOMUNAL"/>
    <n v="306750"/>
    <n v="90"/>
    <n v="90"/>
    <n v="74.820999999999998"/>
    <n v="0.83134444444444444"/>
    <n v="200000"/>
    <n v="213000"/>
  </r>
  <r>
    <x v="2"/>
    <x v="14"/>
    <s v="PROYECTOS"/>
    <s v="SEGURIDAD VIAL, CICLOVIAS Y PASARELAS"/>
    <s v="30222322-0"/>
    <s v="CONSTRUCCION CICLOVIAS RUTAS H-65 Y H-579 COMUNA DE RENGO"/>
    <s v="CACHAPOAL"/>
    <s v="RENGO"/>
    <n v="616568"/>
    <n v="741540"/>
    <n v="741540"/>
    <n v="737708.446"/>
    <n v="0.99483297731747444"/>
    <n v="19000"/>
    <n v="0"/>
  </r>
  <r>
    <x v="2"/>
    <x v="14"/>
    <s v="PROYECTOS"/>
    <s v="CONSERVACION VIAL"/>
    <s v="30224125-0"/>
    <s v="CONSERVACION GLOBAL MIXTA CAMINOS RED VIAL VI REGION 2015-2019"/>
    <s v="INTERPROVINCIAL"/>
    <s v="INTERCOMUNAL"/>
    <n v="262974"/>
    <n v="145270"/>
    <n v="145270"/>
    <n v="145258.152"/>
    <n v="0.99991844152268194"/>
    <n v="0"/>
    <n v="0"/>
  </r>
  <r>
    <x v="2"/>
    <x v="14"/>
    <s v="PROYECTOS"/>
    <s v="CONSERVACION VIAL"/>
    <s v="30224324-0"/>
    <s v="CONSERVACION RED VIAL LIBERTADOR GENERAL BERNARDO O'HIGGINS (2015-2016-2017)"/>
    <s v="INTERPROVINCIAL"/>
    <s v="INTERCOMUNAL"/>
    <n v="0"/>
    <n v="5520"/>
    <n v="5520"/>
    <n v="5518.4759999999997"/>
    <n v="0.99972391304347819"/>
    <n v="0"/>
    <n v="0"/>
  </r>
  <r>
    <x v="2"/>
    <x v="14"/>
    <s v="PROYECTOS"/>
    <s v="CAMINOS NACIONALES"/>
    <s v="30255222-0"/>
    <s v="REPOSICIÓN RUTA 90, SECTOR PERALILLO - LA ROSA, VI REGION"/>
    <s v="CARDENAL CARO, COLCHAGUA"/>
    <s v="MARCHIHUE, PERALILLO"/>
    <n v="0"/>
    <n v="2530"/>
    <n v="2530"/>
    <n v="2521.4609999999998"/>
    <n v="0.99662490118577063"/>
    <n v="0"/>
    <n v="0"/>
  </r>
  <r>
    <x v="2"/>
    <x v="14"/>
    <s v="PROYECTOS"/>
    <s v="CAMINOS NACIONALES"/>
    <s v="30346072-0"/>
    <s v="MEJORAMIENTO PASADAS URBANAS RUTA 90, SECTOR SAN FERNANDO-SANTA CRUZ"/>
    <s v="COLCHAGUA"/>
    <s v="NANCAGUA, PLACILLA, SANTA CRUZ"/>
    <n v="148263"/>
    <n v="70260"/>
    <n v="70260"/>
    <n v="69393.615999999995"/>
    <n v="0.98766888699117561"/>
    <n v="92000"/>
    <n v="0"/>
  </r>
  <r>
    <x v="2"/>
    <x v="14"/>
    <s v="PROYECTOS"/>
    <s v="CAMINOS NACIONALES"/>
    <s v="30371878-0"/>
    <s v="MEJORAMIENTO RUTA 90, SECTOR LA ROSA - PICHILEMU, P. CARDENAL CARO"/>
    <s v="CARDENAL CARO"/>
    <s v="PICHILEMU, MARCHIHUE"/>
    <n v="153375"/>
    <n v="83760"/>
    <n v="83760"/>
    <n v="83760"/>
    <n v="1"/>
    <n v="36000"/>
    <n v="0"/>
  </r>
  <r>
    <x v="2"/>
    <x v="14"/>
    <s v="PROYECTOS"/>
    <s v="MEJORAMIENTO RED VIAL REGIONAL SECUNDARIA"/>
    <s v="30418483-0"/>
    <s v="CONSTRUCCION PUENTES LA PALMILLA Y LOS MAQUIS, COMUNA DE PICHILEMU"/>
    <s v="CARDENAL CARO"/>
    <s v="PICHILEMU"/>
    <n v="230277"/>
    <n v="200060"/>
    <n v="200060"/>
    <n v="200060"/>
    <n v="1"/>
    <n v="57000"/>
    <n v="0"/>
  </r>
  <r>
    <x v="2"/>
    <x v="14"/>
    <s v="PROYECTOS"/>
    <s v="MEJORAMIENTO RED VIAL REGIONAL SECUNDARIA"/>
    <s v="30421115-0"/>
    <s v="REPOSICIÓN PUENTE LA LLAVERIA, KM. 2.100, RUTA H-762, COMUNA DE LAS CABRAS"/>
    <s v="CACHAPOAL"/>
    <s v="LAS CABRAS"/>
    <n v="0"/>
    <n v="18080"/>
    <n v="18080"/>
    <n v="18064.898000000001"/>
    <n v="0.99916471238938054"/>
    <n v="0"/>
    <n v="0"/>
  </r>
  <r>
    <x v="2"/>
    <x v="14"/>
    <s v="PROYECTOS"/>
    <s v="MEJORAMIENTO RED VIAL REGIONAL SECUNDARIA"/>
    <s v="30421272-0"/>
    <s v="REPOSICION PUENTE LA CORNELLANA, KM. 1.180, RUTA H-778, PEUMO"/>
    <s v="CACHAPOAL"/>
    <s v="LAS CABRAS"/>
    <n v="0"/>
    <n v="29960"/>
    <n v="29960"/>
    <n v="29960"/>
    <n v="1"/>
    <n v="0"/>
    <n v="0"/>
  </r>
  <r>
    <x v="2"/>
    <x v="14"/>
    <s v="PROYECTOS"/>
    <s v="VIALIDAD URBANA"/>
    <s v="30430772-0"/>
    <s v="REPOSICION P.S. CARRETERA DEL COBRE, KM. 85.5, RUTA 5 SUR, COMUNA "/>
    <s v="INTERPROVINCIAL"/>
    <s v="INTERCOMUNAL"/>
    <n v="102250"/>
    <n v="77950"/>
    <n v="77950"/>
    <n v="77947.497000000003"/>
    <n v="0.99996788967286732"/>
    <n v="170000"/>
    <n v="0"/>
  </r>
  <r>
    <x v="2"/>
    <x v="14"/>
    <s v="PROYECTOS"/>
    <s v="SEGURIDAD VIAL, CICLOVIAS Y PASARELAS"/>
    <s v="30433477-0"/>
    <s v="CONSTRUCCIÓN PASARELA S. REQUEHUA - LA PLATINA SAN VICENTE T.T."/>
    <s v="CACHAPOAL"/>
    <s v="SAN VICENTE"/>
    <n v="34765"/>
    <n v="93240"/>
    <n v="93240"/>
    <n v="93239.44"/>
    <n v="0.99999399399399402"/>
    <n v="34000"/>
    <n v="0"/>
  </r>
  <r>
    <x v="2"/>
    <x v="14"/>
    <s v="PROYECTOS"/>
    <s v="MEJORAMIENTO RED VIAL REGIONAL SECUNDARIA"/>
    <s v="30447628-0"/>
    <s v="MEJORAMIENTO CBI, RUTA I-520, S: CAHUIL - EL QUILLAY - PAREDONES"/>
    <s v="CARDENAL CARO"/>
    <s v="PAREDONES"/>
    <n v="0"/>
    <n v="10140"/>
    <n v="10140"/>
    <n v="10139.924999999999"/>
    <n v="0.99999260355029573"/>
    <n v="0"/>
    <n v="0"/>
  </r>
  <r>
    <x v="2"/>
    <x v="14"/>
    <s v="PROYECTOS"/>
    <s v="CONSERVACION VIAL"/>
    <s v="30447937-0"/>
    <s v="CONSERVACIÓN GLOBAL MIXTA CAMINOS RED VIAL VI REGIÓN 2017-2021"/>
    <s v="INTERPROVINCIAL"/>
    <s v="INTERCOMUNAL"/>
    <n v="11637852"/>
    <n v="10264430"/>
    <n v="10264430"/>
    <n v="10264426.938000001"/>
    <n v="0.99999970168825747"/>
    <n v="9956000"/>
    <n v="9707000"/>
  </r>
  <r>
    <x v="2"/>
    <x v="14"/>
    <s v="PROYECTOS"/>
    <s v="CAMINOS NACIONALES"/>
    <s v="30451072-0"/>
    <s v="AMPLIACIÓN, REPOSICIÓN RUTA 90 SECTOR: CRUCE I-860 (MANANTIALES) - ACCESO PLACILLA"/>
    <s v="COLCHAGUA"/>
    <s v="PLACILLA"/>
    <n v="3461162"/>
    <n v="1887200"/>
    <n v="1887200"/>
    <n v="1886235.808"/>
    <n v="0.99948908859686303"/>
    <n v="5994000"/>
    <n v="670000"/>
  </r>
  <r>
    <x v="2"/>
    <x v="14"/>
    <s v="PROYECTOS"/>
    <s v="VIALIDAD URBANA"/>
    <s v="30459773-0"/>
    <s v="CONSTRUCCIÓN CONEXIÓN VIAL MACHALÍ - RUTA 5 - H-10"/>
    <s v="CACHAPOAL"/>
    <s v="RANCAGUA, GRANEROS, MACHALI"/>
    <n v="849759"/>
    <n v="365870"/>
    <n v="365870"/>
    <n v="365870"/>
    <n v="1"/>
    <n v="235000"/>
    <n v="654000"/>
  </r>
  <r>
    <x v="2"/>
    <x v="14"/>
    <s v="PROYECTOS"/>
    <s v="VIALIDAD URBANA"/>
    <s v="30474709-0"/>
    <s v="AMPLIACIÓN RUTA H-10 Y RUTA H-210 SECTOR URBANO COMUNA DE RANCAGUA"/>
    <s v="CACHAPOAL"/>
    <s v="RANCAGUA"/>
    <n v="0"/>
    <n v="16650"/>
    <n v="16650"/>
    <n v="16646.435000000001"/>
    <n v="0.99978588588588602"/>
    <n v="0"/>
    <n v="0"/>
  </r>
  <r>
    <x v="2"/>
    <x v="14"/>
    <s v="PROYECTOS"/>
    <s v="MEJORAMIENTO RED VIAL REGIONAL SECUNDARIA"/>
    <s v="30474936-0"/>
    <s v="MEJORAMIENTO RUTA H-702 SECTOR LIMAHUE, COMUNA DE MALLOA"/>
    <s v="CACHAPOAL"/>
    <s v="MALLOA"/>
    <n v="0"/>
    <n v="1000"/>
    <n v="1000"/>
    <n v="212.05500000000001"/>
    <n v="0.21205499999999999"/>
    <n v="24000"/>
    <n v="0"/>
  </r>
  <r>
    <x v="2"/>
    <x v="14"/>
    <s v="PROYECTOS"/>
    <s v="CONSERVACION VIAL"/>
    <s v="30481240-0"/>
    <s v="CONSERVACION RED VIAL REGION DEL L.G. BERNARDO OHIGGINS (2018-2020)"/>
    <s v="CACHAPOAL, CARDENAL CARO, COLCHAGUA"/>
    <s v="RANCAGUA, CODEGUA, COINCO, COLTAUCO, DOÑIHUE, GRANEROS, LAS CABRAS, MACHALI, MALLOA, MOSTAZAL, OLIVAR, PEUMO, PICHIDEGUA, QUINTA DE TILCOCO, RENGO, REQUINOA, SAN VICENTE, PICHILEMU, LA ESTRELLA, LITUECHE, MARCHIHUE, NAVIDAD, PAREDONES, SAN FERNANDO, CHEPI"/>
    <n v="1273959"/>
    <n v="1530770"/>
    <n v="1530770"/>
    <n v="1530757.6740000001"/>
    <n v="0.99999194784324241"/>
    <n v="0"/>
    <n v="0"/>
  </r>
  <r>
    <x v="2"/>
    <x v="14"/>
    <s v="PROYECTOS"/>
    <s v="CONSERVACION VIAL"/>
    <s v="30481268-0"/>
    <s v="CONSERVACIÓN GLOBAL MIXTA CAMINOS RED VIAL VI REGIÓN (2018-2022)"/>
    <s v="INTERPROVINCIAL"/>
    <s v="INTERCOMUNAL"/>
    <n v="2959320"/>
    <n v="2488850"/>
    <n v="2488850"/>
    <n v="2488844.0039999997"/>
    <n v="0.99999759085521411"/>
    <n v="2620000"/>
    <n v="2226000"/>
  </r>
  <r>
    <x v="2"/>
    <x v="14"/>
    <s v="PROYECTOS"/>
    <s v="SEGURIDAD VIAL, CICLOVIAS Y PASARELAS"/>
    <s v="30484623-0"/>
    <s v="CONSERVACION Y MEJORAMIENTO DE SEGURIDAD VIAL EN RUTAS DE LA RED 2018 VI REG"/>
    <s v="INTERPROVINCIAL"/>
    <s v="INTERCOMUNAL"/>
    <n v="0"/>
    <n v="36210"/>
    <n v="36210"/>
    <n v="36209.78"/>
    <n v="0.99999392433029544"/>
    <n v="0"/>
    <n v="0"/>
  </r>
  <r>
    <x v="2"/>
    <x v="14"/>
    <s v="PROYECTOS"/>
    <s v="SEGURIDAD VIAL, CICLOVIAS Y PASARELAS"/>
    <s v="30484904-0"/>
    <s v="CONSTRUCCION CICLOVIA RUTA I-870 E I-890 SECTOR CUESTA LO GONZALEZ CHIMBARONGO "/>
    <s v="COLCHAGUA"/>
    <s v="CHIMBARONGO"/>
    <n v="51125"/>
    <n v="20015"/>
    <n v="20015"/>
    <n v="8704.9419999999991"/>
    <n v="0.43492090931801147"/>
    <n v="810000"/>
    <n v="1630000"/>
  </r>
  <r>
    <x v="2"/>
    <x v="14"/>
    <s v="PROYECTOS"/>
    <s v="MEJORAMIENTO RED VIAL REGIONAL PRINCIPAL"/>
    <s v="30485128-0"/>
    <s v="MEJORAMIENTO RUTA I-45 S: LA RUFINA ? ACCESO A TERMAS DEL FLACO, PROV. COLCHAGUA"/>
    <s v="INTERPROVINCIAL"/>
    <s v="INTERCOMUNAL"/>
    <n v="335707"/>
    <n v="0"/>
    <n v="0"/>
    <n v="0"/>
    <s v="-"/>
    <n v="0"/>
    <n v="0"/>
  </r>
  <r>
    <x v="2"/>
    <x v="14"/>
    <s v="PROYECTOS"/>
    <s v="VIALIDAD URBANA"/>
    <s v="30485310-0"/>
    <s v="REPOSICION PASO SUPERIOR RUTA 5 - ALAMEDA, RANCAGUA "/>
    <s v="INTERPROVINCIAL"/>
    <s v="INTERCOMUNAL"/>
    <n v="102250"/>
    <n v="82710"/>
    <n v="82710"/>
    <n v="82706.820000000007"/>
    <n v="0.99996155241204221"/>
    <n v="165000"/>
    <n v="0"/>
  </r>
  <r>
    <x v="2"/>
    <x v="14"/>
    <s v="PROYECTOS"/>
    <s v="CONSERVACION VIAL"/>
    <s v="40002734-0"/>
    <s v="CONSERVACION CAMINOS BASICOS REGION DE O'HIGGINS 2019-2020"/>
    <s v="CACHAPOAL, CARDENAL CARO, COLCHAGUA"/>
    <s v="RANCAGUA, CODEGUA, COINCO, COLTAUCO, DOÑIHUE, GRANEROS, LAS CABRAS, MACHALI, MALLOA, MOSTAZAL, OLIVAR, PEUMO, PICHIDEGUA, QUINTA DE TILCOCO, RENGO, REQUINOA, SAN VICENTE, PICHILEMU, LA ESTRELLA, LITUECHE, MARCHIHUE, NAVIDAD, PAREDONES, SAN FERNANDO, CHEPI"/>
    <n v="180982"/>
    <n v="152340"/>
    <n v="152340"/>
    <n v="152332.02299999999"/>
    <n v="0.9999476368649074"/>
    <n v="0"/>
    <n v="0"/>
  </r>
  <r>
    <x v="2"/>
    <x v="14"/>
    <s v="PROYECTOS"/>
    <s v="MEJORAMIENTO RED VIAL REGIONAL SECUNDARIA"/>
    <s v="40008921-0"/>
    <s v="REPOSICION PUENTE LA LIGUA, RUTA I-510 PAREDONES"/>
    <s v="CARDENAL CARO"/>
    <s v="PAREDONES"/>
    <n v="170389"/>
    <n v="10000"/>
    <n v="10000"/>
    <n v="10000"/>
    <n v="1"/>
    <n v="156000"/>
    <n v="0"/>
  </r>
  <r>
    <x v="2"/>
    <x v="14"/>
    <s v="PROYECTOS"/>
    <s v="CONSERVACION VIAL"/>
    <s v="40011056-0"/>
    <s v="CONSERVACION GLOBAL MIXTA CAMINOS RED VIAL REGION DE O'HIGGINS 2020"/>
    <s v="CACHAPOAL, CARDENAL CARO, COLCHAGUA"/>
    <s v="RANCAGUA, SAN VICENTE, PICHILEMU, PAREDONES, SAN FERNANDO, SANTA CRUZ"/>
    <n v="1541932"/>
    <n v="1998080"/>
    <n v="1998080"/>
    <n v="1998070.942"/>
    <n v="0.99999546664798211"/>
    <n v="2539000"/>
    <n v="3841000"/>
  </r>
  <r>
    <x v="2"/>
    <x v="14"/>
    <s v="PROYECTOS"/>
    <s v="CONSERVACION VIAL"/>
    <s v="40011057-0"/>
    <s v="CONSERVACION CAMINOS BASICOS REGION DE 0'HIGGINS 2020"/>
    <s v="CACHAPOAL, CARDENAL CARO, COLCHAGUA"/>
    <s v="RANCAGUA, SAN VICENTE, PICHILEMU, PAREDONES, SAN FERNANDO, SANTA CRUZ"/>
    <n v="6403392"/>
    <n v="661360"/>
    <n v="661360"/>
    <n v="661342.19800000009"/>
    <n v="0.99997308273859942"/>
    <n v="0"/>
    <n v="0"/>
  </r>
  <r>
    <x v="2"/>
    <x v="14"/>
    <s v="PROYECTOS"/>
    <s v="CONSERVACION VIAL"/>
    <s v="40011058-0"/>
    <s v="CONSERVACION RED VIAL REGIÓN DE O'HIGGINS 2020"/>
    <s v="CACHAPOAL, CARDENAL CARO, COLCHAGUA"/>
    <s v="RANCAGUA, SAN VICENTE, PICHILEMU, PAREDONES, SAN FERNANDO, SANTA CRUZ"/>
    <n v="7686122"/>
    <n v="1485740"/>
    <n v="1485740"/>
    <n v="1485719.2679999999"/>
    <n v="0.99998604601074204"/>
    <n v="45000"/>
    <n v="0"/>
  </r>
  <r>
    <x v="2"/>
    <x v="14"/>
    <s v="PROYECTOS"/>
    <s v="SEGURIDAD VIAL, CICLOVIAS Y PASARELAS"/>
    <s v="40012124-0"/>
    <s v="CONSTRUCCION PASARELA RUTA 5 CRUCE GRANEROS - RAMPAS SECTOR LA CABAÑA"/>
    <s v="CACHAPOAL"/>
    <s v="GRANEROS"/>
    <n v="112475"/>
    <n v="23590"/>
    <n v="23590"/>
    <n v="23116.308000000001"/>
    <n v="0.97991979652395089"/>
    <n v="890000"/>
    <n v="1563000"/>
  </r>
  <r>
    <x v="2"/>
    <x v="14"/>
    <s v="PROYECTOS"/>
    <s v="SEGURIDAD VIAL, CICLOVIAS Y PASARELAS"/>
    <s v="40012126-0"/>
    <s v="CONSTRUCCION PASARELA RUTA 5 SECTOR LOS LIRIOS"/>
    <s v="CACHAPOAL"/>
    <s v="REQUINOA"/>
    <n v="92025"/>
    <n v="87090"/>
    <n v="87090"/>
    <n v="39420.115999999995"/>
    <n v="0.45263653691583411"/>
    <n v="650000"/>
    <n v="850000"/>
  </r>
  <r>
    <x v="2"/>
    <x v="14"/>
    <s v="PROYECTOS"/>
    <s v="DESARROLLO VIAL AREAS COSTERAS"/>
    <s v="40012977-0"/>
    <s v="CONSTRUCCION RUTA COSTERA LIMITE REGIONAL NORTE (V REG ) -PICHILEMU"/>
    <s v="CARDENAL CARO"/>
    <s v="PICHILEMU"/>
    <n v="409000"/>
    <n v="128360"/>
    <n v="128360"/>
    <n v="128360"/>
    <n v="1"/>
    <n v="161000"/>
    <n v="0"/>
  </r>
  <r>
    <x v="2"/>
    <x v="14"/>
    <s v="PROYECTOS"/>
    <s v="VIALIDAD URBANA"/>
    <s v="40016790-0"/>
    <s v="CONSTRUCCION CONEXIÓN VIAL CARRETERA DEL COBRE - RÍO LOCO - RUTA 5"/>
    <s v="CACHAPOAL"/>
    <s v="RANCAGUA"/>
    <n v="51125"/>
    <n v="75"/>
    <n v="75"/>
    <n v="66.945999999999998"/>
    <n v="0.89261333333333326"/>
    <n v="235000"/>
    <n v="17000"/>
  </r>
  <r>
    <x v="2"/>
    <x v="14"/>
    <s v="PROYECTOS"/>
    <s v="MEJORAMIENTO RED VIAL REGIONAL SECUNDARIA"/>
    <s v="40016792-0"/>
    <s v="REPOSICION PS LOS LIRIOS PONIENTE, COMUNA DE REQUINOA"/>
    <s v="CACHAPOAL"/>
    <s v="REQUINOA"/>
    <n v="153375"/>
    <n v="75"/>
    <n v="75"/>
    <n v="66.945999999999998"/>
    <n v="0.89261333333333326"/>
    <n v="120000"/>
    <n v="151000"/>
  </r>
  <r>
    <x v="2"/>
    <x v="14"/>
    <s v="PROYECTOS"/>
    <s v="MEJORAMIENTO RED VIAL REGIONAL SECUNDARIA"/>
    <s v="40018101-0"/>
    <s v="REPOSICION PUENTE COLHUE 2 Y ACCESOS, RUTA RP I-1054, COMUNA DE PUMANQUE"/>
    <s v="COLCHAGUA"/>
    <s v="PUMANQUE"/>
    <n v="51125"/>
    <n v="45"/>
    <n v="45"/>
    <n v="33.472999999999999"/>
    <n v="0.74384444444444442"/>
    <n v="60000"/>
    <n v="65000"/>
  </r>
  <r>
    <x v="2"/>
    <x v="14"/>
    <s v="PROYECTOS"/>
    <s v="MEJORAMIENTO RED VIAL REGIONAL SECUNDARIA"/>
    <s v="40018104-0"/>
    <s v="REPOSICION PUENTE TUMUÑAN, RUTA RPI-487, COMUNA DE SAN FERNANDO"/>
    <s v="COLCHAGUA"/>
    <s v="SAN FERNANDO"/>
    <n v="51125"/>
    <n v="45"/>
    <n v="45"/>
    <n v="33.472999999999999"/>
    <n v="0.74384444444444442"/>
    <n v="60000"/>
    <n v="60000"/>
  </r>
  <r>
    <x v="2"/>
    <x v="14"/>
    <s v="PROYECTOS"/>
    <s v="MEJORAMIENTO RED VIAL REGIONAL SECUNDARIA"/>
    <s v="40018404-0"/>
    <s v="REPOSICION VARIOS PUENTES DE LA REGION DE O´HIGGINS V ETAPA"/>
    <s v="CACHAPOAL, CARDENAL CARO, COLCHAGUA"/>
    <s v="COLTAUCO, LAS CABRAS, LA ESTRELLA, LITUECHE, CHEPICA"/>
    <n v="153375"/>
    <n v="75"/>
    <n v="75"/>
    <n v="66.945999999999998"/>
    <n v="0.89261333333333326"/>
    <n v="300000"/>
    <n v="262000"/>
  </r>
  <r>
    <x v="2"/>
    <x v="14"/>
    <s v="PROYECTOS"/>
    <s v="SEGURIDAD VIAL, CICLOVIAS Y PASARELAS"/>
    <s v="40018408-0"/>
    <s v="CONSTRUCCION PASARELAS LA PALMA CHICA, LA PALMA GRANDE, RANCAGUA"/>
    <s v="CACHAPOAL"/>
    <s v="RANCAGUA"/>
    <n v="40900"/>
    <n v="20"/>
    <n v="20"/>
    <n v="0"/>
    <n v="0"/>
    <n v="800000"/>
    <n v="1600000"/>
  </r>
  <r>
    <x v="2"/>
    <x v="14"/>
    <s v="PROYECTOS"/>
    <s v="MEJORAMIENTO RED VIAL REGIONAL SECUNDARIA"/>
    <s v="40019930-0"/>
    <s v="REPOSICION PUENTE LAS ARAÑAS, RUTA I-320-H, COMUNA DE PALMILLA"/>
    <s v="COLCHAGUA"/>
    <s v="PALMILLA"/>
    <n v="2045"/>
    <n v="20"/>
    <n v="20"/>
    <n v="0"/>
    <n v="0"/>
    <n v="770000"/>
    <n v="943000"/>
  </r>
  <r>
    <x v="2"/>
    <x v="14"/>
    <s v="PROYECTOS"/>
    <s v="CAMINOS NACIONALES"/>
    <s v="40019931-0"/>
    <s v="REPOSICION PUENTE CACHAPOAL EN RUTA 5 TRAVESIA"/>
    <s v="CACHAPOAL"/>
    <s v="REQUINOA"/>
    <n v="51125"/>
    <n v="75"/>
    <n v="75"/>
    <n v="66.945999999999998"/>
    <n v="0.89261333333333326"/>
    <n v="378000"/>
    <n v="290000"/>
  </r>
  <r>
    <x v="2"/>
    <x v="14"/>
    <s v="PROYECTOS"/>
    <s v="CONSERVACION VIAL"/>
    <s v="40020148-0"/>
    <s v="CONSERVACION RED VIAL ADMINISTRACIÓN DIRECTA, REGIÓN DE O´HIGGINS 2021"/>
    <s v="CACHAPOAL, CARDENAL CARO, COLCHAGUA"/>
    <s v="RANCAGUA, SAN VICENTE, PICHILEMU, PAREDONES, SAN FERNANDO, SANTA CRUZ"/>
    <n v="4727088"/>
    <n v="4727000"/>
    <n v="4727000"/>
    <n v="4719259.2659999998"/>
    <n v="0.99836244256399409"/>
    <n v="0"/>
    <n v="0"/>
  </r>
  <r>
    <x v="2"/>
    <x v="14"/>
    <s v="PROYECTOS"/>
    <s v="SEGURIDAD VIAL, CICLOVIAS Y PASARELAS"/>
    <s v="40020380-0"/>
    <s v="CONSTRUCCION PASARELA RUTA 5, SECTOR LOS ALPES, COMUNA DE RANCAGUA"/>
    <s v="CACHAPOAL"/>
    <s v="RANCAGUA"/>
    <n v="10225"/>
    <n v="20"/>
    <n v="20"/>
    <n v="0"/>
    <n v="0"/>
    <n v="680000"/>
    <n v="862000"/>
  </r>
  <r>
    <x v="2"/>
    <x v="14"/>
    <s v="PROYECTOS"/>
    <s v="CAMINOS NACIONALES"/>
    <s v="40020791-0"/>
    <s v="AMPLIACION RUTA 90 TRAMO PLACILLA - SANTA CRUZ"/>
    <s v="COLCHAGUA"/>
    <s v="SANTA CRUZ"/>
    <n v="429450"/>
    <n v="216930"/>
    <n v="216930"/>
    <n v="153351.81400000001"/>
    <n v="0.70691842529848348"/>
    <n v="314000"/>
    <n v="0"/>
  </r>
  <r>
    <x v="2"/>
    <x v="14"/>
    <s v="PROYECTOS"/>
    <s v="CONSERVACION VIAL"/>
    <s v="40026726-0"/>
    <s v="CONSERVACIÓN GLOBAL DE CAMINOS VI REGIÓN AÑO 2021 - 2023"/>
    <s v="INTERPROVINCIAL"/>
    <s v="INTERCOMUNAL"/>
    <n v="0"/>
    <n v="842970"/>
    <n v="842970"/>
    <n v="842956.17"/>
    <n v="0.99998359372219658"/>
    <n v="3319000"/>
    <n v="3701000"/>
  </r>
  <r>
    <x v="2"/>
    <x v="14"/>
    <s v="PROYECTOS"/>
    <s v="CONSERVACION VIAL"/>
    <s v="40027986-0"/>
    <s v="CONSERVACION RED VIAL REGION DE O'HIGGINS 2020-2022"/>
    <s v="INTERPROVINCIAL"/>
    <s v="INTERCOMUNAL"/>
    <n v="0"/>
    <n v="9892240"/>
    <n v="9892240"/>
    <n v="9892232.4190000016"/>
    <n v="0.99999923364172338"/>
    <n v="2602000"/>
    <n v="0"/>
  </r>
  <r>
    <x v="2"/>
    <x v="14"/>
    <s v="PROYECTOS"/>
    <s v="CONSERVACION VIAL"/>
    <s v="40035402-0"/>
    <s v="CONSERVACION CAMINOS BASICOS REGION DE O`HIGGINS 2021-2023"/>
    <s v="INTERPROVINCIAL"/>
    <s v="INTERCOMUNAL"/>
    <n v="0"/>
    <n v="2000"/>
    <n v="2000"/>
    <n v="0"/>
    <n v="0"/>
    <n v="2461000"/>
    <n v="1334000"/>
  </r>
  <r>
    <x v="2"/>
    <x v="15"/>
    <s v="PROYECTOS"/>
    <s v="MEJORAMIENTO RED VIAL REGIONAL PRINCIPAL"/>
    <s v="20124526-0"/>
    <s v="CONSTRUCCION PUENTE SIFON Y ACCESO EN RUTA L-32"/>
    <s v="LINARES"/>
    <s v="LINARES"/>
    <n v="139060"/>
    <n v="0"/>
    <n v="0"/>
    <n v="0"/>
    <s v="-"/>
    <n v="0"/>
    <n v="0"/>
  </r>
  <r>
    <x v="2"/>
    <x v="15"/>
    <s v="PROYECTOS"/>
    <s v="MEJORAMIENTO RED VIAL REGIONAL PRINCIPAL"/>
    <s v="20166923-1"/>
    <s v="REPOSICIÓN PAVIMENTO RUTA M - 50 SECTOR: CAUQUENES - CHANCO"/>
    <s v="CAUQUENES"/>
    <s v="CHANCO, PELLUHUE"/>
    <n v="646667"/>
    <n v="2199810"/>
    <n v="2199810"/>
    <n v="2197052.8909999998"/>
    <n v="0.99874666039339755"/>
    <n v="0"/>
    <n v="0"/>
  </r>
  <r>
    <x v="2"/>
    <x v="15"/>
    <s v="PROYECTOS"/>
    <s v="VIALIDAD URBANA"/>
    <s v="20169881-0"/>
    <s v="HABILITACIÓN CIRCUNVALACIÓN SUR DE TALCA"/>
    <s v="TALCA"/>
    <s v="TALCA"/>
    <n v="0"/>
    <n v="1000"/>
    <n v="1000"/>
    <n v="0"/>
    <n v="0"/>
    <n v="490000"/>
    <n v="0"/>
  </r>
  <r>
    <x v="2"/>
    <x v="15"/>
    <s v="PROYECTOS"/>
    <s v="MEJORAMIENTO RED VIAL REGIONAL SECUNDARIA"/>
    <s v="20177442-0"/>
    <s v="MEJORAMIENTO RUTA J-55 SECTOR: LA UNIÓN - LOS QUEÑES"/>
    <s v="CURICO"/>
    <s v="ROMERAL"/>
    <n v="0"/>
    <n v="272790"/>
    <n v="272790"/>
    <n v="270866.66000000003"/>
    <n v="0.99294937497708868"/>
    <n v="0"/>
    <n v="0"/>
  </r>
  <r>
    <x v="2"/>
    <x v="15"/>
    <s v="PROYECTOS"/>
    <s v="RUTA PRECORDILLERANA"/>
    <s v="20184423-0"/>
    <s v="REPOSICIÓN PAVIMENTO RUTA K-25 SECTOR: MOLINA- LOS ROBLES"/>
    <s v="TALCA, CURICO"/>
    <s v="RIO CLARO, MOLINA"/>
    <n v="0"/>
    <n v="18447"/>
    <n v="18447"/>
    <n v="7193.6760000000004"/>
    <n v="0.38996454708082617"/>
    <n v="1000"/>
    <n v="0"/>
  </r>
  <r>
    <x v="2"/>
    <x v="15"/>
    <s v="PROYECTOS"/>
    <s v="DESARROLLO VIAL AREAS COSTERAS"/>
    <s v="30062103-0"/>
    <s v="REPOSICIÓN PAV. RUTA M-50 SECTOR: CHANCO-CONSTITUCIÓN"/>
    <s v="TALCA, CAUQUENES"/>
    <s v="CONSTITUCION, CHANCO"/>
    <n v="8880412"/>
    <n v="12810890"/>
    <n v="12810890"/>
    <n v="12799911.779000001"/>
    <n v="0.99914305555663974"/>
    <n v="1551000"/>
    <n v="0"/>
  </r>
  <r>
    <x v="2"/>
    <x v="15"/>
    <s v="PROYECTOS"/>
    <s v="MEJORAMIENTO RED VIAL REGIONAL PRINCIPAL"/>
    <s v="30063344-0"/>
    <s v="REPOSICIÓN PAVIMENTO RUTA J-60, SECTOR RAUCO-CRUCE RUTA COSTERA"/>
    <s v="CURICO"/>
    <s v="HUALAÑE, RAUCO"/>
    <n v="485688"/>
    <n v="15000"/>
    <n v="15000"/>
    <n v="14432.933999999999"/>
    <n v="0.96219559999999993"/>
    <n v="0"/>
    <n v="0"/>
  </r>
  <r>
    <x v="2"/>
    <x v="15"/>
    <s v="PROYECTOS"/>
    <s v="MEJORAMIENTO RED VIAL REGIONAL SECUNDARIA"/>
    <s v="30063993-0"/>
    <s v="MEJORAMIENTO RUTA M-450, SECTOR CHANCO-EMPEDRADO"/>
    <s v="TALCA, CAUQUENES"/>
    <s v="EMPEDRADO, CHANCO"/>
    <n v="0"/>
    <n v="21910"/>
    <n v="21910"/>
    <n v="0"/>
    <n v="0"/>
    <n v="0"/>
    <n v="0"/>
  </r>
  <r>
    <x v="2"/>
    <x v="15"/>
    <s v="PROYECTOS"/>
    <s v="DESARROLLO VIAL AREAS COSTERAS"/>
    <s v="30071354-0"/>
    <s v="CONSTRUCCIÓN ACCESO SUR PUENTE LLICO (CAMINO REAL)"/>
    <s v="CURICO"/>
    <s v="VICHUQUEN"/>
    <n v="0"/>
    <n v="90"/>
    <n v="90"/>
    <n v="0"/>
    <n v="0"/>
    <n v="0"/>
    <n v="0"/>
  </r>
  <r>
    <x v="2"/>
    <x v="15"/>
    <s v="PROYECTOS"/>
    <s v="MEJORAMIENTO RED VIAL REGIONAL PRINCIPAL"/>
    <s v="30071766-0"/>
    <s v="REPOSICIÓN RUTA L-30-M, SECTOR PUENTE PURAPEL-CONSTITUCIÓN"/>
    <s v="TALCA"/>
    <s v="CONSTITUCION"/>
    <n v="204500"/>
    <n v="0"/>
    <n v="0"/>
    <n v="0"/>
    <s v="-"/>
    <n v="0"/>
    <n v="0"/>
  </r>
  <r>
    <x v="2"/>
    <x v="15"/>
    <s v="PROYECTOS"/>
    <s v="DESARROLLO VIAL AREAS COSTERAS"/>
    <s v="30077414-0"/>
    <s v="MEJORAMIENTO RUTA M-80-N, SECTOR TREGUALEMU-LÍMITE REGIONAL"/>
    <s v="CAUQUENES"/>
    <s v="PELLUHUE"/>
    <n v="0"/>
    <n v="10"/>
    <n v="10"/>
    <n v="0"/>
    <n v="0"/>
    <n v="373000"/>
    <n v="0"/>
  </r>
  <r>
    <x v="2"/>
    <x v="15"/>
    <s v="PROYECTOS"/>
    <s v="DESARROLLO VIAL AREAS COSTERAS"/>
    <s v="30077630-0"/>
    <s v="MEJORAMIENTO CAMINO COSTERO NORTE, SECTOR: BOYERUCA-CRUCE RUTA J-60"/>
    <s v="CURICO"/>
    <s v="LICANTEN, VICHUQUEN"/>
    <n v="1316980"/>
    <n v="1217720"/>
    <n v="1217720"/>
    <n v="1215887.912"/>
    <n v="0.99849547679269457"/>
    <n v="7290000"/>
    <n v="8539000"/>
  </r>
  <r>
    <x v="2"/>
    <x v="15"/>
    <s v="PROYECTOS"/>
    <s v="MEJORAMIENTO RED VIAL REGIONAL SECUNDARIA"/>
    <s v="30078400-0"/>
    <s v="MEJORAMIENTO RUTA L-45, SECTOR ESCUELA LLEPO - EL PEÑASCO"/>
    <s v="LINARES"/>
    <s v="LINARES"/>
    <n v="0"/>
    <n v="6000"/>
    <n v="6000"/>
    <n v="4342.3130000000001"/>
    <n v="0.72371883333333331"/>
    <n v="0"/>
    <n v="0"/>
  </r>
  <r>
    <x v="2"/>
    <x v="15"/>
    <s v="PROYECTOS"/>
    <s v="RUTAS INTERNACIONALES"/>
    <s v="30080989-0"/>
    <s v="AMPLIACIÓN REPOSICIÓN RUTA 115 CH, SECTOR TALCA - SAN CLEMENTE"/>
    <s v="TALCA"/>
    <s v="TALCA, SAN CLEMENTE"/>
    <n v="0"/>
    <n v="589310"/>
    <n v="589310"/>
    <n v="583216.57900000003"/>
    <n v="0.98966007534234957"/>
    <n v="234000"/>
    <n v="0"/>
  </r>
  <r>
    <x v="2"/>
    <x v="15"/>
    <s v="PROYECTOS"/>
    <s v="MEJORAMIENTO RED VIAL REGIONAL PRINCIPAL"/>
    <s v="30081316-0"/>
    <s v="MEJORAMIENTO RUTA L-32, SECTOR PTE. MARIMAURA-CRUCE RUTA 126"/>
    <s v="LINARES"/>
    <s v="VILLA ALEGRE"/>
    <n v="0"/>
    <n v="132000"/>
    <n v="132000"/>
    <n v="128483.474"/>
    <n v="0.97335965151515158"/>
    <n v="0"/>
    <n v="0"/>
  </r>
  <r>
    <x v="2"/>
    <x v="15"/>
    <s v="PROYECTOS"/>
    <s v="RUTA PRECORDILLERANA"/>
    <s v="30081378-0"/>
    <s v="REPOSICIÓN PAVIMENTO RUTA L-111-11, SECTOR COLBÚN - PANIMÁVIDA - LINARES"/>
    <s v="LINARES"/>
    <s v="LINARES, COLBUN"/>
    <n v="2951958"/>
    <n v="410970"/>
    <n v="410970"/>
    <n v="383208.647"/>
    <n v="0.93244919823831418"/>
    <n v="5804000"/>
    <n v="7599000"/>
  </r>
  <r>
    <x v="2"/>
    <x v="15"/>
    <s v="PROYECTOS"/>
    <s v="MEJORAMIENTO RED VIAL REGIONAL SECUNDARIA"/>
    <s v="30082059-0"/>
    <s v="MEJORAMIENTO RUTA K-275, SECTOR LAS TRANCAS - PARQUE INGLÉS"/>
    <s v="TALCA, CURICO"/>
    <s v="RIO CLARO, MOLINA"/>
    <n v="61350"/>
    <n v="2742830"/>
    <n v="2742830"/>
    <n v="2734989.2230000002"/>
    <n v="0.99714135509674318"/>
    <n v="1459000"/>
    <n v="0"/>
  </r>
  <r>
    <x v="2"/>
    <x v="15"/>
    <s v="PROYECTOS"/>
    <s v="MEJORAMIENTO RED VIAL REGIONAL SECUNDARIA"/>
    <s v="30083432-0"/>
    <s v="MEJORAMIENTO RUTA K-705, SECTOR: CRUCE RUTA K-715 - VILCHES ALTO"/>
    <s v="TALCA"/>
    <s v="SAN CLEMENTE"/>
    <n v="0"/>
    <n v="335540"/>
    <n v="335540"/>
    <n v="325808.42799999996"/>
    <n v="0.9709972819932049"/>
    <n v="471000"/>
    <n v="0"/>
  </r>
  <r>
    <x v="2"/>
    <x v="15"/>
    <s v="PROYECTOS"/>
    <s v="MEJORAMIENTO RED VIAL REGIONAL SECUNDARIA"/>
    <s v="30100820-0"/>
    <s v="MEJORAMIENTO RUTA L-31, SECTOR LA FLORESTA-QUERI"/>
    <s v="LINARES"/>
    <s v="COLBUN, YERBAS BUENAS"/>
    <n v="0"/>
    <n v="17600"/>
    <n v="17600"/>
    <n v="15378.355000000001"/>
    <n v="0.87377017045454553"/>
    <n v="0"/>
    <n v="0"/>
  </r>
  <r>
    <x v="2"/>
    <x v="15"/>
    <s v="PROYECTOS"/>
    <s v="CAMINOS NACIONALES"/>
    <s v="30106685-0"/>
    <s v="CONSTRUCCIÓN CONEXIÓN VIAL RUTA 128 Y RUTA 126, SECTOR CAUQUENES"/>
    <s v="CAUQUENES"/>
    <s v="CAUQUENES"/>
    <n v="0"/>
    <n v="10"/>
    <n v="10"/>
    <n v="0"/>
    <n v="0"/>
    <n v="600000"/>
    <n v="430000"/>
  </r>
  <r>
    <x v="2"/>
    <x v="15"/>
    <s v="PROYECTOS"/>
    <s v="MEJORAMIENTO RED VIAL REGIONAL PRINCIPAL"/>
    <s v="30107547-0"/>
    <s v="MEJORAMIENTO RUTA J-80, SECTOR: CRUCE J-60 (HUALAÑE) - CRUCE RUTA COSTERA"/>
    <s v="CURICO"/>
    <s v="HUALAÑE, LICANTEN, VICHUQUEN"/>
    <n v="52454"/>
    <n v="15000"/>
    <n v="15000"/>
    <n v="14997.885"/>
    <n v="0.99985900000000005"/>
    <n v="7000"/>
    <n v="0"/>
  </r>
  <r>
    <x v="2"/>
    <x v="15"/>
    <s v="PROYECTOS"/>
    <s v="VIALIDAD URBANA"/>
    <s v="30110644-0"/>
    <s v="MEJORAMIENTO ACCESO SUR PUENTE RAÚL SILVA HENRIQUEZ EN CONSTITUCIÓN"/>
    <s v="TALCA"/>
    <s v="CONSTITUCION"/>
    <n v="0"/>
    <n v="160"/>
    <n v="160"/>
    <n v="0"/>
    <n v="0"/>
    <n v="0"/>
    <n v="0"/>
  </r>
  <r>
    <x v="2"/>
    <x v="15"/>
    <s v="PROYECTOS"/>
    <s v="CONSERVACION VIAL"/>
    <s v="30113699-0"/>
    <s v="CONSERVACIÓN GLOBAL MIXTA DE CAMINOS VII REGIÓN AÑO 2012"/>
    <s v="INTERPROVINCIAL"/>
    <s v="INTERCOMUNAL"/>
    <n v="0"/>
    <n v="840"/>
    <n v="840"/>
    <n v="0"/>
    <n v="0"/>
    <n v="0"/>
    <n v="0"/>
  </r>
  <r>
    <x v="2"/>
    <x v="15"/>
    <s v="PROYECTOS"/>
    <s v="VIALIDAD URBANA"/>
    <s v="30116610-0"/>
    <s v="AMPLIACION INTERCONEXIÓN VIAL CIRCUNVALACIÓN NORTE Y SUR EN TALCA"/>
    <s v="TALCA"/>
    <s v="TALCA"/>
    <n v="0"/>
    <n v="99020"/>
    <n v="99020"/>
    <n v="98516.053"/>
    <n v="0.99491065441324988"/>
    <n v="0"/>
    <n v="0"/>
  </r>
  <r>
    <x v="2"/>
    <x v="15"/>
    <s v="PROYECTOS"/>
    <s v="RUTA PRECORDILLERANA"/>
    <s v="30122001-0"/>
    <s v="CONSTRUCCIÓN RUTA PRECORDILLERANA SECTOR: RUTA L-11- RUTA L-535 Y PUENTE ACHIBUENO"/>
    <s v="LINARES"/>
    <s v="LINARES, LONGAVI"/>
    <n v="10225"/>
    <n v="0"/>
    <n v="0"/>
    <n v="0"/>
    <s v="-"/>
    <n v="0"/>
    <n v="0"/>
  </r>
  <r>
    <x v="2"/>
    <x v="15"/>
    <s v="PROYECTOS"/>
    <s v="RUTA PRECORDILLERANA"/>
    <s v="30122189-0"/>
    <s v="CONSTRUCCIÓN RUTA PRECORDILLERA SECTOR: RUTA L-535-COLVINDO Y 4 PUENTES"/>
    <s v="LINARES"/>
    <s v="LINARES, COLBUN, LONGAVI, PARRAL, RETIRO"/>
    <n v="0"/>
    <n v="455000"/>
    <n v="455000"/>
    <n v="451245.25900000002"/>
    <n v="0.99174782197802203"/>
    <n v="0"/>
    <n v="0"/>
  </r>
  <r>
    <x v="2"/>
    <x v="15"/>
    <s v="PROYECTOS"/>
    <s v="MEJORAMIENTO RED VIAL REGIONAL PRINCIPAL"/>
    <s v="30123520-0"/>
    <s v="MEJORAMIENTO RUTA L-45, SECTOR EL PEÑASCO-RETEN LOS HUALLES"/>
    <s v="LINARES"/>
    <s v="LINARES"/>
    <n v="1783445"/>
    <n v="1246260"/>
    <n v="1246260"/>
    <n v="1242040.8939999999"/>
    <n v="0.99661458604143582"/>
    <n v="3785000"/>
    <n v="8878000"/>
  </r>
  <r>
    <x v="2"/>
    <x v="15"/>
    <s v="PROYECTOS"/>
    <s v="MEJORAMIENTO RED VIAL REGIONAL PRINCIPAL"/>
    <s v="30123736-0"/>
    <s v="REPOSICION RUTA L-11, SECTOR CRUCE RUTA 5-COMPUERTAS MAULE SUR"/>
    <s v="LINARES"/>
    <s v="COLBUN, SAN JAVIER, YERBAS BUENAS"/>
    <n v="0"/>
    <n v="41350"/>
    <n v="41350"/>
    <n v="41181.837"/>
    <n v="0.99593318016928656"/>
    <n v="0"/>
    <n v="0"/>
  </r>
  <r>
    <x v="2"/>
    <x v="15"/>
    <s v="PROYECTOS"/>
    <s v="CONSERVACION VIAL"/>
    <s v="30131057-0"/>
    <s v="CONSERVACION GLOBAL MIXTA CAMINOS RED VIAL VII REGIÓN 2016-2020"/>
    <s v="INTERPROVINCIAL"/>
    <s v="INTERCOMUNAL"/>
    <n v="9941588"/>
    <n v="11719420"/>
    <n v="11719420"/>
    <n v="11658017.545"/>
    <n v="0.99476062339262528"/>
    <n v="5528000"/>
    <n v="8671000"/>
  </r>
  <r>
    <x v="2"/>
    <x v="15"/>
    <s v="PROYECTOS"/>
    <s v="MEJORAMIENTO RED VIAL REGIONAL PRINCIPAL"/>
    <s v="30132426-0"/>
    <s v="MEJORAMIENTO RUTAS J-40 Y J-448; SECTOR: TENO-RAUCO, PROV. CURICO"/>
    <s v="CURICO"/>
    <s v="RAUCO, TENO"/>
    <n v="208500"/>
    <n v="27610"/>
    <n v="27610"/>
    <n v="27601.600999999999"/>
    <n v="0.99969579862368707"/>
    <n v="25000"/>
    <n v="0"/>
  </r>
  <r>
    <x v="2"/>
    <x v="15"/>
    <s v="PROYECTOS"/>
    <s v="MEJORAMIENTO RED VIAL REGIONAL PRINCIPAL"/>
    <s v="30132620-0"/>
    <s v="MEJORAMIENTO Y REPOS. RUTA K-16; S: LONTUE-SAG. FAMILIA; PRV. CURICO"/>
    <s v="CURICO"/>
    <s v="SAGRADA FAMILIA"/>
    <n v="0"/>
    <n v="78700"/>
    <n v="78700"/>
    <n v="37545.885000000002"/>
    <n v="0.47707604828462519"/>
    <n v="0"/>
    <n v="0"/>
  </r>
  <r>
    <x v="2"/>
    <x v="15"/>
    <s v="PROYECTOS"/>
    <s v="MEJORAMIENTO RED VIAL REGIONAL SECUNDARIA"/>
    <s v="30132633-0"/>
    <s v="REPOSICION PUENTE COLORADO EN RUTA J-615 KM 0,80"/>
    <s v="CURICO"/>
    <s v="CURICO"/>
    <n v="0"/>
    <n v="7210"/>
    <n v="7210"/>
    <n v="0"/>
    <n v="0"/>
    <n v="25000"/>
    <n v="0"/>
  </r>
  <r>
    <x v="2"/>
    <x v="15"/>
    <s v="PROYECTOS"/>
    <s v="VIALIDAD URBANA"/>
    <s v="30137598-0"/>
    <s v="MEJORAMIENTO ENLACE RUTA K 610 CON RUTA 120"/>
    <s v="TALCA"/>
    <s v="TALCA"/>
    <n v="0"/>
    <n v="251500"/>
    <n v="251500"/>
    <n v="251500"/>
    <n v="1"/>
    <n v="0"/>
    <n v="0"/>
  </r>
  <r>
    <x v="2"/>
    <x v="15"/>
    <s v="PROYECTOS"/>
    <s v="CONSERVACION VIAL"/>
    <s v="30224326-0"/>
    <s v="CONSERVACION RED VIAL MAULE (2015-2016-2017)"/>
    <s v="INTERPROVINCIAL"/>
    <s v="INTERCOMUNAL"/>
    <n v="0"/>
    <n v="5000"/>
    <n v="5000"/>
    <n v="3227.6889999999999"/>
    <n v="0.64553779999999994"/>
    <n v="0"/>
    <n v="0"/>
  </r>
  <r>
    <x v="2"/>
    <x v="15"/>
    <s v="PROYECTOS"/>
    <s v="CONSERVACION VIAL"/>
    <s v="30370932-0"/>
    <s v="CONSERVACION CAMINOS BASICOS REGION DEL MAULE 2016-2018"/>
    <s v="INTERPROVINCIAL"/>
    <s v="INTERCOMUNAL"/>
    <n v="0"/>
    <n v="280"/>
    <n v="280"/>
    <n v="0"/>
    <n v="0"/>
    <n v="0"/>
    <n v="0"/>
  </r>
  <r>
    <x v="2"/>
    <x v="15"/>
    <s v="PROYECTOS"/>
    <s v="RUTAS INTERNACIONALES"/>
    <s v="30398835-0"/>
    <s v="MEJORAMIENTO ESTABILIZACIÓN DE TALUDES RUTA 115-CH SECTOR: LA MINA - LÍMITE INTERNACIONAL."/>
    <s v="TALCA"/>
    <s v="SAN CLEMENTE"/>
    <n v="0"/>
    <n v="257600"/>
    <n v="257600"/>
    <n v="256669.99299999999"/>
    <n v="0.99638972437888196"/>
    <n v="28000"/>
    <n v="0"/>
  </r>
  <r>
    <x v="2"/>
    <x v="15"/>
    <s v="PROYECTOS"/>
    <s v="MEJORAMIENTO RED VIAL REGIONAL SECUNDARIA"/>
    <s v="30399282-0"/>
    <s v="CONSTRUCCION PUENTE RIO PUTAGAN EN RUTA L-214 KM 2,26"/>
    <s v="LINARES"/>
    <s v="LINARES, VILLA ALEGRE"/>
    <n v="10225"/>
    <n v="4020"/>
    <n v="4020"/>
    <n v="2734.5749999999998"/>
    <n v="0.68024253731343276"/>
    <n v="1300000"/>
    <n v="3393000"/>
  </r>
  <r>
    <x v="2"/>
    <x v="15"/>
    <s v="PROYECTOS"/>
    <s v="MEJORAMIENTO RED VIAL REGIONAL SECUNDARIA"/>
    <s v="30440736-0"/>
    <s v="CONSTRUCCION CONEXIÓN VIAL SECTOR: RUTA K-120 - ACCESO SUR A CURICO"/>
    <s v="CURICO"/>
    <s v="CURICO, SAGRADA FAMILIA"/>
    <n v="51125"/>
    <n v="10000"/>
    <n v="10000"/>
    <n v="6942.2430000000004"/>
    <n v="0.69422430000000002"/>
    <n v="0"/>
    <n v="0"/>
  </r>
  <r>
    <x v="2"/>
    <x v="15"/>
    <s v="PROYECTOS"/>
    <s v="CONSERVACION VIAL"/>
    <s v="30447974-0"/>
    <s v="CONSERVACIÓN GLOBAL MIXTA CAMINOS RED VIAL VII REGIÓN 2017-2021"/>
    <s v="INTERPROVINCIAL"/>
    <s v="INTERCOMUNAL"/>
    <n v="3513897"/>
    <n v="2698142"/>
    <n v="2698142"/>
    <n v="2694819.75"/>
    <n v="0.99876868971314336"/>
    <n v="3938000"/>
    <n v="0"/>
  </r>
  <r>
    <x v="2"/>
    <x v="15"/>
    <s v="PROYECTOS"/>
    <s v="MEJORAMIENTO RED VIAL REGIONAL PRINCIPAL"/>
    <s v="30479809-0"/>
    <s v="CONSTRUCCION PUENTE EL COIGÜE EN RUTA L-45, KM. 25,34"/>
    <s v="LINARES"/>
    <s v="LINARES, LONGAVI"/>
    <n v="429450"/>
    <n v="20"/>
    <n v="20"/>
    <n v="0"/>
    <n v="0"/>
    <n v="1031000"/>
    <n v="1082000"/>
  </r>
  <r>
    <x v="2"/>
    <x v="15"/>
    <s v="PROYECTOS"/>
    <s v="CONSERVACION VIAL"/>
    <s v="30481241-0"/>
    <s v="CONSERVACIÓN RED VIAL REGIÓN DEL MAULE (2018 - 2020)"/>
    <s v="TALCA, CAUQUENES, CURICO, LINARES"/>
    <s v="TALCA, CONSTITUCION, CUREPTO, EMPEDRADO, MAULE, PELARCO, PENCAHUE, RIO CLARO, SAN CLEMENTE, SAN RAFAEL, CAUQUENES, CHANCO, PELLUHUE, CURICO, HUALAÑE, LICANTEN, MOLINA, RAUCO, ROMERAL, SAGRADA FAMILIA, TENO, VICHUQUEN, LINARES, COLBUN, LONGAVI, PARRAL, RET"/>
    <n v="2853741"/>
    <n v="5926940"/>
    <n v="5926940"/>
    <n v="5877047.1169999996"/>
    <n v="0.99158201652117273"/>
    <n v="244000"/>
    <n v="0"/>
  </r>
  <r>
    <x v="2"/>
    <x v="15"/>
    <s v="PROYECTOS"/>
    <s v="CONSERVACION VIAL"/>
    <s v="30481269-0"/>
    <s v="CONSERVACIÓN GLOBAL MIXTA CAMINOS RED VIAL VII REGIÓN (2018-2022)"/>
    <s v="INTERPROVINCIAL"/>
    <s v="INTERCOMUNAL"/>
    <n v="4434281"/>
    <n v="4516760"/>
    <n v="4516760"/>
    <n v="4495383.2309999997"/>
    <n v="0.99526723381361859"/>
    <n v="4114000"/>
    <n v="6240000"/>
  </r>
  <r>
    <x v="2"/>
    <x v="15"/>
    <s v="PROYECTOS"/>
    <s v="CONSERVACION VIAL"/>
    <s v="30481286-0"/>
    <s v="CONSERVACIÓN CAMINOS BÁSICOS REGIÓN DEL MAULE 2018-2020"/>
    <s v="INTERPROVINCIAL"/>
    <s v="INTERCOMUNAL"/>
    <n v="1529536"/>
    <n v="1538760"/>
    <n v="1538760"/>
    <n v="1494779.983"/>
    <n v="0.97141853375445164"/>
    <n v="514000"/>
    <n v="0"/>
  </r>
  <r>
    <x v="2"/>
    <x v="15"/>
    <s v="PROYECTOS"/>
    <s v="RUTA PRECORDILLERANA"/>
    <s v="30483261-0"/>
    <s v="REPOSICION RUTA K-15, SECTOR: RUTA 5(LONTUE)-MOLINA, PROV. CURICO"/>
    <s v="CURICO"/>
    <s v="MOLINA"/>
    <n v="220437"/>
    <n v="189310"/>
    <n v="189310"/>
    <n v="178228.19699999999"/>
    <n v="0.94146213617875429"/>
    <n v="129000"/>
    <n v="0"/>
  </r>
  <r>
    <x v="2"/>
    <x v="15"/>
    <s v="PROYECTOS"/>
    <s v="EQUIPAMIENTO"/>
    <s v="30483981-0"/>
    <s v="REPOSICIÓN PARADERO SANTA OLGA E INFRAESTRUCTURA DE APOYO"/>
    <s v="TALCA"/>
    <s v="CONSTITUCION"/>
    <n v="13299"/>
    <n v="13400"/>
    <n v="13400"/>
    <n v="0"/>
    <n v="0"/>
    <n v="0"/>
    <n v="0"/>
  </r>
  <r>
    <x v="2"/>
    <x v="15"/>
    <s v="PROYECTOS"/>
    <s v="SEGURIDAD VIAL, CICLOVIAS Y PASARELAS"/>
    <s v="30484625-0"/>
    <s v="CONSERVACION Y MEJORAMIENTO DE SEGURIDAD VIAL EN RUTAS DE LA RED 2018 VII REG"/>
    <s v="INTERPROVINCIAL"/>
    <s v="INTERCOMUNAL"/>
    <n v="1753588"/>
    <n v="1846740"/>
    <n v="1846740"/>
    <n v="1843485.4450000001"/>
    <n v="0.99823767557967014"/>
    <n v="95000"/>
    <n v="0"/>
  </r>
  <r>
    <x v="2"/>
    <x v="15"/>
    <s v="PROYECTOS"/>
    <s v="CONSERVACION VIAL"/>
    <s v="40002735-0"/>
    <s v="CONSERVACION CAMINOS BASICOS REGION DEL MAULE 2019-2020"/>
    <s v="TALCA, CAUQUENES, CURICO, LINARES"/>
    <s v="TALCA, CONSTITUCION, CUREPTO, EMPEDRADO, MAULE, PELARCO, PENCAHUE, RIO CLARO, SAN CLEMENTE, SAN RAFAEL, CAUQUENES, CHANCO, PELLUHUE, CURICO, HUALAÑE, LICANTEN, MOLINA, RAUCO, ROMERAL, SAGRADA FAMILIA, TENO, VICHUQUEN, LINARES, COLBUN, LONGAVI, PARRAL, RET"/>
    <n v="2920948"/>
    <n v="2295700"/>
    <n v="2295700"/>
    <n v="2293358.8930000002"/>
    <n v="0.9989802208476718"/>
    <n v="0"/>
    <n v="0"/>
  </r>
  <r>
    <x v="2"/>
    <x v="15"/>
    <s v="PROYECTOS"/>
    <s v="MEJORAMIENTO RED VIAL REGIONAL PRINCIPAL"/>
    <s v="40004148-0"/>
    <s v="REPOSICIÓN PUENTE LOS PUERCOS EN RUTA K-60, KM. 17,34"/>
    <s v="TALCA"/>
    <s v="PENCAHUE"/>
    <n v="1043602"/>
    <n v="2033320"/>
    <n v="2033320"/>
    <n v="1873836.7579999999"/>
    <n v="0.92156510436133998"/>
    <n v="139000"/>
    <n v="0"/>
  </r>
  <r>
    <x v="2"/>
    <x v="15"/>
    <s v="PROYECTOS"/>
    <s v="MEJORAMIENTO RED VIAL REGIONAL SECUNDARIA"/>
    <s v="40004153-0"/>
    <s v="REPOSICION Y MEJORAMIENTO PUENTE LAS JUNTAS EN RUTA L-831, KM. 7.94, COMUNA DE PARRAL"/>
    <s v="LINARES"/>
    <s v="PARRAL"/>
    <n v="1143155"/>
    <n v="1342690"/>
    <n v="1342690"/>
    <n v="1341087.6910000001"/>
    <n v="0.99880664263530683"/>
    <n v="268000"/>
    <n v="0"/>
  </r>
  <r>
    <x v="2"/>
    <x v="15"/>
    <s v="PROYECTOS"/>
    <s v="MEJORAMIENTO RED VIAL REGIONAL PRINCIPAL"/>
    <s v="40004155-0"/>
    <s v="MEJORAMIENTO CAMINO BASICO INTERMEDIO RUTA K-20, SECTOR GUALLECO - CARRIZAL"/>
    <s v="TALCA"/>
    <s v="CUREPTO"/>
    <n v="173748"/>
    <n v="198300"/>
    <n v="198300"/>
    <n v="198293.65100000001"/>
    <n v="0.99996798285426125"/>
    <n v="53000"/>
    <n v="0"/>
  </r>
  <r>
    <x v="2"/>
    <x v="15"/>
    <s v="PROYECTOS"/>
    <s v="CONSERVACION VIAL"/>
    <s v="40011061-0"/>
    <s v="CONSERVACION GLOBAL MIXTA CAMINOS RED VIAL REGION DEL MAULE 2020"/>
    <s v="TALCA, CAUQUENES, CURICO"/>
    <s v="TALCA, SAN RAFAEL, CAUQUENES, PELLUHUE, CURICO, VICHUQUEN"/>
    <n v="6013854"/>
    <n v="3287660"/>
    <n v="3287660"/>
    <n v="3271581.304"/>
    <n v="0.99510937992371473"/>
    <n v="5420000"/>
    <n v="12667000"/>
  </r>
  <r>
    <x v="2"/>
    <x v="15"/>
    <s v="PROYECTOS"/>
    <s v="CONSERVACION VIAL"/>
    <s v="40011063-0"/>
    <s v="CONSERVACION CAMINOS BASICOS REGION DEL MAULE 2020"/>
    <s v="TALCA, CAUQUENES, CURICO"/>
    <s v="TALCA, SAN RAFAEL, CAUQUENES, PELLUHUE, CURICO, VICHUQUEN"/>
    <n v="14476623"/>
    <n v="3349680"/>
    <n v="3349680"/>
    <n v="3341969.5529999998"/>
    <n v="0.99769815415203833"/>
    <n v="1086000"/>
    <n v="0"/>
  </r>
  <r>
    <x v="2"/>
    <x v="15"/>
    <s v="PROYECTOS"/>
    <s v="CONSERVACION VIAL"/>
    <s v="40011064-0"/>
    <s v="CONSERVACION RED VIAL REGIÓN DEL MAULE 2020"/>
    <s v="TALCA, CAUQUENES, CURICO"/>
    <s v="TALCA, SAN RAFAEL, CAUQUENES, PELLUHUE, CURICO, VICHUQUEN"/>
    <n v="6964375"/>
    <n v="0"/>
    <n v="0"/>
    <n v="0"/>
    <s v="-"/>
    <n v="0"/>
    <n v="0"/>
  </r>
  <r>
    <x v="2"/>
    <x v="15"/>
    <s v="PROYECTOS"/>
    <s v="MEJORAMIENTO RED VIAL REGIONAL SECUNDARIA"/>
    <s v="40011806-0"/>
    <s v="REPOSICIÓN CINCO PUENTES MENORES, REGIÓN DEL MAULE"/>
    <s v="INTERPROVINCIAL"/>
    <s v="INTERCOMUNAL"/>
    <n v="272241"/>
    <n v="91120"/>
    <n v="91120"/>
    <n v="91113.525999999998"/>
    <n v="0.99992895083406497"/>
    <n v="117000"/>
    <n v="0"/>
  </r>
  <r>
    <x v="2"/>
    <x v="15"/>
    <s v="PROYECTOS"/>
    <s v="CONSERVACION VIAL"/>
    <s v="40020156-0"/>
    <s v="CONSERVACION RED VIAL ADMINISTRACIÓN DIRECTA, REGIÓN DEL MAULE 2021"/>
    <s v="TALCA, CAUQUENES, CURICO"/>
    <s v="TALCA, SAN RAFAEL, CAUQUENES, PELLUHUE, CURICO, VICHUQUEN"/>
    <n v="4989699"/>
    <n v="4990000"/>
    <n v="4990000"/>
    <n v="4983507.4340000004"/>
    <n v="0.99869888456913836"/>
    <n v="0"/>
    <n v="0"/>
  </r>
  <r>
    <x v="2"/>
    <x v="15"/>
    <s v="PROYECTOS"/>
    <s v="VIALIDAD URBANA"/>
    <s v="40021345-0"/>
    <s v="CONSTRUCCION CIRCUNVALACION NORTE Y SUR DE  PARRAL"/>
    <s v="LINARES"/>
    <s v="PARRAL"/>
    <n v="51125"/>
    <n v="75"/>
    <n v="75"/>
    <n v="63.006999999999998"/>
    <n v="0.84009333333333336"/>
    <n v="220000"/>
    <n v="130550"/>
  </r>
  <r>
    <x v="2"/>
    <x v="15"/>
    <s v="PROYECTOS"/>
    <s v=""/>
    <s v="40021469-0"/>
    <s v="CONSTRUCCION PUENTE LA  RECOVA"/>
    <s v="LINARES"/>
    <s v="LINARES, LONGAVI"/>
    <n v="51125"/>
    <n v="0"/>
    <n v="0"/>
    <n v="0"/>
    <s v="-"/>
    <n v="0"/>
    <n v="0"/>
  </r>
  <r>
    <x v="2"/>
    <x v="15"/>
    <s v="PROYECTOS"/>
    <s v="MEJORAMIENTO RED VIAL REGIONAL SECUNDARIA"/>
    <s v="40021470-0"/>
    <s v="REPOSICION DE VARIOS PUENTES REGION DEL MAULE"/>
    <s v="TALCA, CAUQUENES, CURICO, LINARES"/>
    <s v="SAN CLEMENTE, CAUQUENES, RAUCO, LONGAVI"/>
    <n v="51125"/>
    <n v="0"/>
    <n v="0"/>
    <n v="0"/>
    <s v="-"/>
    <n v="0"/>
    <n v="0"/>
  </r>
  <r>
    <x v="2"/>
    <x v="15"/>
    <s v="PROYECTOS"/>
    <s v="MEJORAMIENTO RED VIAL REGIONAL PRINCIPAL"/>
    <s v="40021472-0"/>
    <s v="MEJORAMIENTO RUTA J-25 SECTOR: EL MANZANO TRAMO KM 18,5 AL KM 23,5"/>
    <s v="CURICO"/>
    <s v="TENO"/>
    <n v="10225"/>
    <n v="0"/>
    <n v="0"/>
    <n v="0"/>
    <s v="-"/>
    <n v="0"/>
    <n v="0"/>
  </r>
  <r>
    <x v="2"/>
    <x v="15"/>
    <s v="PROYECTOS"/>
    <s v="MEJORAMIENTO RED VIAL REGIONAL PRINCIPAL"/>
    <s v="40021480-0"/>
    <s v="REPOSICION PUENTE LOS QUEÑES EN RUTA J-55"/>
    <s v="CURICO"/>
    <s v="ROMERAL"/>
    <n v="10225"/>
    <n v="325"/>
    <n v="325"/>
    <n v="56.707000000000001"/>
    <n v="0.17448307692307694"/>
    <n v="181000"/>
    <n v="0"/>
  </r>
  <r>
    <x v="2"/>
    <x v="15"/>
    <s v="PROYECTOS"/>
    <s v="MEJORAMIENTO RED VIAL REGIONAL SECUNDARIA"/>
    <s v="40021482-0"/>
    <s v="REPOSICION PUENTE VILLASECA  EN RUTA L-600"/>
    <s v="LINARES"/>
    <s v="RETIRO"/>
    <n v="132925"/>
    <n v="1010"/>
    <n v="1010"/>
    <n v="764.11800000000005"/>
    <n v="0.75655247524752478"/>
    <n v="800000"/>
    <n v="319000"/>
  </r>
  <r>
    <x v="2"/>
    <x v="15"/>
    <s v="PROYECTOS"/>
    <s v="MEJORAMIENTO RED VIAL REGIONAL PRINCIPAL"/>
    <s v="40025257-0"/>
    <s v="MEJORAMIENTO RUTA J-25 SECTOR: EL MANZANO TRAMO KM 18,5 AL KM 23,5"/>
    <s v="CURICO"/>
    <s v="TENO"/>
    <n v="0"/>
    <n v="1448"/>
    <n v="1448"/>
    <n v="656.54100000000005"/>
    <n v="0.45341229281767959"/>
    <n v="0"/>
    <n v="0"/>
  </r>
  <r>
    <x v="2"/>
    <x v="15"/>
    <s v="PROYECTOS"/>
    <s v="MEJORAMIENTO RED VIAL REGIONAL SECUNDARIA"/>
    <s v="40025776-0"/>
    <s v="REPOSICION PUENTES DE MADERA AÑO 2021 DE LA REGION DEL MAULE"/>
    <s v="INTERPROVINCIAL"/>
    <s v="INTERCOMUNAL"/>
    <n v="0"/>
    <n v="320"/>
    <n v="320"/>
    <n v="113.414"/>
    <n v="0.35441875"/>
    <n v="346000"/>
    <n v="30000"/>
  </r>
  <r>
    <x v="2"/>
    <x v="15"/>
    <s v="PROYECTOS"/>
    <s v="MEJORAMIENTO RED VIAL REGIONAL SECUNDARIA"/>
    <s v="40025899-0"/>
    <s v="CONSTRUCCION  PUENTE LA RECOVA DE TROCHA ANGOSTA EN RUTA L-45, KM. 24,067, PROVINCIA LINARES"/>
    <s v="LINARES"/>
    <s v="LINARES, LONGAVI"/>
    <n v="0"/>
    <n v="1001"/>
    <n v="1001"/>
    <n v="56.707000000000001"/>
    <n v="5.6650349650349652E-2"/>
    <n v="698000"/>
    <n v="724000"/>
  </r>
  <r>
    <x v="2"/>
    <x v="15"/>
    <s v="PROYECTOS"/>
    <s v="CONSERVACION VIAL"/>
    <s v="40035375-0"/>
    <s v="CONSERVACION CAMINOS BASICOS REGION DEL MAULE 2021-2023"/>
    <s v="INTERPROVINCIAL"/>
    <s v="INTERCOMUNAL"/>
    <n v="0"/>
    <n v="1000"/>
    <n v="1000"/>
    <n v="0"/>
    <n v="0"/>
    <n v="3281000"/>
    <n v="1778000"/>
  </r>
  <r>
    <x v="2"/>
    <x v="7"/>
    <s v="ESTUDIOS BÁSICOS"/>
    <s v="ESTUDIOS BASICOS DE VIALIDAD"/>
    <s v="40012642-0"/>
    <s v="ANALISIS Y DIAGNOSTICO CONEXIÓN VIAL BINACIONAL REGION DE ÑUBLE"/>
    <s v="PUNILLA"/>
    <s v="SAN FABIAN"/>
    <n v="255625"/>
    <n v="510"/>
    <n v="510"/>
    <n v="63.006999999999998"/>
    <n v="0.12354313725490196"/>
    <n v="103000"/>
    <n v="159000"/>
  </r>
  <r>
    <x v="2"/>
    <x v="7"/>
    <s v="PROYECTOS"/>
    <s v="CAMINOS NACIONALES"/>
    <s v="20079319-0"/>
    <s v="REPOSICIÓN RUTA  148  SECTOR:  CRUCE  RUTA 5 -  PUENTE QUEIME"/>
    <s v="DIGUILLÍN"/>
    <s v="BULNES, QUILLON"/>
    <n v="51125"/>
    <n v="150020"/>
    <n v="150020"/>
    <n v="146816.152"/>
    <n v="0.97864386081855759"/>
    <n v="2100000"/>
    <n v="5587000"/>
  </r>
  <r>
    <x v="2"/>
    <x v="7"/>
    <s v="PROYECTOS"/>
    <s v="RUTA PRECORDILLERANA"/>
    <s v="20138267-0"/>
    <s v="MEJORAMIENTO RUTAS N-51-47, COIHUECO - PINTO"/>
    <s v="PUNILLA"/>
    <s v="COIHUECO"/>
    <n v="0"/>
    <n v="15000"/>
    <n v="15000"/>
    <n v="14851.380999999999"/>
    <n v="0.9900920666666666"/>
    <n v="0"/>
    <n v="0"/>
  </r>
  <r>
    <x v="2"/>
    <x v="7"/>
    <s v="PROYECTOS"/>
    <s v="MEJORAMIENTO RED VIAL REGIONAL SECUNDARIA"/>
    <s v="30062947-0"/>
    <s v="MEJORAMIENTO RUTA O-10, N-66-O, SECTOR COELEMU - SAN IGNACIO - ÑIPAS"/>
    <s v="ITATA"/>
    <s v="COELEMU, RANQUIL"/>
    <n v="0"/>
    <n v="10540"/>
    <n v="10540"/>
    <n v="0"/>
    <n v="0"/>
    <n v="0"/>
    <n v="0"/>
  </r>
  <r>
    <x v="2"/>
    <x v="7"/>
    <s v="PROYECTOS"/>
    <s v="RUTA PRECORDILLERANA"/>
    <s v="30099535-0"/>
    <s v="REPOSICIÓN RUTA N-59-Q, SECTOR: CHILLÁN - YUNGAY"/>
    <s v="DIGUILLÍN"/>
    <s v="BULNES, CHILLAN VIEJO, EL CARMEN, PEMUCO, SAN IGNACIO, YUNGAY"/>
    <n v="143150"/>
    <n v="990220"/>
    <n v="990220"/>
    <n v="990121.75699999998"/>
    <n v="0.99990078669386595"/>
    <n v="2500000"/>
    <n v="6760000"/>
  </r>
  <r>
    <x v="2"/>
    <x v="7"/>
    <s v="PROYECTOS"/>
    <s v="DESARROLLO VIAL AREAS COSTERAS"/>
    <s v="30130385-0"/>
    <s v="CONSTRUCCION Y MEJORAMIENTO RUTA N-114, O-14 COBQUECURA-DICHATO"/>
    <s v="ITATA"/>
    <s v="COBQUECURA, COELEMU, TREGUACO"/>
    <n v="1661297"/>
    <n v="1521300"/>
    <n v="1521300"/>
    <n v="1501930.361"/>
    <n v="0.98726770590941959"/>
    <n v="1091000"/>
    <n v="288000"/>
  </r>
  <r>
    <x v="2"/>
    <x v="7"/>
    <s v="PROYECTOS"/>
    <s v="RUTA PRECORDILLERANA"/>
    <s v="30235322-0"/>
    <s v="REPOSICION PUENTE PINTO, RUTA N-51 COIHUECO - PINTO, PROVINCIA DE ÑUBLE"/>
    <s v="DIGUILLÍN, PUNILLA"/>
    <s v="PINTO, COIHUECO"/>
    <n v="1107866"/>
    <n v="890570"/>
    <n v="890570"/>
    <n v="868879.17"/>
    <n v="0.97564387976239941"/>
    <n v="1000"/>
    <n v="0"/>
  </r>
  <r>
    <x v="2"/>
    <x v="7"/>
    <s v="PROYECTOS"/>
    <s v="EQUIPAMIENTO"/>
    <s v="30285922-0"/>
    <s v="AMPLIACION PLAZA DE PEAJE CHAIMAVIDA, REGION DEL BIO BIO"/>
    <s v="DIGUILLÍN"/>
    <s v="QUILLON"/>
    <n v="0"/>
    <n v="30"/>
    <n v="30"/>
    <n v="0"/>
    <n v="0"/>
    <n v="1127000"/>
    <n v="1000000"/>
  </r>
  <r>
    <x v="2"/>
    <x v="7"/>
    <s v="PROYECTOS"/>
    <s v="MEJORAMIENTO RED VIAL REGIONAL SECUNDARIA"/>
    <s v="30451223-0"/>
    <s v="MEJORAMIENTO RUTA INTERCOMUNAL DE SECANO INTERIOR DE ÑUBLE"/>
    <s v="ITATA"/>
    <s v="NINHUE, PORTEZUELO"/>
    <n v="0"/>
    <n v="960"/>
    <n v="960"/>
    <n v="958.80100000000004"/>
    <n v="0.99875104166666673"/>
    <n v="0"/>
    <n v="0"/>
  </r>
  <r>
    <x v="2"/>
    <x v="7"/>
    <s v="PROYECTOS"/>
    <s v="CAMINOS NACIONALES"/>
    <s v="30458839-0"/>
    <s v="REPOSICION RUTA 126: SECTOR QUIRIHUE- PUENTE ITATA"/>
    <s v="ITATA"/>
    <s v="QUIRIHUE, COELEMU, TREGUACO"/>
    <n v="51125"/>
    <n v="32125"/>
    <n v="32125"/>
    <n v="31503.534"/>
    <n v="0.98065475486381326"/>
    <n v="294000"/>
    <n v="279000"/>
  </r>
  <r>
    <x v="2"/>
    <x v="7"/>
    <s v="PROYECTOS"/>
    <s v="CONSERVACION VIAL"/>
    <s v="30481973-0"/>
    <s v="CONSERVACIÓN CAMINOS PARA COMPENSACIONES VIALES EMBALSE PUNILLA I"/>
    <s v="PUNILLA"/>
    <s v="COIHUECO, SAN FABIAN"/>
    <n v="3945827"/>
    <n v="2773300"/>
    <n v="2773300"/>
    <n v="2773289.227"/>
    <n v="0.99999611545811851"/>
    <n v="2857000"/>
    <n v="0"/>
  </r>
  <r>
    <x v="2"/>
    <x v="7"/>
    <s v="PROYECTOS"/>
    <s v="MEJORAMIENTO RED VIAL REGIONAL SECUNDARIA"/>
    <s v="40004175-0"/>
    <s v="MEJORAMIENTO CAMINOS BÁSICOS INTERMEDIOS CONEXIÓN RUTA N-335,N-447 A N-31,ÑUBLE"/>
    <s v="PUNILLA"/>
    <s v="SAN CARLOS"/>
    <n v="1490575"/>
    <n v="1691620"/>
    <n v="1691620"/>
    <n v="1683610.7580000001"/>
    <n v="0.99526534209810724"/>
    <n v="105000"/>
    <n v="0"/>
  </r>
  <r>
    <x v="2"/>
    <x v="7"/>
    <s v="PROYECTOS"/>
    <s v="MEJORAMIENTO RED VIAL REGIONAL SECUNDARIA"/>
    <s v="40004289-0"/>
    <s v="MEJORAMIENTO CAMINO BASICO INTERMEDIO RUTA N-773 DEL KM 0.3 AL KM 23.4, ÑUBLE"/>
    <s v="DIGUILLÍN"/>
    <s v="BULNES, SAN IGNACIO"/>
    <n v="2225795"/>
    <n v="2234890"/>
    <n v="2234890"/>
    <n v="2234887.4640000002"/>
    <n v="0.99999886526853676"/>
    <n v="900000"/>
    <n v="0"/>
  </r>
  <r>
    <x v="2"/>
    <x v="7"/>
    <s v="PROYECTOS"/>
    <s v="RUTAS INTERREGIONALES"/>
    <s v="40004855-0"/>
    <s v="CONSTRUCCION PUENTE ÑIQUEN Y DESCARGA, COMUNA DE ÑIQUÉN, ÑUBLE"/>
    <s v="ITATA"/>
    <s v="RANQUIL"/>
    <n v="82592"/>
    <n v="121720"/>
    <n v="121720"/>
    <n v="119872.253"/>
    <n v="0.9848196927374302"/>
    <n v="0"/>
    <n v="0"/>
  </r>
  <r>
    <x v="2"/>
    <x v="7"/>
    <s v="PROYECTOS"/>
    <s v="MEJORAMIENTO RED VIAL REGIONAL SECUNDARIA"/>
    <s v="40006136-0"/>
    <s v="CONSTRUCCION PUENTE CERRO NEGRO, COMUNA DE QUILLÓN"/>
    <s v="DIGUILLÍN"/>
    <s v="QUILLON"/>
    <n v="82592"/>
    <n v="75960"/>
    <n v="75960"/>
    <n v="74352.172000000006"/>
    <n v="0.97883322801474471"/>
    <n v="0"/>
    <n v="0"/>
  </r>
  <r>
    <x v="2"/>
    <x v="7"/>
    <s v="PROYECTOS"/>
    <s v="CONSERVACION VIAL"/>
    <s v="40006895-0"/>
    <s v="CONSERVACION PLAZA DE PEAJE CHAIMAVIDA RUTA 148 EN SECTOR QUEIME 2019"/>
    <s v="DIGUILLÍN"/>
    <s v="QUILLON"/>
    <n v="43763"/>
    <n v="29180"/>
    <n v="29180"/>
    <n v="29175.65"/>
    <n v="0.99985092529129549"/>
    <n v="43000"/>
    <n v="45000"/>
  </r>
  <r>
    <x v="2"/>
    <x v="7"/>
    <s v="PROYECTOS"/>
    <s v="CONSERVACION VIAL"/>
    <s v="40008530-0"/>
    <s v="CONSERVACION RED VIAL REGION DE ÑUBLE 2018 - 2020"/>
    <s v="INTERPROVINCIAL"/>
    <s v="INTERCOMUNAL"/>
    <n v="2806006"/>
    <n v="2172750"/>
    <n v="2172750"/>
    <n v="2172709.7000000002"/>
    <n v="0.99998145207686118"/>
    <n v="575000"/>
    <n v="0"/>
  </r>
  <r>
    <x v="2"/>
    <x v="7"/>
    <s v="PROYECTOS"/>
    <s v="CONSERVACION VIAL"/>
    <s v="40008536-0"/>
    <s v="CONSERVACION GLOBAL MIXTA CAMINOS RED VIAL REGION DE ÑUBLE(2019-2023)"/>
    <s v="INTERPROVINCIAL"/>
    <s v="INTERCOMUNAL"/>
    <n v="1498985"/>
    <n v="513080"/>
    <n v="513080"/>
    <n v="513022.61900000001"/>
    <n v="0.99988816363919852"/>
    <n v="1452000"/>
    <n v="1457000"/>
  </r>
  <r>
    <x v="2"/>
    <x v="7"/>
    <s v="PROYECTOS"/>
    <s v="CONSERVACION VIAL"/>
    <s v="40008538-0"/>
    <s v="CONSERVACION CAMINOS BASICOS REGION DE ÑUBLE 2019-2020"/>
    <s v="INTERPROVINCIAL"/>
    <s v="INTERCOMUNAL"/>
    <n v="0"/>
    <n v="4870"/>
    <n v="4870"/>
    <n v="4845.0600000000004"/>
    <n v="0.99487885010266952"/>
    <n v="0"/>
    <n v="0"/>
  </r>
  <r>
    <x v="2"/>
    <x v="7"/>
    <s v="PROYECTOS"/>
    <s v="CONSERVACION VIAL"/>
    <s v="40008544-0"/>
    <s v="CONSERVACION PUENTES MENORES REGION DE ÑUBLE(METALICOS)"/>
    <s v="DIGUILLÍN, ITATA"/>
    <s v="EL CARMEN, NINHUE, RANQUIL"/>
    <n v="1288422"/>
    <n v="1408100"/>
    <n v="1408100"/>
    <n v="1399787.04"/>
    <n v="0.99409632838576811"/>
    <n v="62000"/>
    <n v="0"/>
  </r>
  <r>
    <x v="2"/>
    <x v="7"/>
    <s v="PROYECTOS"/>
    <s v="CONSERVACION VIAL"/>
    <s v="40011094-0"/>
    <s v="CONSERVACION GLOBAL MIXTA CAMINOS RED VIAL REGION DE ÑUBLE 2020"/>
    <s v="INTERPROVINCIAL"/>
    <s v="INTERCOMUNAL"/>
    <n v="3203332"/>
    <n v="4018740"/>
    <n v="4018740"/>
    <n v="4018680.2439999999"/>
    <n v="0.99998513066284456"/>
    <n v="3300000"/>
    <n v="5250000"/>
  </r>
  <r>
    <x v="2"/>
    <x v="7"/>
    <s v="PROYECTOS"/>
    <s v="CONSERVACION VIAL"/>
    <s v="40011095-0"/>
    <s v="CONSERVACION CAMINOS BASICOS REGION DE ÑUBLE 2020"/>
    <s v="DIGUILLÍN, ITATA, PUNILLA"/>
    <s v="CHILLAN, YUNGAY, COBQUECURA, TREGUACO, COIHUECO, SAN NICOLAS"/>
    <n v="4429507"/>
    <n v="1279760"/>
    <n v="1279760"/>
    <n v="1279746.7240000002"/>
    <n v="0.99998962617990883"/>
    <n v="67000"/>
    <n v="0"/>
  </r>
  <r>
    <x v="2"/>
    <x v="7"/>
    <s v="PROYECTOS"/>
    <s v="CONSERVACION VIAL"/>
    <s v="40011096-0"/>
    <s v="CONSERVACION RED VIAL REGIÓN DE ÑUBLE 2020"/>
    <s v="DIGUILLÍN, ITATA, PUNILLA"/>
    <s v="CHILLAN, YUNGAY, COBQUECURA, TREGUACO, COIHUECO, SAN NICOLAS"/>
    <n v="2255528"/>
    <n v="810040"/>
    <n v="810040"/>
    <n v="789403.86800000002"/>
    <n v="0.97452455187398157"/>
    <n v="67000"/>
    <n v="0"/>
  </r>
  <r>
    <x v="2"/>
    <x v="7"/>
    <s v="PROYECTOS"/>
    <s v="MEJORAMIENTO RED VIAL REGIONAL SECUNDARIA"/>
    <s v="40011107-0"/>
    <s v="REPOSICION PUENTE ZAPALLAR EN RUTA N-655, PROVINCIA DIGUILLIN "/>
    <s v="DIGUILLÍN"/>
    <s v="EL CARMEN, SAN IGNACIO"/>
    <n v="136586"/>
    <n v="100000"/>
    <n v="100000"/>
    <n v="100000"/>
    <n v="1"/>
    <n v="30000"/>
    <n v="0"/>
  </r>
  <r>
    <x v="2"/>
    <x v="7"/>
    <s v="PROYECTOS"/>
    <s v="CAMINOS NACIONALES"/>
    <s v="40011111-0"/>
    <s v="REPOSICION PUENTE LONQUEN EN RUTA 126, COMUNA TREHUACO "/>
    <s v="ITATA"/>
    <s v="TREGUACO"/>
    <n v="209101"/>
    <n v="133960"/>
    <n v="133960"/>
    <n v="115506.62"/>
    <n v="0.862247088683189"/>
    <n v="37000"/>
    <n v="0"/>
  </r>
  <r>
    <x v="2"/>
    <x v="7"/>
    <s v="PROYECTOS"/>
    <s v="VIALIDAD URBANA"/>
    <s v="40011113-0"/>
    <s v="CONSTRUCCION PASADAS URBANAS RUTA N-59-Q SECTOR CHILLAN - LIMITE REGIONAL"/>
    <s v="DIGUILLÍN"/>
    <s v="PEMUCO, SAN IGNACIO, YUNGAY"/>
    <n v="409000"/>
    <n v="370510"/>
    <n v="370510"/>
    <n v="356008.56800000003"/>
    <n v="0.96086088904483014"/>
    <n v="229000"/>
    <n v="0"/>
  </r>
  <r>
    <x v="2"/>
    <x v="7"/>
    <s v="PROYECTOS"/>
    <s v="CONSERVACION VIAL"/>
    <s v="40011116-0"/>
    <s v="CONSERVACION PUENTE ÑIPAS EN RUTA O-122 PROV. DE ÑUBLE, VIII REGION"/>
    <s v="ITATA"/>
    <s v="RANQUIL"/>
    <n v="656036"/>
    <n v="0"/>
    <n v="0"/>
    <n v="0"/>
    <s v="-"/>
    <n v="0"/>
    <n v="0"/>
  </r>
  <r>
    <x v="2"/>
    <x v="7"/>
    <s v="PROYECTOS"/>
    <s v="CONSERVACION VIAL"/>
    <s v="40011118-0"/>
    <s v="CONSERVACION PTE EL ROBLE Y OTROS VARIAS COMUNAS REG DE ÑUBLE"/>
    <s v="DIGUILLÍN"/>
    <s v="BULNES"/>
    <n v="645545"/>
    <n v="820"/>
    <n v="820"/>
    <n v="567.07100000000003"/>
    <n v="0.69155"/>
    <n v="3155000"/>
    <n v="406000"/>
  </r>
  <r>
    <x v="2"/>
    <x v="7"/>
    <s v="PROYECTOS"/>
    <s v="CONSERVACION VIAL"/>
    <s v="40020152-0"/>
    <s v="CONSERVACION RED VIAL ADMINISTRACIÓN DIRECTA, REGIÓN DE ÑUBLE 2021"/>
    <s v="DIGUILLÍN, ITATA, PUNILLA"/>
    <s v="CHILLAN, YUNGAY, COBQUECURA, TREGUACO, COIHUECO, SAN NICOLAS"/>
    <n v="3428438"/>
    <n v="3429000"/>
    <n v="3429000"/>
    <n v="3422168.2349999999"/>
    <n v="0.99800765091863508"/>
    <n v="0"/>
    <n v="0"/>
  </r>
  <r>
    <x v="2"/>
    <x v="7"/>
    <s v="PROYECTOS"/>
    <s v="CONSERVACION VIAL"/>
    <s v="40021215-0"/>
    <s v="CONSERVACION CAMINOS BASICOS PLAN ÑUBLE"/>
    <s v="DIGUILLÍN, ITATA, PUNILLA"/>
    <s v="CHILLAN, YUNGAY, COBQUECURA, TREGUACO, COIHUECO, SAN NICOLAS"/>
    <n v="140470"/>
    <n v="0"/>
    <n v="0"/>
    <n v="0"/>
    <s v="-"/>
    <n v="0"/>
    <n v="0"/>
  </r>
  <r>
    <x v="2"/>
    <x v="7"/>
    <s v="PROYECTOS"/>
    <s v="CONSERVACION VIAL"/>
    <s v="40021223-0"/>
    <s v="CONSERVACION PUENTES MENORES METÁLICOS PLAN ÑUBLE"/>
    <s v="DIGUILLÍN, ITATA, PUNILLA"/>
    <s v="EL CARMEN, PORTEZUELO, RANQUIL, SAN CARLOS, SAN NICOLAS"/>
    <n v="35788"/>
    <n v="0"/>
    <n v="0"/>
    <n v="0"/>
    <s v="-"/>
    <n v="0"/>
    <n v="0"/>
  </r>
  <r>
    <x v="2"/>
    <x v="7"/>
    <s v="PROYECTOS"/>
    <s v="CONSERVACION VIAL"/>
    <s v="40021426-0"/>
    <s v="CONSERVACION PLAZA DE PEAJE CHAIMAVIDA RUTA 148, SECTOR QUEIME 2021"/>
    <s v="DIGUILLÍN"/>
    <s v="QUILLON"/>
    <n v="22495"/>
    <n v="12500"/>
    <n v="12500"/>
    <n v="11819.944"/>
    <n v="0.94559551999999991"/>
    <n v="44000"/>
    <n v="38000"/>
  </r>
  <r>
    <x v="2"/>
    <x v="7"/>
    <s v="PROYECTOS"/>
    <s v="CONSERVACION VIAL"/>
    <s v="40029641-0"/>
    <s v="CONSERVACION MIXTA CAMINOS RED VIAL REGIÓN  ÑUBLE 2020"/>
    <s v="INTERPROVINCIAL"/>
    <s v="INTERCOMUNAL"/>
    <n v="0"/>
    <n v="814920"/>
    <n v="814920"/>
    <n v="812936.54500000004"/>
    <n v="0.99756607397045116"/>
    <n v="1615000"/>
    <n v="1620000"/>
  </r>
  <r>
    <x v="2"/>
    <x v="7"/>
    <s v="PROYECTOS"/>
    <s v="CONSERVACION VIAL"/>
    <s v="40035393-0"/>
    <s v="CONSERVACION CAMINOS BASICOS REGION DEL ÑUBLE 2021-2023"/>
    <s v="INTERPROVINCIAL"/>
    <s v="INTERCOMUNAL"/>
    <n v="0"/>
    <n v="2000"/>
    <n v="2000"/>
    <n v="0"/>
    <n v="0"/>
    <n v="2461000"/>
    <n v="1334000"/>
  </r>
  <r>
    <x v="2"/>
    <x v="8"/>
    <s v="ESTUDIOS BÁSICOS"/>
    <s v="ESTUDIOS BASICOS DE VIALIDAD"/>
    <s v="40017124-0"/>
    <s v="DIAGNOSTICO PUENTE JUAN PABLO II, PROVINCIA DE CONCEPCION"/>
    <s v="CONCEPCION"/>
    <s v="CONCEPCION"/>
    <n v="0"/>
    <n v="70"/>
    <n v="70"/>
    <n v="59.069000000000003"/>
    <n v="0.84384285714285723"/>
    <n v="467000"/>
    <n v="362000"/>
  </r>
  <r>
    <x v="2"/>
    <x v="8"/>
    <s v="PROYECTOS"/>
    <s v="RUTA PRECORDILLERANA"/>
    <s v="20090722-1"/>
    <s v="MEJORAMIENTO RUTAS Q-75 - MULCHÉN - QUILACO"/>
    <s v="BIO BIO"/>
    <s v="MULCHEN, QUILACO"/>
    <n v="1046018"/>
    <n v="702900"/>
    <n v="702900"/>
    <n v="701703.80599999998"/>
    <n v="0.99829820173566652"/>
    <n v="496000"/>
    <n v="0"/>
  </r>
  <r>
    <x v="2"/>
    <x v="8"/>
    <s v="PROYECTOS"/>
    <s v="MEJORAMIENTO RED VIAL REGIONAL SECUNDARIA"/>
    <s v="30000131-0"/>
    <s v="REPOSICIÓN VARIOS PUENTES REGIÓN DEL BIO BIO"/>
    <s v="CONCEPCION, ARAUCO"/>
    <s v="HUALQUI, SANTA JUANA, LEBU, CAÑETE, CURANILAHUE"/>
    <n v="0"/>
    <n v="3820"/>
    <n v="3820"/>
    <n v="3816.1039999999998"/>
    <n v="0.99898010471204179"/>
    <n v="0"/>
    <n v="0"/>
  </r>
  <r>
    <x v="2"/>
    <x v="8"/>
    <s v="PROYECTOS"/>
    <s v="MEJORAMIENTO RED VIAL REGIONAL PRINCIPAL"/>
    <s v="30067364-0"/>
    <s v="CONSTRUCCIÓN PUENTE EN RIO BIOBIO, SECTOR: CHIGUAYANTE-LAJA VIII REGIÓN"/>
    <s v="CONCEPCION"/>
    <s v="HUALQUI, SANTA JUANA"/>
    <n v="0"/>
    <n v="92860"/>
    <n v="92860"/>
    <n v="92756.76"/>
    <n v="0.99888821882403611"/>
    <n v="0"/>
    <n v="0"/>
  </r>
  <r>
    <x v="2"/>
    <x v="8"/>
    <s v="PROYECTOS"/>
    <s v="RUTA PRECORDILLERANA"/>
    <s v="30071340-0"/>
    <s v="REPOSICIÓN PUENTE DUQUECO, PROVINCIA DE BIO BIO"/>
    <s v="BIO BIO"/>
    <s v="QUILLECO, SANTA BARBARA"/>
    <n v="2239899"/>
    <n v="3240630"/>
    <n v="3240630"/>
    <n v="3240002.8600000003"/>
    <n v="0.9998064759012909"/>
    <n v="411000"/>
    <n v="0"/>
  </r>
  <r>
    <x v="2"/>
    <x v="8"/>
    <s v="PROYECTOS"/>
    <s v="MEJORAMIENTO RED VIAL REGIONAL SECUNDARIA"/>
    <s v="30077015-0"/>
    <s v="MEJORAMIENTO Y CONSTRUCCIÓN CAMINO CURANILAHUE - NACIMIENTO POR BAJO LOS RIOS"/>
    <s v="ARAUCO, BIO BIO"/>
    <s v="CURANILAHUE, NACIMIENTO"/>
    <n v="51125"/>
    <n v="155015"/>
    <n v="155015"/>
    <n v="153572.326"/>
    <n v="0.99069332645227881"/>
    <n v="2863000"/>
    <n v="4999000"/>
  </r>
  <r>
    <x v="2"/>
    <x v="8"/>
    <s v="PROYECTOS"/>
    <s v="MEJORAMIENTO RED VIAL REGIONAL PRINCIPAL"/>
    <s v="30083090-0"/>
    <s v="MEJORAMIENTO RUTA Q-20, SECTOR MARIA DOLORES - PUENTE PERALES"/>
    <s v="BIO BIO"/>
    <s v="LOS ANGELES, LAJA"/>
    <n v="0"/>
    <n v="2830"/>
    <n v="2830"/>
    <n v="2779.5259999999998"/>
    <n v="0.98216466431095406"/>
    <n v="0"/>
    <n v="0"/>
  </r>
  <r>
    <x v="2"/>
    <x v="8"/>
    <s v="PROYECTOS"/>
    <s v="VIALIDAD URBANA"/>
    <s v="30098594-0"/>
    <s v="REPOSICIÓN PUENTE SOBRE RÍO BIOBIO, CONCEPCIÓN-SAN PEDRO DE LA PAZ"/>
    <s v="CONCEPCION"/>
    <s v="CONCEPCION"/>
    <n v="4387549"/>
    <n v="52490"/>
    <n v="52490"/>
    <n v="52398.796000000002"/>
    <n v="0.99826244999047442"/>
    <n v="0"/>
    <n v="0"/>
  </r>
  <r>
    <x v="2"/>
    <x v="8"/>
    <s v="PROYECTOS"/>
    <s v="DESARROLLO VIAL AREAS COSTERAS"/>
    <s v="30107084-0"/>
    <s v="CONSTRUCCIÓN MEJORAMIENTO INTERCONEXIÓN VIAL P-20 P-40, ARAUCO"/>
    <s v="ARAUCO"/>
    <s v="ARAUCO"/>
    <n v="0"/>
    <n v="500"/>
    <n v="500"/>
    <n v="58.81"/>
    <n v="0.11762"/>
    <n v="0"/>
    <n v="0"/>
  </r>
  <r>
    <x v="2"/>
    <x v="8"/>
    <s v="PROYECTOS"/>
    <s v="CONSERVACION VIAL"/>
    <s v="30113702-0"/>
    <s v="CONSERVACIÓN GLOBAL MIXTA CAMINOS VIII REGIÓN AÑO 2012-2016"/>
    <s v="INTERPROVINCIAL"/>
    <s v="INTERCOMUNAL"/>
    <n v="0"/>
    <n v="1000"/>
    <n v="1000"/>
    <n v="962.45699999999999"/>
    <n v="0.96245700000000001"/>
    <n v="0"/>
    <n v="0"/>
  </r>
  <r>
    <x v="2"/>
    <x v="8"/>
    <s v="PROYECTOS"/>
    <s v="CONSERVACION VIAL"/>
    <s v="30122999-0"/>
    <s v="CONSERVACIÓN GLOBAL MIXTA REGIÓN DEL BIOBIO AÑO 2013"/>
    <s v="INTERPROVINCIAL"/>
    <s v="INTERCOMUNAL"/>
    <n v="0"/>
    <n v="1000"/>
    <n v="1000"/>
    <n v="595.57600000000002"/>
    <n v="0.59557599999999999"/>
    <n v="0"/>
    <n v="0"/>
  </r>
  <r>
    <x v="2"/>
    <x v="8"/>
    <s v="PROYECTOS"/>
    <s v="DESARROLLO VIAL AREAS COSTERAS"/>
    <s v="30123855-0"/>
    <s v="REPOSICIÓN RUTA P-70 PELECO - TIRÚA, ARAUCO"/>
    <s v="ARAUCO"/>
    <s v="CAÑETE, TIRUA"/>
    <n v="122442"/>
    <n v="70840"/>
    <n v="70840"/>
    <n v="70725.835000000006"/>
    <n v="0.99838841050254101"/>
    <n v="129000"/>
    <n v="0"/>
  </r>
  <r>
    <x v="2"/>
    <x v="8"/>
    <s v="PROYECTOS"/>
    <s v="RUTAS INTERREGIONALES"/>
    <s v="30123990-0"/>
    <s v="REPOSICIÓN RUTA P-60-R TRES PINOS-CONTULMO-LÍMITE REGIONAL, ARAUCO"/>
    <s v="ARAUCO"/>
    <s v="CAÑETE, CONTULMO"/>
    <n v="113602"/>
    <n v="62500"/>
    <n v="62500"/>
    <n v="62494"/>
    <n v="0.99990400000000002"/>
    <n v="14000"/>
    <n v="0"/>
  </r>
  <r>
    <x v="2"/>
    <x v="8"/>
    <s v="PROYECTOS"/>
    <s v="CONSERVACION VIAL"/>
    <s v="30127129-0"/>
    <s v="CONSERVACIÓN GLOBAL RUTA 156, PROVINCIAS BIOBIO Y CONCEPCIÓN"/>
    <s v="INTERPROVINCIAL"/>
    <s v="INTERCOMUNAL"/>
    <n v="0"/>
    <n v="1000"/>
    <n v="1000"/>
    <n v="0"/>
    <n v="0"/>
    <n v="0"/>
    <n v="0"/>
  </r>
  <r>
    <x v="2"/>
    <x v="8"/>
    <s v="PROYECTOS"/>
    <s v="MEJORAMIENTO RED VIAL REGIONAL SECUNDARIA"/>
    <s v="30136947-0"/>
    <s v="MEJORAMIENTO RUTA CURANILAHUE-TRONGOL BAJO, CURANILAHUE"/>
    <s v="ARAUCO"/>
    <s v="CURANILAHUE, LOS ALAMOS"/>
    <n v="0"/>
    <n v="4000"/>
    <n v="4000"/>
    <n v="4000"/>
    <n v="1"/>
    <n v="0"/>
    <n v="0"/>
  </r>
  <r>
    <x v="2"/>
    <x v="8"/>
    <s v="PROYECTOS"/>
    <s v="MEJORAMIENTO RED VIAL REGIONAL PRINCIPAL"/>
    <s v="30145872-0"/>
    <s v="MEJORAMIENTO RUTA Q-30, LA MONA-ALAMO HUACHO, LOS ANGELES"/>
    <s v="BIO BIO"/>
    <s v="LOS ANGELES"/>
    <n v="57260"/>
    <n v="529290"/>
    <n v="529290"/>
    <n v="527333.36"/>
    <n v="0.99630327419750986"/>
    <n v="2047000"/>
    <n v="1413000"/>
  </r>
  <r>
    <x v="2"/>
    <x v="8"/>
    <s v="PROYECTOS"/>
    <s v="VIALIDAD URBANA"/>
    <s v="30172125-0"/>
    <s v="MEJORAMIENTO CONEXIÓN VIAL CONCEPCIÓN - CHIGUAYANTE, ETAPA 1"/>
    <s v="CONCEPCION"/>
    <s v="CONCEPCION, CHIGUAYANTE"/>
    <n v="0"/>
    <n v="243900"/>
    <n v="243900"/>
    <n v="243846.20600000001"/>
    <n v="0.99977944239442396"/>
    <n v="0"/>
    <n v="0"/>
  </r>
  <r>
    <x v="2"/>
    <x v="8"/>
    <s v="PROYECTOS"/>
    <s v="CONSERVACION VIAL"/>
    <s v="30224126-0"/>
    <s v="CONSERVACION GLOBAL MIXTA CAMINOS RED VIAL VIII REGIÓN 2015-2019"/>
    <s v="INTERPROVINCIAL"/>
    <s v="INTERCOMUNAL"/>
    <n v="0"/>
    <n v="88790"/>
    <n v="88790"/>
    <n v="87582.213999999993"/>
    <n v="0.98639727446784542"/>
    <n v="0"/>
    <n v="0"/>
  </r>
  <r>
    <x v="2"/>
    <x v="8"/>
    <s v="PROYECTOS"/>
    <s v="CONSERVACION VIAL"/>
    <s v="30224372-0"/>
    <s v="CONSERVACION RED VIAL BIO BIO (2015-2016-2017)"/>
    <s v="INTERPROVINCIAL"/>
    <s v="INTERCOMUNAL"/>
    <n v="116565"/>
    <n v="336890"/>
    <n v="336890"/>
    <n v="335728.90599999996"/>
    <n v="0.9965534922378223"/>
    <n v="0"/>
    <n v="0"/>
  </r>
  <r>
    <x v="2"/>
    <x v="8"/>
    <s v="PROYECTOS"/>
    <s v="EQUIPAMIENTO"/>
    <s v="30257623-0"/>
    <s v="CONSTRUCCION PLAZA PEAJE SAN ROQUE,RUTA 156 DE LA MADERA, REGION DEL BIO BIO"/>
    <s v="CONCEPCION, BIO BIO"/>
    <s v="SANTA JUANA, NACIMIENTO"/>
    <n v="2101136"/>
    <n v="115540"/>
    <n v="115540"/>
    <n v="114091.69099999999"/>
    <n v="0.98746486930933008"/>
    <n v="3155000"/>
    <n v="1062000"/>
  </r>
  <r>
    <x v="2"/>
    <x v="8"/>
    <s v="PROYECTOS"/>
    <s v="MEJORAMIENTO RED VIAL REGIONAL SECUNDARIA"/>
    <s v="30259523-0"/>
    <s v="MEJORAMIENTO RUTA Q-806 CRUCE RUTA 5 MULCHÉN - NEGRETE, PROVINCIA BIO BIO"/>
    <s v="BIO BIO"/>
    <s v="MULCHEN, NEGRETE"/>
    <n v="1155425"/>
    <n v="220"/>
    <n v="220"/>
    <n v="126.015"/>
    <n v="0.57279545454545455"/>
    <n v="7500000"/>
    <n v="9392000"/>
  </r>
  <r>
    <x v="2"/>
    <x v="8"/>
    <s v="PROYECTOS"/>
    <s v="SEGURIDAD VIAL, CICLOVIAS Y PASARELAS"/>
    <s v="30259623-0"/>
    <s v="CONSTRUCCION DE CICLOVIAS Y OBRAS ANEXAS VARIAS RUTAS REGION DEL BIO BIO"/>
    <s v="CONCEPCION, ARAUCO, BIO BIO"/>
    <s v="SANTA JUANA, ARAUCO, LOS ANGELES, TUCAPEL, YUMBEL"/>
    <n v="61657"/>
    <n v="0"/>
    <n v="0"/>
    <n v="0"/>
    <s v="-"/>
    <n v="0"/>
    <n v="0"/>
  </r>
  <r>
    <x v="2"/>
    <x v="8"/>
    <s v="PROYECTOS"/>
    <s v="MEJORAMIENTO RED VIAL REGIONAL PRINCIPAL"/>
    <s v="30281072-0"/>
    <s v="MEJORAMIENTO RUTA O-54 YUMBEL-YUMBEL ESTACION, PROV. BIOBIO"/>
    <s v="BIO BIO"/>
    <s v="YUMBEL"/>
    <n v="125003"/>
    <n v="52010"/>
    <n v="52010"/>
    <n v="38162.474000000002"/>
    <n v="0.73375262449528944"/>
    <n v="11000"/>
    <n v="0"/>
  </r>
  <r>
    <x v="2"/>
    <x v="8"/>
    <s v="PROYECTOS"/>
    <s v="DESARROLLO VIAL AREAS COSTERAS"/>
    <s v="30286872-0"/>
    <s v="REPOSICION PUENTE LARAQUETE, COMUNA DE ARAUCO, PROVINCIA DE ARAUCO"/>
    <s v="ARAUCO"/>
    <s v="ARAUCO"/>
    <n v="0"/>
    <n v="20"/>
    <n v="20"/>
    <n v="0"/>
    <n v="0"/>
    <n v="2830000"/>
    <n v="370000"/>
  </r>
  <r>
    <x v="2"/>
    <x v="8"/>
    <s v="PROYECTOS"/>
    <s v="RUTAS INTERNACIONALES"/>
    <s v="30290173-0"/>
    <s v="MEJORAMIENTO RUTA Q-45, ABANICO-PASO INTERNACIONAL PICHACHEN, ANTUCO"/>
    <s v="BIO BIO"/>
    <s v="ANTUCO"/>
    <n v="357875"/>
    <n v="352830"/>
    <n v="352830"/>
    <n v="350284.56"/>
    <n v="0.99278564747895581"/>
    <n v="186000"/>
    <n v="138000"/>
  </r>
  <r>
    <x v="2"/>
    <x v="8"/>
    <s v="PROYECTOS"/>
    <s v="CONSERVACION VIAL"/>
    <s v="30370479-0"/>
    <s v="CONSERVACION CAMINOS PLAN INDIGENA 2016 REGION DEL BIO BIO"/>
    <s v="INTERPROVINCIAL"/>
    <s v="INTERCOMUNAL"/>
    <n v="494010"/>
    <n v="10"/>
    <n v="10"/>
    <n v="0"/>
    <n v="0"/>
    <n v="624000"/>
    <n v="0"/>
  </r>
  <r>
    <x v="2"/>
    <x v="8"/>
    <s v="PROYECTOS"/>
    <s v="CONSERVACION VIAL"/>
    <s v="30370826-0"/>
    <s v="CONSERVACION GLOBAL MIXTA CAMINOS RED VIAL VIII REGION 2016-2020"/>
    <s v="INTERPROVINCIAL"/>
    <s v="INTERCOMUNAL"/>
    <n v="3662680"/>
    <n v="4180730"/>
    <n v="4180730"/>
    <n v="4179320.5669999998"/>
    <n v="0.99966287394785114"/>
    <n v="34000"/>
    <n v="0"/>
  </r>
  <r>
    <x v="2"/>
    <x v="8"/>
    <s v="PROYECTOS"/>
    <s v="CONSERVACION VIAL"/>
    <s v="30370937-0"/>
    <s v="CONSERVACION CAMINOS BASICOS REGION DEL BIO BIO 2016-2018"/>
    <s v="INTERPROVINCIAL"/>
    <s v="INTERCOMUNAL"/>
    <n v="0"/>
    <n v="1390"/>
    <n v="1390"/>
    <n v="1385.029"/>
    <n v="0.99642374100719422"/>
    <n v="5000"/>
    <n v="0"/>
  </r>
  <r>
    <x v="2"/>
    <x v="8"/>
    <s v="PROYECTOS"/>
    <s v="MEJORAMIENTO RED VIAL REGIONAL PRINCIPAL"/>
    <s v="30387097-0"/>
    <s v="MEJORAMIENTO RUTA O-60 SECTOR YUMBEL - RERE, YUMBEL"/>
    <s v="BIO BIO"/>
    <s v="YUMBEL"/>
    <n v="94587"/>
    <n v="26710"/>
    <n v="26710"/>
    <n v="26702.556"/>
    <n v="0.99972130288281547"/>
    <n v="3000"/>
    <n v="0"/>
  </r>
  <r>
    <x v="2"/>
    <x v="8"/>
    <s v="PROYECTOS"/>
    <s v="MEJORAMIENTO RED VIAL REGIONAL SECUNDARIA"/>
    <s v="30389073-0"/>
    <s v="MEJORAMIENTO RUTA P-640 SECTOR: PELECO-PUENTE PELECO, PROV. ARAUCO"/>
    <s v="ARAUCO"/>
    <s v="CAÑETE"/>
    <n v="0"/>
    <n v="5060"/>
    <n v="5060"/>
    <n v="5053.0780000000004"/>
    <n v="0.99863201581027672"/>
    <n v="0"/>
    <n v="0"/>
  </r>
  <r>
    <x v="2"/>
    <x v="8"/>
    <s v="PROYECTOS"/>
    <s v="MEJORAMIENTO RED VIAL REGIONAL SECUNDARIA"/>
    <s v="30393223-0"/>
    <s v="MEJORAMIENTO RUTA O-846, SECTOR EL LAUREL - LOTA, PROVINCIA DE CONCEPCIÓN"/>
    <s v="CONCEPCION"/>
    <s v="CORONEL, LOTA"/>
    <n v="0"/>
    <n v="27020"/>
    <n v="27020"/>
    <n v="26156.269"/>
    <n v="0.96803364174685425"/>
    <n v="0"/>
    <n v="0"/>
  </r>
  <r>
    <x v="2"/>
    <x v="8"/>
    <s v="PROYECTOS"/>
    <s v="MEJORAMIENTO RED VIAL REGIONAL SECUNDARIA"/>
    <s v="30395625-0"/>
    <s v="MEJORAMIENTO RUTA P-721; P-722 SECTOR TIRUA - LONCOTRIPAY - LOS MAQUIS"/>
    <s v="ARAUCO"/>
    <s v="TIRUA"/>
    <n v="1073625"/>
    <n v="6220"/>
    <n v="6220"/>
    <n v="5403.4160000000002"/>
    <n v="0.86871639871382644"/>
    <n v="2439000"/>
    <n v="5674000"/>
  </r>
  <r>
    <x v="2"/>
    <x v="8"/>
    <s v="PROYECTOS"/>
    <s v="MEJORAMIENTO RED VIAL REGIONAL SECUNDARIA"/>
    <s v="30403672-0"/>
    <s v="MEJORAMIENTO RUTA P-66 SECTOR: CONTULMO - C. PATA DE GALLINA, COMUNA DE CONTULMO"/>
    <s v="ARAUCO"/>
    <s v="CONTULMO"/>
    <n v="0"/>
    <n v="8845"/>
    <n v="8845"/>
    <n v="8844.75"/>
    <n v="0.99997173544375351"/>
    <n v="0"/>
    <n v="0"/>
  </r>
  <r>
    <x v="2"/>
    <x v="8"/>
    <s v="PROYECTOS"/>
    <s v="MEJORAMIENTO RED VIAL REGIONAL SECUNDARIA"/>
    <s v="30445322-0"/>
    <s v="MEJORAMIENTO CAMINO BÁSICO INTERMEDIO, RUTA Q - 689  RALCO-PALMUCHO, A BIO BIO"/>
    <s v="BIO BIO"/>
    <s v="ALTO BIO BIO"/>
    <n v="0"/>
    <n v="20"/>
    <n v="20"/>
    <n v="0"/>
    <n v="0"/>
    <n v="6000000"/>
    <n v="4380000"/>
  </r>
  <r>
    <x v="2"/>
    <x v="8"/>
    <s v="PROYECTOS"/>
    <s v="CONSERVACION VIAL"/>
    <s v="30447975-0"/>
    <s v="CONSERVACIÓN GLOBAL MIXTA CAMINOS RED VIAL VIII REGIÓN 2017-2021"/>
    <s v="INTERPROVINCIAL"/>
    <s v="INTERCOMUNAL"/>
    <n v="9992893"/>
    <n v="9239420"/>
    <n v="9239420"/>
    <n v="9239303.7300000004"/>
    <n v="0.99998741587675422"/>
    <n v="4660000"/>
    <n v="3236000"/>
  </r>
  <r>
    <x v="2"/>
    <x v="8"/>
    <s v="PROYECTOS"/>
    <s v="CONSERVACION VIAL"/>
    <s v="30481242-0"/>
    <s v="CONSERVACIÓN RED VIAL REGIÓN DEL BIO BIO (2018-2020)"/>
    <s v="CONCEPCION, ARAUCO, BIO BIO"/>
    <s v="CONCEPCION, CORONEL, CHIGUAYANTE, FLORIDA, HUALQUI, LOTA, PENCO, SAN PEDRO DE LA PAZ, SANTA JUANA, TALCAHUANO, TOME, HUALPEN, LEBU, ARAUCO, CAÑETE, CONTULMO, CURANILAHUE, LOS ALAMOS, TIRUA, ALTO BIO BIO, LOS ANGELES, ANTUCO, CABRERO, LAJA, MULCHEN, NACIMI"/>
    <n v="4751519"/>
    <n v="4958780"/>
    <n v="4958780"/>
    <n v="4958010.7239999995"/>
    <n v="0.99984486587426735"/>
    <n v="573000"/>
    <n v="0"/>
  </r>
  <r>
    <x v="2"/>
    <x v="8"/>
    <s v="PROYECTOS"/>
    <s v="CONSERVACION VIAL"/>
    <s v="30481287-0"/>
    <s v="CONSERVACIÓN CAMINOS BÁSICOS REGIÓN DEL BIO BIO 2018-2020"/>
    <s v="INTERPROVINCIAL"/>
    <s v="INTERCOMUNAL"/>
    <n v="0"/>
    <n v="1420"/>
    <n v="1420"/>
    <n v="1419.7270000000001"/>
    <n v="0.99980774647887327"/>
    <n v="5000"/>
    <n v="0"/>
  </r>
  <r>
    <x v="2"/>
    <x v="8"/>
    <s v="PROYECTOS"/>
    <s v="CONSERVACION VIAL"/>
    <s v="30481308-0"/>
    <s v="CONSERVACIÓN CAMINOS EN COMUNIDADES INDÍGENAS R. DEL BIO BIO 2018-2019"/>
    <s v="INTERPROVINCIAL"/>
    <s v="INTERCOMUNAL"/>
    <n v="0"/>
    <n v="790"/>
    <n v="790"/>
    <n v="787.99199999999996"/>
    <n v="0.99745822784810123"/>
    <n v="0"/>
    <n v="0"/>
  </r>
  <r>
    <x v="2"/>
    <x v="8"/>
    <s v="PROYECTOS"/>
    <s v="SEGURIDAD VIAL, CICLOVIAS Y PASARELAS"/>
    <s v="30484628-0"/>
    <s v="CONSERVACION Y MEJORAMIENTO DE SEGURIDAD VIAL EN  RUTAS DE LA RED 2018 VIII REG"/>
    <s v="INTERPROVINCIAL"/>
    <s v="INTERCOMUNAL"/>
    <n v="0"/>
    <n v="12500"/>
    <n v="12500"/>
    <n v="12494.995000000001"/>
    <n v="0.99959960000000003"/>
    <n v="0"/>
    <n v="0"/>
  </r>
  <r>
    <x v="2"/>
    <x v="8"/>
    <s v="PROYECTOS"/>
    <s v="CONSERVACION VIAL"/>
    <s v="30485332-0"/>
    <s v="CONSERVACION PUENTES MENORES REGIÓN DEL BIOBIO (METALICOS)"/>
    <s v="INTERPROVINCIAL"/>
    <s v="INTERCOMUNAL"/>
    <n v="508182"/>
    <n v="48430"/>
    <n v="48430"/>
    <n v="48422.33"/>
    <n v="0.99984162709064628"/>
    <n v="5000"/>
    <n v="0"/>
  </r>
  <r>
    <x v="2"/>
    <x v="8"/>
    <s v="PROYECTOS"/>
    <s v="VIALIDAD URBANA"/>
    <s v="30485803-0"/>
    <s v="HABILITACIÓN CONEXIÓN VIAL PUERTO SAN VICENTE RUTA INTERPORTUARIA"/>
    <s v="CONCEPCION"/>
    <s v="SAN PEDRO DE LA PAZ, TALCAHUANO, HUALPEN"/>
    <n v="101716"/>
    <n v="130120"/>
    <n v="130120"/>
    <n v="130120"/>
    <n v="1"/>
    <n v="156000"/>
    <n v="0"/>
  </r>
  <r>
    <x v="2"/>
    <x v="8"/>
    <s v="PROYECTOS"/>
    <s v="CONSERVACION VIAL"/>
    <s v="40002712-0"/>
    <s v="CONSERVACION GLOBAL MIXTA CAMINOS RED VIAL REGION DEL BIO BIO (2019-2024)"/>
    <s v="CONCEPCION, ARAUCO, BIO BIO"/>
    <s v="CONCEPCION, CORONEL, CHIGUAYANTE, FLORIDA, HUALQUI, LOTA, PENCO, SAN PEDRO DE LA PAZ, SANTA JUANA, TALCAHUANO, TOME, HUALPEN, LEBU, ARAUCO, CAÑETE, CONTULMO, CURANILAHUE, LOS ALAMOS, TIRUA, ALTO BIO BIO, LOS ANGELES, ANTUCO, CABRERO, LAJA, MULCHEN, NACIMI"/>
    <n v="8447743"/>
    <n v="12501000"/>
    <n v="12501000"/>
    <n v="12500961.089"/>
    <n v="0.99999688736901049"/>
    <n v="4750000"/>
    <n v="10582000"/>
  </r>
  <r>
    <x v="2"/>
    <x v="8"/>
    <s v="PROYECTOS"/>
    <s v="CONSERVACION VIAL"/>
    <s v="40002721-0"/>
    <s v="CONSERVACION CAMINOS PLAN INDIGENA 2019 REGION DEL BIO BIO "/>
    <s v="ARAUCO, BIO BIO"/>
    <s v="LEBU, ARAUCO, CAÑETE, CONTULMO, TIRUA, ALTO BIO BIO, SANTA BARBARA"/>
    <n v="0"/>
    <n v="597230"/>
    <n v="597230"/>
    <n v="597026.65800000005"/>
    <n v="0.99965952480618869"/>
    <n v="1000"/>
    <n v="0"/>
  </r>
  <r>
    <x v="2"/>
    <x v="8"/>
    <s v="PROYECTOS"/>
    <s v="CONSERVACION VIAL"/>
    <s v="40002736-0"/>
    <s v="CONSERVACION CAMINOS BASICOS REGION DEL BIO BIO 2019-2020"/>
    <s v="CONCEPCION, ARAUCO, BIO BIO"/>
    <s v="CONCEPCION, CORONEL, CHIGUAYANTE, FLORIDA, HUALQUI, LOTA, PENCO, SAN PEDRO DE LA PAZ, SANTA JUANA, TALCAHUANO, HUALPEN, LEBU, ARAUCO, CAÑETE, CONTULMO, CURANILAHUE, LOS ALAMOS, TIRUA, ALTO BIO BIO, LOS ANGELES, ANTUCO, CABRERO, LAJA, MULCHEN, NACIMIENTO, "/>
    <n v="1221501"/>
    <n v="1345490"/>
    <n v="1345490"/>
    <n v="1345317.781"/>
    <n v="0.99987200276479193"/>
    <n v="721000"/>
    <n v="0"/>
  </r>
  <r>
    <x v="2"/>
    <x v="8"/>
    <s v="PROYECTOS"/>
    <s v="VIALIDAD URBANA"/>
    <s v="40003276-0"/>
    <s v="AMPLIACIÓN CONEXIÓN VIAL CONCEPCIÓN-CHIGUAYANTE, ETAPA 2"/>
    <s v="CONCEPCION"/>
    <s v="CONCEPCION, CHIGUAYANTE"/>
    <n v="2514711"/>
    <n v="1599000"/>
    <n v="1599000"/>
    <n v="1588324.6879999998"/>
    <n v="0.99332375734834266"/>
    <n v="8000000"/>
    <n v="9647000"/>
  </r>
  <r>
    <x v="2"/>
    <x v="8"/>
    <s v="PROYECTOS"/>
    <s v="CONSERVACION VIAL"/>
    <s v="40004534-0"/>
    <s v="CONSERVACION PTE. LAJA EN RUTA N-59-Q, COMUNA DE TUCAPEL"/>
    <s v="BIO BIO"/>
    <s v="TUCAPEL"/>
    <n v="594220"/>
    <n v="600160"/>
    <n v="600160"/>
    <n v="578812.02799999993"/>
    <n v="0.96442953212476656"/>
    <n v="366000"/>
    <n v="0"/>
  </r>
  <r>
    <x v="2"/>
    <x v="8"/>
    <s v="PROYECTOS"/>
    <s v="CONSERVACION VIAL"/>
    <s v="40004537-0"/>
    <s v="CONSERVACION PTE. LLACOLEN Y COSTANERA, S: PTE. J. PABLO II-PTE BICENTENARIO"/>
    <s v="CONCEPCION"/>
    <s v="CONCEPCION"/>
    <n v="0"/>
    <n v="560"/>
    <n v="560"/>
    <n v="559.52200000000005"/>
    <n v="0.99914642857142866"/>
    <n v="5000"/>
    <n v="0"/>
  </r>
  <r>
    <x v="2"/>
    <x v="8"/>
    <s v="PROYECTOS"/>
    <s v="CONSERVACION VIAL"/>
    <s v="40006894-0"/>
    <s v="CONSERVACION PLAZA DE PEAJE SAN ROQUE REGION DEL BIO BIO 2019"/>
    <s v="CONCEPCION, BIO BIO"/>
    <s v="SANTA JUANA, NACIMIENTO"/>
    <n v="29707"/>
    <n v="29720"/>
    <n v="29720"/>
    <n v="29719.975999999999"/>
    <n v="0.99999919246298785"/>
    <n v="0"/>
    <n v="0"/>
  </r>
  <r>
    <x v="2"/>
    <x v="8"/>
    <s v="PROYECTOS"/>
    <s v="CONSERVACION VIAL"/>
    <s v="40009218-0"/>
    <s v="CONSERVACION CAMINOS POR GLOSA 6 PASADAS URBANAS REGION DEL BIOBIO Y ÑUBLE"/>
    <s v="INTERPROVINCIAL"/>
    <s v="INTERCOMUNAL"/>
    <n v="0"/>
    <n v="4380"/>
    <n v="4380"/>
    <n v="4376.5290000000005"/>
    <n v="0.99920753424657549"/>
    <n v="0"/>
    <n v="0"/>
  </r>
  <r>
    <x v="2"/>
    <x v="8"/>
    <s v="PROYECTOS"/>
    <s v="CONSERVACION VIAL"/>
    <s v="40011102-0"/>
    <s v="CONSERVACION GLOBAL MIXTA CAMINOS RED VIAL REGION DEL BIOBIO 2020"/>
    <s v="CONCEPCION, ARAUCO, BIO BIO"/>
    <s v="CORONEL, HUALQUI, HUALPEN, LEBU, CONTULMO, LOS ALAMOS, ANTUCO, CABRERO, NEGRETE, SANTA BARBARA"/>
    <n v="4078386"/>
    <n v="3341980"/>
    <n v="3341980"/>
    <n v="3340736.4069999997"/>
    <n v="0.99962788736018759"/>
    <n v="5700000"/>
    <n v="18269000"/>
  </r>
  <r>
    <x v="2"/>
    <x v="8"/>
    <s v="PROYECTOS"/>
    <s v="CONSERVACION VIAL"/>
    <s v="40011103-0"/>
    <s v="CONSERVACION CAMINOS BASICOS REGION DEL BIOBIO 2020"/>
    <s v="CONCEPCION, ARAUCO, BIO BIO"/>
    <s v="FLORIDA, LOTA, PENCO, TOME, LEBU, LOS ALAMOS, TIRUA, CABRERO, NACIMIENTO, QUILACO"/>
    <n v="8727493"/>
    <n v="1116690"/>
    <n v="1116690"/>
    <n v="1116437.963"/>
    <n v="0.99977429994000122"/>
    <n v="242000"/>
    <n v="0"/>
  </r>
  <r>
    <x v="2"/>
    <x v="8"/>
    <s v="PROYECTOS"/>
    <s v="CONSERVACION VIAL"/>
    <s v="40011104-0"/>
    <s v="CONSERVACION RED VIAL REGIÓN DEL BIOBIO 2020"/>
    <s v="CONCEPCION, ARAUCO, BIO BIO"/>
    <s v="CORONEL, LOTA, SAN PEDRO DE LA PAZ, TOME, LEBU, CONTULMO, LOS ALAMOS, MULCHEN, NACIMIENTO, SAN ROSENDO"/>
    <n v="6220404"/>
    <n v="2979490"/>
    <n v="2979490"/>
    <n v="2979290.2749999999"/>
    <n v="0.99993296671578014"/>
    <n v="214000"/>
    <n v="0"/>
  </r>
  <r>
    <x v="2"/>
    <x v="8"/>
    <s v="PROYECTOS"/>
    <s v="CONSERVACION VIAL"/>
    <s v="40011105-0"/>
    <s v="CONSERVACION CAMINOS PLAN INDIGENA REGION DEL BIOBIO 2020"/>
    <s v="CONCEPCION, ARAUCO, BIO BIO"/>
    <s v="CORONEL, LEBU, CAÑETE, CONTULMO, CURANILAHUE, TIRUA, MULCHEN, NACIMIENTO, NEGRETE, SANTA BARBARA"/>
    <n v="2370753"/>
    <n v="1774110"/>
    <n v="1774110"/>
    <n v="1773443.608"/>
    <n v="0.99962437954805505"/>
    <n v="1326000"/>
    <n v="0"/>
  </r>
  <r>
    <x v="2"/>
    <x v="8"/>
    <s v="PROYECTOS"/>
    <s v="CONSERVACION VIAL"/>
    <s v="40011255-0"/>
    <s v="CONSERVACION DE PUENTES  CON DIAGNOSTICO SEGUNDA ETAPA , BIOBIO"/>
    <s v="CONCEPCION, ARAUCO, BIO BIO"/>
    <s v="CONCEPCION, FLORIDA, CAÑETE, LOS ANGELES, LAJA, SANTA BARBARA"/>
    <n v="51125"/>
    <n v="260"/>
    <n v="260"/>
    <n v="182.56800000000001"/>
    <n v="0.70218461538461541"/>
    <n v="697240"/>
    <n v="55000"/>
  </r>
  <r>
    <x v="2"/>
    <x v="8"/>
    <s v="PROYECTOS"/>
    <s v="CAMINOS NACIONALES"/>
    <s v="40011257-0"/>
    <s v="MEJORAMIENTO RUTA 156 (RUTA DE LA MADERA) TRAMO PATAGUAL - PURGATORIO (POR SECTORES)"/>
    <s v="CONCEPCION"/>
    <s v="CORONEL, SANTA JUANA"/>
    <n v="286816"/>
    <n v="204760"/>
    <n v="204760"/>
    <n v="204753.986"/>
    <n v="0.99997062902910727"/>
    <n v="41000"/>
    <n v="0"/>
  </r>
  <r>
    <x v="2"/>
    <x v="8"/>
    <s v="PROYECTOS"/>
    <s v="VIALIDAD URBANA"/>
    <s v="40011261-0"/>
    <s v="AMPLIACION AVENIDA LAS INDUSTRIAS EN LA CIUDAD DE LOS ANGELES"/>
    <s v="BIO BIO"/>
    <s v="LOS ANGELES"/>
    <n v="224950"/>
    <n v="141080"/>
    <n v="141080"/>
    <n v="141079.698"/>
    <n v="0.99999785937056995"/>
    <n v="152000"/>
    <n v="0"/>
  </r>
  <r>
    <x v="2"/>
    <x v="8"/>
    <s v="PROYECTOS"/>
    <s v="MEJORAMIENTO RED VIAL REGIONAL SECUNDARIA"/>
    <s v="40011268-0"/>
    <s v="MEJORAMIENTO CBI RUTA Q-148 CRUCE RUTA 180 (PASO ARENA)-CRUCE Q-34 (LAS QUILAS), LOS ANGELES"/>
    <s v="BIO BIO"/>
    <s v="LOS ANGELES"/>
    <n v="51125"/>
    <n v="41960"/>
    <n v="41960"/>
    <n v="41902.396000000001"/>
    <n v="0.99862716873212587"/>
    <n v="91000"/>
    <n v="0"/>
  </r>
  <r>
    <x v="2"/>
    <x v="8"/>
    <s v="PROYECTOS"/>
    <s v="CONSERVACION VIAL"/>
    <s v="40020157-0"/>
    <s v="CONSERVACION RED VIAL ADMINISTRACIÓN DIRECTA, REGIÓN DEL BIOBIO 2021"/>
    <s v="CONCEPCION, ARAUCO, BIO BIO"/>
    <s v="CORONEL, FLORIDA, HUALQUI, PENCO, TOME, CAÑETE, CONTULMO, LOS ALAMOS, ANTUCO, CABRERO, NACIMIENTO"/>
    <n v="5211025"/>
    <n v="5211000"/>
    <n v="5211000"/>
    <n v="5197095.7139999997"/>
    <n v="0.99733174323546336"/>
    <n v="0"/>
    <n v="0"/>
  </r>
  <r>
    <x v="2"/>
    <x v="8"/>
    <s v="PROYECTOS"/>
    <s v="CONSERVACION VIAL"/>
    <s v="40020878-0"/>
    <s v="CONSERVACION PUENTES MENORES DE MADERA REGION DEL BIOBIO"/>
    <s v="CONCEPCION, ARAUCO, BIO BIO"/>
    <s v="HUALQUI, SANTA JUANA, ARAUCO, LOS ANGELES, NACIMIENTO"/>
    <n v="102250"/>
    <n v="360"/>
    <n v="360"/>
    <n v="164.4"/>
    <n v="0.45666666666666667"/>
    <n v="1412000"/>
    <n v="787000"/>
  </r>
  <r>
    <x v="2"/>
    <x v="8"/>
    <s v="PROYECTOS"/>
    <s v="CONSERVACION VIAL"/>
    <s v="40025145-0"/>
    <s v="CONSERVACION PLAZA DE PEAJE SAN ROQUE- REGION DEL BIOBIO 2021"/>
    <s v="CONCEPCION, BIO BIO"/>
    <s v="SANTA JUANA, NACIMIENTO"/>
    <n v="22495"/>
    <n v="15297"/>
    <n v="15297"/>
    <n v="15295.656000000001"/>
    <n v="0.99991213963522263"/>
    <n v="47000"/>
    <n v="41000"/>
  </r>
  <r>
    <x v="2"/>
    <x v="8"/>
    <s v="PROYECTOS"/>
    <s v="VIALIDAD URBANA"/>
    <s v="40025518-0"/>
    <s v="CONSTRUCCION CONEXIÓN VIAL PUENTE BIECENTENARIO-AVENIDA CHACABUCO"/>
    <s v="CONCEPCION"/>
    <s v="CONCEPCION"/>
    <n v="0"/>
    <n v="2192570"/>
    <n v="2192570"/>
    <n v="2189629.9789999998"/>
    <n v="0.99865909822719445"/>
    <n v="12000000"/>
    <n v="17000000"/>
  </r>
  <r>
    <x v="2"/>
    <x v="8"/>
    <s v="PROYECTOS"/>
    <s v="CONSERVACION VIAL"/>
    <s v="40026087-0"/>
    <s v="CONSERVACION RUTA 156 EN REGION DEL BIOBIO 2020 -2022 PLAN RECUPERACION"/>
    <s v="CONCEPCION, BIO BIO"/>
    <s v="CORONEL, SAN PEDRO DE LA PAZ, SANTA JUANA, NACIMIENTO"/>
    <n v="0"/>
    <n v="20"/>
    <n v="20"/>
    <n v="0"/>
    <n v="0"/>
    <n v="6500000"/>
    <n v="0"/>
  </r>
  <r>
    <x v="2"/>
    <x v="8"/>
    <s v="PROYECTOS"/>
    <s v="CONSERVACION VIAL"/>
    <s v="40029493-0"/>
    <s v="CONSERVACION GLOBAL DE CAMINOS VIII REGION AÑO 2020 -2022"/>
    <s v="INTERPROVINCIAL"/>
    <s v="INTERCOMUNAL"/>
    <n v="0"/>
    <n v="720"/>
    <n v="720"/>
    <n v="0"/>
    <n v="0"/>
    <n v="2500000"/>
    <n v="3980000"/>
  </r>
  <r>
    <x v="2"/>
    <x v="8"/>
    <s v="PROYECTOS"/>
    <s v="CONSERVACION VIAL"/>
    <s v="40035384-0"/>
    <s v="CONSERVACION RED VIAL REGION DEL BIOBIO PERIODO 2021-2023 PLAN DE RECUPERACION"/>
    <s v="INTERPROVINCIAL"/>
    <s v="INTERCOMUNAL"/>
    <n v="0"/>
    <n v="20"/>
    <n v="20"/>
    <n v="0"/>
    <n v="0"/>
    <n v="33493000"/>
    <n v="0"/>
  </r>
  <r>
    <x v="2"/>
    <x v="8"/>
    <s v="PROYECTOS"/>
    <s v="CONSERVACION VIAL"/>
    <s v="40035396-0"/>
    <s v="CONSERVACION CAMINOS BASICOS REGION DEL BIOBIO 2021-2023"/>
    <s v="INTERPROVINCIAL"/>
    <s v="INTERCOMUNAL"/>
    <n v="0"/>
    <n v="2000"/>
    <n v="2000"/>
    <n v="0"/>
    <n v="0"/>
    <n v="4101000"/>
    <n v="2223000"/>
  </r>
  <r>
    <x v="2"/>
    <x v="9"/>
    <s v="PROYECTOS"/>
    <s v="DESARROLLO VIAL AREAS COSTERAS"/>
    <s v="20153304-2"/>
    <s v="MEJORAMIENTO RUTAS S-46 ,S-618 SECTOR: PTO. DOMÍNGUEZ - HUALPÍN"/>
    <s v="CAUTIN"/>
    <s v="TEODORO SCHMIDT"/>
    <n v="0"/>
    <n v="3000"/>
    <n v="3000"/>
    <n v="372.202"/>
    <n v="0.12406733333333334"/>
    <n v="0"/>
    <n v="0"/>
  </r>
  <r>
    <x v="2"/>
    <x v="9"/>
    <s v="PROYECTOS"/>
    <s v="RUTAS INTERNACIONALES"/>
    <s v="20184422-0"/>
    <s v="MEJORAMIENTO RUTA 199-CH SECTOR: PUESCO PASO MAMUIL MALAL"/>
    <s v="CAUTIN"/>
    <s v="CURARREHUE"/>
    <n v="15338"/>
    <n v="18500"/>
    <n v="18500"/>
    <n v="13863.5"/>
    <n v="0.7493783783783784"/>
    <n v="13000"/>
    <n v="0"/>
  </r>
  <r>
    <x v="2"/>
    <x v="9"/>
    <s v="PROYECTOS"/>
    <s v="VIALIDAD URBANA"/>
    <s v="20187901-0"/>
    <s v="CONSTRUCCIÓN NUEVO PUENTE CAUTÍN EN CAJÓN"/>
    <s v="CAUTIN"/>
    <s v="TEMUCO, VILCUN"/>
    <n v="3036825"/>
    <n v="9925440"/>
    <n v="9925440"/>
    <n v="9909824.6430000011"/>
    <n v="0.99842673402891968"/>
    <n v="1759200"/>
    <n v="0"/>
  </r>
  <r>
    <x v="2"/>
    <x v="9"/>
    <s v="PROYECTOS"/>
    <s v="MEJORAMIENTO RED VIAL REGIONAL PRINCIPAL"/>
    <s v="30034230-0"/>
    <s v="MEJORAMIENTO RUTA S-75 SECTOR: CUNCO - LAGO COLICO KM 8.5 A KM 14"/>
    <s v="CAUTIN"/>
    <s v="CUNCO"/>
    <n v="0"/>
    <n v="1000"/>
    <n v="1000"/>
    <n v="319.40800000000002"/>
    <n v="0.31940800000000003"/>
    <n v="0"/>
    <n v="0"/>
  </r>
  <r>
    <x v="2"/>
    <x v="9"/>
    <s v="PROYECTOS"/>
    <s v="MEJORAMIENTO RED VIAL REGIONAL SECUNDARIA"/>
    <s v="30043928-0"/>
    <s v="REPOSICIÓN PUENTE MANCHURIA Y ACCESOS"/>
    <s v="MALLECO"/>
    <s v="CURACAUTIN"/>
    <n v="0"/>
    <n v="39000"/>
    <n v="39000"/>
    <n v="21094.6"/>
    <n v="0.54088717948717946"/>
    <n v="0"/>
    <n v="0"/>
  </r>
  <r>
    <x v="2"/>
    <x v="9"/>
    <s v="PROYECTOS"/>
    <s v="MEJORAMIENTO RED VIAL REGIONAL SECUNDARIA"/>
    <s v="30046029-0"/>
    <s v="REPOSICIÓN PUENTES VILLA CAUTIN, COPIN Y ACCESOS"/>
    <s v="MALLECO"/>
    <s v="VICTORIA"/>
    <n v="2191217"/>
    <n v="1989640"/>
    <n v="1989640"/>
    <n v="1988738.8979999998"/>
    <n v="0.99954710299350624"/>
    <n v="916000"/>
    <n v="0"/>
  </r>
  <r>
    <x v="2"/>
    <x v="9"/>
    <s v="PROYECTOS"/>
    <s v="MEJORAMIENTO RED VIAL REGIONAL SECUNDARIA"/>
    <s v="30069292-0"/>
    <s v="MEJORAMIENTO EN RUTA R-42 CAMINO PURÉN - LUMACO, IX REGIÓN"/>
    <s v="MALLECO"/>
    <s v="LUMACO, PUREN"/>
    <n v="0"/>
    <n v="7000"/>
    <n v="7000"/>
    <n v="6044.2749999999996"/>
    <n v="0.86346785714285712"/>
    <n v="0"/>
    <n v="0"/>
  </r>
  <r>
    <x v="2"/>
    <x v="9"/>
    <s v="PROYECTOS"/>
    <s v="CONSERVACION VIAL"/>
    <s v="30070012-0"/>
    <s v="CONSERVACIÓN GLOBAL RED VIAL IX REGIÓN, AÑOS 2008-2010"/>
    <s v="INTERPROVINCIAL"/>
    <s v="INTERCOMUNAL"/>
    <n v="0"/>
    <n v="1140"/>
    <n v="1140"/>
    <n v="0"/>
    <n v="0"/>
    <n v="0"/>
    <n v="0"/>
  </r>
  <r>
    <x v="2"/>
    <x v="9"/>
    <s v="PROYECTOS"/>
    <s v="MEJORAMIENTO RED VIAL REGIONAL PRINCIPAL"/>
    <s v="30076636-0"/>
    <s v="REPOSICION PUENTE MUCO, LAUTARO"/>
    <s v="CAUTIN"/>
    <s v="LAUTARO"/>
    <n v="0"/>
    <n v="20"/>
    <n v="20"/>
    <n v="0"/>
    <n v="0"/>
    <n v="2040000"/>
    <n v="0"/>
  </r>
  <r>
    <x v="2"/>
    <x v="9"/>
    <s v="PROYECTOS"/>
    <s v="RUTAS INTERNACIONALES"/>
    <s v="30080831-0"/>
    <s v="REPOSICIÓN RUTA 181-CH CURACAUTÍN MALALCAHUELLO"/>
    <s v="MALLECO"/>
    <s v="CURACAUTIN"/>
    <n v="7539915"/>
    <n v="6882920"/>
    <n v="6882920"/>
    <n v="6879877.04"/>
    <n v="0.99955789693908981"/>
    <n v="4667000"/>
    <n v="0"/>
  </r>
  <r>
    <x v="2"/>
    <x v="9"/>
    <s v="PROYECTOS"/>
    <s v="CONSERVACION VIAL"/>
    <s v="30081153-0"/>
    <s v="CONSERVACIÓN GLOBAL RED VIAL IX REGIÓN, 2009-2011"/>
    <s v="MALLECO"/>
    <s v="INTERCOMUNAL"/>
    <n v="0"/>
    <n v="3960"/>
    <n v="3960"/>
    <n v="0"/>
    <n v="0"/>
    <n v="0"/>
    <n v="0"/>
  </r>
  <r>
    <x v="2"/>
    <x v="9"/>
    <s v="PROYECTOS"/>
    <s v="CONSERVACION VIAL"/>
    <s v="30081183-0"/>
    <s v="CONSERVACIÓN RED VIAL IX REGIÓN 2009-2011"/>
    <s v="MALLECO"/>
    <s v="LUMACO"/>
    <n v="0"/>
    <n v="3250"/>
    <n v="3250"/>
    <n v="0"/>
    <n v="0"/>
    <n v="6000"/>
    <n v="0"/>
  </r>
  <r>
    <x v="2"/>
    <x v="9"/>
    <s v="PROYECTOS"/>
    <s v="MEJORAMIENTO RED VIAL REGIONAL PRINCIPAL"/>
    <s v="30081385-0"/>
    <s v="MEJORAMIENTO PAVIMENTO RUTA S-20 TEMUCO-CHOLCHOL"/>
    <s v="CAUTIN"/>
    <s v="TEMUCO"/>
    <n v="185010"/>
    <n v="103180"/>
    <n v="103180"/>
    <n v="102968.74"/>
    <n v="0.99795251017639086"/>
    <n v="100000"/>
    <n v="0"/>
  </r>
  <r>
    <x v="2"/>
    <x v="9"/>
    <s v="PROYECTOS"/>
    <s v="RUTA PRECORDILLERANA"/>
    <s v="30083093-0"/>
    <s v="MEJORAMIENTO RUTA R-925-S CURACAUTIN - CONGUILLIO SECTOR: HUEÑIVALES - CAPTREN"/>
    <s v="MALLECO"/>
    <s v="CURACAUTIN"/>
    <n v="0"/>
    <n v="213910"/>
    <n v="213910"/>
    <n v="212330.89600000001"/>
    <n v="0.99261790472628675"/>
    <n v="0"/>
    <n v="0"/>
  </r>
  <r>
    <x v="2"/>
    <x v="9"/>
    <s v="PROYECTOS"/>
    <s v="CONSERVACION VIAL"/>
    <s v="30087246-0"/>
    <s v="CONSERVACIÓN RED VIAL ARAUCANÍA AÑO 2008"/>
    <s v="INTERPROVINCIAL"/>
    <s v="INTERCOMUNAL"/>
    <n v="0"/>
    <n v="11000"/>
    <n v="11000"/>
    <n v="8253.1139999999996"/>
    <n v="0.75028309090909084"/>
    <n v="0"/>
    <n v="0"/>
  </r>
  <r>
    <x v="2"/>
    <x v="9"/>
    <s v="PROYECTOS"/>
    <s v="CONSERVACION VIAL"/>
    <s v="30098796-0"/>
    <s v="REPARACIÓN INFRAESTRUCTURA VIAL EN RUTAS DE LA PROVINCIA DE MALLECO"/>
    <s v="MALLECO"/>
    <s v="INTERCOMUNAL"/>
    <n v="0"/>
    <n v="10"/>
    <n v="10"/>
    <n v="0"/>
    <n v="0"/>
    <n v="1000"/>
    <n v="0"/>
  </r>
  <r>
    <x v="2"/>
    <x v="9"/>
    <s v="PROYECTOS"/>
    <s v="CONSERVACION VIAL"/>
    <s v="30102084-0"/>
    <s v="CONSERVACIÓN RED VIAL REGIÓN DE LA ARAUCANÍA 2012-2014"/>
    <s v="INTERPROVINCIAL"/>
    <s v="INTERCOMUNAL"/>
    <n v="0"/>
    <n v="3990"/>
    <n v="3990"/>
    <n v="0"/>
    <n v="0"/>
    <n v="0"/>
    <n v="0"/>
  </r>
  <r>
    <x v="2"/>
    <x v="9"/>
    <s v="PROYECTOS"/>
    <s v="CONSERVACION VIAL"/>
    <s v="30106226-0"/>
    <s v="CONSERVACIÓN GLOBAL MIXTO CAMINOS RED VIAL IX REGIÓN 2011-2015"/>
    <s v="INTERPROVINCIAL"/>
    <s v="INTERCOMUNAL"/>
    <n v="0"/>
    <n v="10"/>
    <n v="10"/>
    <n v="0"/>
    <n v="0"/>
    <n v="1000"/>
    <n v="0"/>
  </r>
  <r>
    <x v="2"/>
    <x v="9"/>
    <s v="PROYECTOS"/>
    <s v="MEJORAMIENTO RED VIAL REGIONAL PRINCIPAL"/>
    <s v="30107157-0"/>
    <s v="MEJORAMIENTO RUTA R-86 SECTOR: LOS SAUCES-TRAIGUEN"/>
    <s v="MALLECO"/>
    <s v="LOS SAUCES, TRAIGUEN"/>
    <n v="10225"/>
    <n v="31600"/>
    <n v="31600"/>
    <n v="4415.5829999999996"/>
    <n v="0.13973363924050633"/>
    <n v="0"/>
    <n v="0"/>
  </r>
  <r>
    <x v="2"/>
    <x v="9"/>
    <s v="PROYECTOS"/>
    <s v="RUTA PRECORDILLERANA"/>
    <s v="30107162-0"/>
    <s v="MEJORAMIENTO RUTA S-75 SECTOR: COLICO - CABURGUA NORTE"/>
    <s v="CAUTIN"/>
    <s v="CUNCO"/>
    <n v="51125"/>
    <n v="391000"/>
    <n v="391000"/>
    <n v="390334.66899999999"/>
    <n v="0.99829838618925826"/>
    <n v="3068000"/>
    <n v="6135000"/>
  </r>
  <r>
    <x v="2"/>
    <x v="9"/>
    <s v="PROYECTOS"/>
    <s v="MEJORAMIENTO RED VIAL REGIONAL SECUNDARIA"/>
    <s v="30107176-0"/>
    <s v="MEJORAMIENTO RUTA R-444 LOS SAUCES LUMACO POR LAS ROZAS"/>
    <s v="MALLECO"/>
    <s v="LOS SAUCES, LUMACO"/>
    <n v="0"/>
    <n v="52000"/>
    <n v="52000"/>
    <n v="49444.913999999997"/>
    <n v="0.9508637307692307"/>
    <n v="0"/>
    <n v="0"/>
  </r>
  <r>
    <x v="2"/>
    <x v="9"/>
    <s v="PROYECTOS"/>
    <s v="RUTA PRECORDILLERANA"/>
    <s v="30109089-0"/>
    <s v="MEJORAMIENTO RUTAS S-941 Y S/ROL, CRUCE 199 CH (PALGUIN) - LÍMITE REGIONAL SUR"/>
    <s v="CAUTIN"/>
    <s v="PUCON"/>
    <n v="0"/>
    <n v="41690"/>
    <n v="41690"/>
    <n v="41688.911"/>
    <n v="0.99997387862796838"/>
    <n v="5000"/>
    <n v="0"/>
  </r>
  <r>
    <x v="2"/>
    <x v="9"/>
    <s v="PROYECTOS"/>
    <s v="VIALIDAD URBANA"/>
    <s v="30122907-0"/>
    <s v="MEJORAMIENTO PASADA URBANA POR VICTORIA, RUTA 181-CH"/>
    <s v="MALLECO"/>
    <s v="VICTORIA"/>
    <n v="378325"/>
    <n v="303710"/>
    <n v="303710"/>
    <n v="303710"/>
    <n v="1"/>
    <n v="129000"/>
    <n v="0"/>
  </r>
  <r>
    <x v="2"/>
    <x v="9"/>
    <s v="PROYECTOS"/>
    <s v="CONSERVACION VIAL"/>
    <s v="30123000-0"/>
    <s v="CONSERVACIÓN GLOBAL MIXTA REGIÓN DE LA ARAUCANÍA AÑO 2013"/>
    <s v="INTERPROVINCIAL"/>
    <s v="INTERCOMUNAL"/>
    <n v="0"/>
    <n v="1660"/>
    <n v="1660"/>
    <n v="0"/>
    <n v="0"/>
    <n v="4000"/>
    <n v="0"/>
  </r>
  <r>
    <x v="2"/>
    <x v="9"/>
    <s v="PROYECTOS"/>
    <s v="RUTAS INTERNACIONALES"/>
    <s v="30132761-0"/>
    <s v="MEJORAMIENTO RUTA 181-CH SECTOR: VICTORIA-CURACAUTIN"/>
    <s v="MALLECO"/>
    <s v="CURACAUTIN, VICTORIA"/>
    <n v="348995"/>
    <n v="251770"/>
    <n v="251770"/>
    <n v="251768.87299999999"/>
    <n v="0.99999552369225875"/>
    <n v="290000"/>
    <n v="0"/>
  </r>
  <r>
    <x v="2"/>
    <x v="9"/>
    <s v="PROYECTOS"/>
    <s v="MEJORAMIENTO RED VIAL REGIONAL SECUNDARIA"/>
    <s v="30136611-0"/>
    <s v="MEJORAMIENTO CAMINO BÁSICO INTERMEDIO 2ª FAJA EL VOLCAN (VILLARRICA)"/>
    <s v="CAUTIN"/>
    <s v="PUCON, VILLARRICA"/>
    <n v="1163970"/>
    <n v="2529800"/>
    <n v="2529800"/>
    <n v="2529358.9909999999"/>
    <n v="0.99982567436160963"/>
    <n v="278000"/>
    <n v="0"/>
  </r>
  <r>
    <x v="2"/>
    <x v="9"/>
    <s v="PROYECTOS"/>
    <s v="CONSERVACION VIAL"/>
    <s v="30174772-0"/>
    <s v="CONSERVACIÓN GLOBAL RED VIAL IX REGIÓN, 2013-2016"/>
    <s v="INTERPROVINCIAL"/>
    <s v="INTERCOMUNAL"/>
    <n v="0"/>
    <n v="12192"/>
    <n v="12192"/>
    <n v="0"/>
    <n v="0"/>
    <n v="8000"/>
    <n v="0"/>
  </r>
  <r>
    <x v="2"/>
    <x v="9"/>
    <s v="PROYECTOS"/>
    <s v="DESARROLLO VIAL AREAS COSTERAS"/>
    <s v="30181672-0"/>
    <s v="MEJORAMIENTO RUTA S-138 SECTOR: TRANAPUENTE - LIMITE REGIONAL NORTE"/>
    <s v="CAUTIN"/>
    <s v="CARAHUE"/>
    <n v="3407379"/>
    <n v="1565560"/>
    <n v="1565560"/>
    <n v="1564305.2830000001"/>
    <n v="0.9991985506783515"/>
    <n v="366000"/>
    <n v="0"/>
  </r>
  <r>
    <x v="2"/>
    <x v="9"/>
    <s v="PROYECTOS"/>
    <s v="MEJORAMIENTO RED VIAL REGIONAL SECUNDARIA"/>
    <s v="30221173-0"/>
    <s v="MEJORAMIENTO CAMINO BÁSICO INTERMEDIO CAMINO ANTIGUO TRAIGUÉN"/>
    <s v="MALLECO"/>
    <s v="TRAIGUEN"/>
    <n v="0"/>
    <n v="20000"/>
    <n v="20000"/>
    <n v="19860.546999999999"/>
    <n v="0.99302734999999998"/>
    <n v="0"/>
    <n v="0"/>
  </r>
  <r>
    <x v="2"/>
    <x v="9"/>
    <s v="PROYECTOS"/>
    <s v="CONSERVACION VIAL"/>
    <s v="30224373-0"/>
    <s v="CONSERVACION RED VIAL ARAUCANÍA (2015-2016-2017)"/>
    <s v="INTERPROVINCIAL"/>
    <s v="INTERCOMUNAL"/>
    <n v="172261"/>
    <n v="250"/>
    <n v="250"/>
    <n v="0"/>
    <n v="0"/>
    <n v="172000"/>
    <n v="0"/>
  </r>
  <r>
    <x v="2"/>
    <x v="9"/>
    <s v="PROYECTOS"/>
    <s v="VIALIDAD URBANA"/>
    <s v="30231672-0"/>
    <s v="AMPLIACION RUTA S-839 (SEGUNDA FAJA AL VOLCAN) VILLARRICA"/>
    <s v="CAUTIN"/>
    <s v="VILLARRICA"/>
    <n v="1073625"/>
    <n v="937220"/>
    <n v="937220"/>
    <n v="932630.50300000003"/>
    <n v="0.9951030739847635"/>
    <n v="2000000"/>
    <n v="5310000"/>
  </r>
  <r>
    <x v="2"/>
    <x v="9"/>
    <s v="PROYECTOS"/>
    <s v="CONSERVACION VIAL"/>
    <s v="30259274-0"/>
    <s v="CONSERVACIÓN CAMINOS BÁSICOS REGIÓN DE LA ARAUCANÍA 2014-2015"/>
    <s v="INTERPROVINCIAL"/>
    <s v="INTERCOMUNAL"/>
    <n v="0"/>
    <n v="52090"/>
    <n v="52090"/>
    <n v="44873.313999999998"/>
    <n v="0.86145736225763103"/>
    <n v="0"/>
    <n v="0"/>
  </r>
  <r>
    <x v="2"/>
    <x v="9"/>
    <s v="PROYECTOS"/>
    <s v="MEJORAMIENTO RED VIAL REGIONAL PRINCIPAL"/>
    <s v="30276122-0"/>
    <s v="MEJORAMIENTO RUTA S-70 SECTOR: POCOYAN - PUENTE PEULE"/>
    <s v="CAUTIN"/>
    <s v="TOLTEN"/>
    <n v="5363493"/>
    <n v="62010"/>
    <n v="62010"/>
    <n v="57050.945"/>
    <n v="0.92002814062248028"/>
    <n v="1943000"/>
    <n v="7564000"/>
  </r>
  <r>
    <x v="2"/>
    <x v="9"/>
    <s v="PROYECTOS"/>
    <s v="VIALIDAD URBANA"/>
    <s v="30307374-0"/>
    <s v="MEJORAMIENTO RUTA 199 - CH SECTOR: VILLARRICA - PUCÓN"/>
    <s v="CAUTIN"/>
    <s v="PUCON, VILLARRICA"/>
    <n v="129891"/>
    <n v="21000"/>
    <n v="21000"/>
    <n v="20912.5"/>
    <n v="0.99583333333333335"/>
    <n v="124000"/>
    <n v="0"/>
  </r>
  <r>
    <x v="2"/>
    <x v="9"/>
    <s v="PROYECTOS"/>
    <s v="CONSERVACION VIAL"/>
    <s v="30370477-0"/>
    <s v="CONSERVACION CAMINOS PLAN INDIGENA 2016 R. DE LA ARAUCANIA"/>
    <s v="INTERPROVINCIAL"/>
    <s v="INTERCOMUNAL"/>
    <n v="0"/>
    <n v="2100"/>
    <n v="2100"/>
    <n v="1096.171"/>
    <n v="0.52198619047619055"/>
    <n v="62000"/>
    <n v="0"/>
  </r>
  <r>
    <x v="2"/>
    <x v="9"/>
    <s v="PROYECTOS"/>
    <s v="CONSERVACION VIAL"/>
    <s v="30371043-0"/>
    <s v="CONSERVACION CAMINOS BASICOS REGION DE LA ARAUCANIA 2016-2018"/>
    <s v="INTERPROVINCIAL"/>
    <s v="INTERCOMUNAL"/>
    <n v="0"/>
    <n v="1270"/>
    <n v="1270"/>
    <n v="1261.7180000000001"/>
    <n v="0.99347874015748039"/>
    <n v="0"/>
    <n v="0"/>
  </r>
  <r>
    <x v="2"/>
    <x v="9"/>
    <s v="PROYECTOS"/>
    <s v="CONSERVACION VIAL"/>
    <s v="30371076-0"/>
    <s v="CONSERVACION GLOBAL MIXTA RED VIAL IX REGION 2016-2020"/>
    <s v="INTERPROVINCIAL"/>
    <s v="INTERCOMUNAL"/>
    <n v="5377968"/>
    <n v="4191226"/>
    <n v="4191226"/>
    <n v="4166587.5399999996"/>
    <n v="0.99412141936512122"/>
    <n v="3457000"/>
    <n v="3710000"/>
  </r>
  <r>
    <x v="2"/>
    <x v="9"/>
    <s v="PROYECTOS"/>
    <s v="CONSERVACION VIAL"/>
    <s v="30371278-0"/>
    <s v="CONSERVACION GLOBAL RED VIAL IX REGION, 2016-2020"/>
    <s v="INTERPROVINCIAL"/>
    <s v="INTERCOMUNAL"/>
    <n v="0"/>
    <n v="10040"/>
    <n v="10040"/>
    <n v="693.82600000000002"/>
    <n v="6.9106175298804778E-2"/>
    <n v="0"/>
    <n v="0"/>
  </r>
  <r>
    <x v="2"/>
    <x v="9"/>
    <s v="PROYECTOS"/>
    <s v="VIALIDAD URBANA"/>
    <s v="30388735-0"/>
    <s v="MEJORAMIENTO ACCESO NORPONIENTE A PADRE LAS CASAS"/>
    <s v="CAUTIN"/>
    <s v="PADRE LAS CASAS"/>
    <n v="562375"/>
    <n v="413960"/>
    <n v="413960"/>
    <n v="413950.32400000002"/>
    <n v="0.99997662576094315"/>
    <n v="506000"/>
    <n v="0"/>
  </r>
  <r>
    <x v="2"/>
    <x v="9"/>
    <s v="PROYECTOS"/>
    <s v="RUTAS INTERREGIONALES"/>
    <s v="30400090-0"/>
    <s v="MEJORAMIENTO CBI RUTA R-150-P, ANGOL- PARQUE NACIONAL NAHUELBUTA"/>
    <s v="MALLECO"/>
    <s v="ANGOL"/>
    <n v="3597452"/>
    <n v="2858110"/>
    <n v="2858110"/>
    <n v="2857995.952"/>
    <n v="0.9999600967072646"/>
    <n v="770000"/>
    <n v="0"/>
  </r>
  <r>
    <x v="2"/>
    <x v="9"/>
    <s v="PROYECTOS"/>
    <s v="VIALIDAD URBANA"/>
    <s v="30400279-0"/>
    <s v="REPOSICIÓN PUENTE EDUARDO FREI MONTALVA Y ACCESOS, CARAHUE"/>
    <s v="CAUTIN"/>
    <s v="CARAHUE"/>
    <n v="0"/>
    <n v="10"/>
    <n v="10"/>
    <n v="0"/>
    <n v="0"/>
    <n v="266000"/>
    <n v="0"/>
  </r>
  <r>
    <x v="2"/>
    <x v="9"/>
    <s v="PROYECTOS"/>
    <s v="MEJORAMIENTO RED VIAL REGIONAL SECUNDARIA"/>
    <s v="30444722-0"/>
    <s v="REPOSICIÓN PUENTE CARES, CURARREHUE"/>
    <s v="CAUTIN"/>
    <s v="CURARREHUE"/>
    <n v="644175"/>
    <n v="517000"/>
    <n v="517000"/>
    <n v="510638.43599999999"/>
    <n v="0.98769523404255322"/>
    <n v="288000"/>
    <n v="0"/>
  </r>
  <r>
    <x v="2"/>
    <x v="9"/>
    <s v="PROYECTOS"/>
    <s v="MEJORAMIENTO RED VIAL REGIONAL SECUNDARIA"/>
    <s v="30458879-0"/>
    <s v="REPOSICIÓN PUENTES LINICH Y SOCO, VILLA BOLDOS -TOLTEN"/>
    <s v="INTERPROVINCIAL"/>
    <s v="INTERCOMUNAL"/>
    <n v="947858"/>
    <n v="717940"/>
    <n v="717940"/>
    <n v="717786.91500000004"/>
    <n v="0.99978677187508713"/>
    <n v="435000"/>
    <n v="0"/>
  </r>
  <r>
    <x v="2"/>
    <x v="9"/>
    <s v="PROYECTOS"/>
    <s v="MEJORAMIENTO RED VIAL REGIONAL SECUNDARIA"/>
    <s v="30458988-0"/>
    <s v="MEJORAMIENTO CBI MAQUEHUE BOROA- PUENTE RAGNINTULEUFU, P. LAS CASAS"/>
    <s v="CAUTIN"/>
    <s v="NUEVA IMPERIAL, PADRE LAS CASAS"/>
    <n v="876282"/>
    <n v="2300860"/>
    <n v="2300860"/>
    <n v="2299055.5460000001"/>
    <n v="0.99921574802465174"/>
    <n v="1185000"/>
    <n v="0"/>
  </r>
  <r>
    <x v="2"/>
    <x v="9"/>
    <s v="PROYECTOS"/>
    <s v="MEJORAMIENTO RED VIAL REGIONAL SECUNDARIA"/>
    <s v="30458989-0"/>
    <s v="MEJORAMIENTO CBI CRUCE S-269-GRAL LOPEZ- PADRE LAS CASAS"/>
    <s v="CAUTIN"/>
    <s v="PADRE LAS CASAS"/>
    <n v="18405"/>
    <n v="23640"/>
    <n v="23640"/>
    <n v="23149.756000000001"/>
    <n v="0.97926209813874798"/>
    <n v="0"/>
    <n v="0"/>
  </r>
  <r>
    <x v="2"/>
    <x v="9"/>
    <s v="PROYECTOS"/>
    <s v="RUTAS INTERREGIONALES"/>
    <s v="30460172-0"/>
    <s v="MEJORAMIENTO RUTA S-95-T SECTOR:VILLARRICA - LICAN RAY"/>
    <s v="CAUTIN"/>
    <s v="VILLARRICA"/>
    <n v="388264"/>
    <n v="194926"/>
    <n v="194926"/>
    <n v="194845.91099999999"/>
    <n v="0.99958913126006788"/>
    <n v="243000"/>
    <n v="0"/>
  </r>
  <r>
    <x v="2"/>
    <x v="9"/>
    <s v="PROYECTOS"/>
    <s v="RUTA PRECORDILLERANA"/>
    <s v="30461075-0"/>
    <s v="MEJORAMIENTO RUTA S-61 SECTOR: MELIPEUCO - ICALMA - PASO ICALMA"/>
    <s v="CAUTIN, MALLECO"/>
    <s v="MELIPEUCO, LONQUIMAY"/>
    <n v="8513335"/>
    <n v="3312680"/>
    <n v="3312680"/>
    <n v="3308362.2280000001"/>
    <n v="0.99869659248704978"/>
    <n v="8247000"/>
    <n v="2500000"/>
  </r>
  <r>
    <x v="2"/>
    <x v="9"/>
    <s v="PROYECTOS"/>
    <s v="MEJORAMIENTO RED VIAL REGIONAL SECUNDARIA"/>
    <s v="30464383-0"/>
    <s v="MEJORAMIENTO CBI VARIOS CAMINOS ARAUCANÍA 2017-2018"/>
    <s v="MALLECO"/>
    <s v="ANGOL"/>
    <n v="302098"/>
    <n v="99000"/>
    <n v="99000"/>
    <n v="96000"/>
    <n v="0.96969696969696972"/>
    <n v="199000"/>
    <n v="0"/>
  </r>
  <r>
    <x v="2"/>
    <x v="9"/>
    <s v="PROYECTOS"/>
    <s v="CONSERVACION VIAL"/>
    <s v="30481243-0"/>
    <s v="CONSERVACIÓN RED VIAL REGIÓN DE LA ARAUCANIA (2018 - 2020)"/>
    <s v="CAUTIN, MALLECO"/>
    <s v="TEMUCO, CARAHUE, CUNCO, CURARREHUE, FREIRE, GALVARINO, GORBEA, LAUTARO, LONCOCHE, MELIPEUCO, NUEVA IMPERIAL, PADRE LAS CASAS, PERQUENCO, PITRUFQUEN, PUCON, SAAVEDRA, TEODORO SCHMIDT, TOLTEN, VILCUN, VILLARRICA, ANGOL, COLLIPULLI, CURACAUTIN, ERCILLA, LONQ"/>
    <n v="3072442"/>
    <n v="2712410"/>
    <n v="2712410"/>
    <n v="2694372.8450000002"/>
    <n v="0.99335013696306984"/>
    <n v="2162000"/>
    <n v="0"/>
  </r>
  <r>
    <x v="2"/>
    <x v="9"/>
    <s v="PROYECTOS"/>
    <s v="CONSERVACION VIAL"/>
    <s v="30481272-0"/>
    <s v="CONSERVACION GLOBAL MIXTA CAMINOS RED VIAL IX REGIÓN (2018 - 2022)"/>
    <s v="INTERPROVINCIAL"/>
    <s v="INTERCOMUNAL"/>
    <n v="8015214"/>
    <n v="9045610"/>
    <n v="9045610"/>
    <n v="9044914.0530000012"/>
    <n v="0.99992306245792173"/>
    <n v="4130000"/>
    <n v="9500000"/>
  </r>
  <r>
    <x v="2"/>
    <x v="9"/>
    <s v="PROYECTOS"/>
    <s v="CONSERVACION VIAL"/>
    <s v="30481288-0"/>
    <s v="CONSERVACIÓN CAMINOS BÁSICOS REGIÓN DE LA ARAUCANÍA 2018-2020"/>
    <s v="INTERPROVINCIAL"/>
    <s v="INTERCOMUNAL"/>
    <n v="0"/>
    <n v="1150"/>
    <n v="1150"/>
    <n v="0"/>
    <n v="0"/>
    <n v="0"/>
    <n v="0"/>
  </r>
  <r>
    <x v="2"/>
    <x v="9"/>
    <s v="PROYECTOS"/>
    <s v="CONSERVACION VIAL"/>
    <s v="30481309-0"/>
    <s v="CONSERVACIÓN CAMINOS EN COMUNIDADES INDÍGENAS R LA ARAUCANÍA 2018-2019"/>
    <s v="INTERPROVINCIAL"/>
    <s v="INTERCOMUNAL"/>
    <n v="223560"/>
    <n v="10"/>
    <n v="10"/>
    <n v="0"/>
    <n v="0"/>
    <n v="8000"/>
    <n v="0"/>
  </r>
  <r>
    <x v="2"/>
    <x v="9"/>
    <s v="PROYECTOS"/>
    <s v="CONSERVACION VIAL"/>
    <s v="30482066-0"/>
    <s v="CONSERVACIÓN GLOBAL MIXTO REGIÓN DE LA ARAUCANÍA 2017 - 2021"/>
    <s v="INTERPROVINCIAL"/>
    <s v="INTERCOMUNAL"/>
    <n v="7294496"/>
    <n v="6676130"/>
    <n v="6676130"/>
    <n v="6639359.6619999995"/>
    <n v="0.99449226752624642"/>
    <n v="9763000"/>
    <n v="2956000"/>
  </r>
  <r>
    <x v="2"/>
    <x v="9"/>
    <s v="PROYECTOS"/>
    <s v="MEJORAMIENTO RED VIAL REGIONAL PRINCIPAL"/>
    <s v="30482963-0"/>
    <s v="MEJORAMIENTO PAVIMENTO RUTA S-51, TRAMO PADRE LAS CASAS-CUNCO"/>
    <s v="CAUTIN"/>
    <s v="CUNCO, PADRE LAS CASAS"/>
    <n v="255670"/>
    <n v="276890"/>
    <n v="276890"/>
    <n v="276827.85399999999"/>
    <n v="0.99977555708042898"/>
    <n v="218000"/>
    <n v="0"/>
  </r>
  <r>
    <x v="2"/>
    <x v="9"/>
    <s v="PROYECTOS"/>
    <s v="RUTAS INTERNACIONALES"/>
    <s v="30483037-0"/>
    <s v="AMPLIACION RUTA 199-CH SECTOR: PUCÓN - CR. RUTA S-905"/>
    <s v="CAUTIN"/>
    <s v="PUCON"/>
    <n v="246673"/>
    <n v="380300"/>
    <n v="380300"/>
    <n v="374940.03700000001"/>
    <n v="0.98590596108335526"/>
    <n v="145000"/>
    <n v="0"/>
  </r>
  <r>
    <x v="2"/>
    <x v="9"/>
    <s v="PROYECTOS"/>
    <s v="MEJORAMIENTO RED VIAL REGIONAL SECUNDARIA"/>
    <s v="30483134-0"/>
    <s v="MEJORAMIENTO CBI CAMINO PUENTE PAYA-HUIÑOCO, LONCOCHE"/>
    <s v="CAUTIN"/>
    <s v="LONCOCHE"/>
    <n v="124316"/>
    <n v="1144470"/>
    <n v="1144470"/>
    <n v="1142099.8419999999"/>
    <n v="0.99792903440020264"/>
    <n v="0"/>
    <n v="0"/>
  </r>
  <r>
    <x v="2"/>
    <x v="9"/>
    <s v="PROYECTOS"/>
    <s v="MEJORAMIENTO RED VIAL REGIONAL SECUNDARIA"/>
    <s v="30483167-0"/>
    <s v="REPOSICION PUENTE MALLECO Y ACCESOS EN RUTA R-152 ANGOL"/>
    <s v="MALLECO"/>
    <s v="ANGOL"/>
    <n v="0"/>
    <n v="9752"/>
    <n v="9752"/>
    <n v="9750.375"/>
    <n v="0.99983336751435603"/>
    <n v="0"/>
    <n v="0"/>
  </r>
  <r>
    <x v="2"/>
    <x v="9"/>
    <s v="PROYECTOS"/>
    <s v="RUTA PRECORDILLERANA"/>
    <s v="30483236-0"/>
    <s v="CONSTRUCCION CONEXION VIAL RIBERA NORTE LAGO VILLARRICA. S: LAGUNA LAS RANAS-RIO PLATA"/>
    <s v="CAUTIN"/>
    <s v="PUCON, VILLARRICA"/>
    <n v="357875"/>
    <n v="276250"/>
    <n v="276250"/>
    <n v="240000"/>
    <n v="0.86877828054298645"/>
    <n v="154000"/>
    <n v="124000"/>
  </r>
  <r>
    <x v="2"/>
    <x v="9"/>
    <s v="PROYECTOS"/>
    <s v="VIALIDAD URBANA"/>
    <s v="30483558-0"/>
    <s v="CONSTRUCCIÓN CIRCUNVALACIÓN TEMUCO"/>
    <s v="INTERPROVINCIAL"/>
    <s v="INTERCOMUNAL"/>
    <n v="201432"/>
    <n v="120920"/>
    <n v="120920"/>
    <n v="120915.277"/>
    <n v="0.99996094111809464"/>
    <n v="0"/>
    <n v="0"/>
  </r>
  <r>
    <x v="2"/>
    <x v="9"/>
    <s v="PROYECTOS"/>
    <s v="MEJORAMIENTO RED VIAL REGIONAL PRINCIPAL"/>
    <s v="30484343-0"/>
    <s v="AMPLIACION MEJORAMIENTO RUTA S-40. SECTOR: LABRANZA-IMPERIAL-CARAHUE"/>
    <s v="CAUTIN"/>
    <s v="CARAHUE, NUEVA IMPERIAL"/>
    <n v="39229"/>
    <n v="72920"/>
    <n v="72920"/>
    <n v="72912.399999999994"/>
    <n v="0.99989577619308823"/>
    <n v="0"/>
    <n v="0"/>
  </r>
  <r>
    <x v="2"/>
    <x v="9"/>
    <s v="PROYECTOS"/>
    <s v="CONSERVACION VIAL"/>
    <s v="40002696-0"/>
    <s v="CONSERVACIÓN CAMINOS BÁSICOS REGIÓN DE LA ARAUCANÍA 2019-2020"/>
    <s v="CAUTIN, MALLECO"/>
    <s v="TEMUCO, CARAHUE, CUNCO, CURARREHUE, FREIRE, GALVARINO, GORBEA, LAUTARO, LONCOCHE, MELIPEUCO, NUEVA IMPERIAL, PADRE LAS CASAS, PERQUENCO, PITRUFQUEN, PUCON, SAAVEDRA, TEODORO SCHMIDT, TOLTEN, VILCUN, VILLARRICA, ANGOL, COLLIPULLI, CURACAUTIN, ERCILLA, LONQ"/>
    <n v="8979384"/>
    <n v="9925770"/>
    <n v="9925770"/>
    <n v="9909887.7449999973"/>
    <n v="0.99839989693494779"/>
    <n v="4532000"/>
    <n v="0"/>
  </r>
  <r>
    <x v="2"/>
    <x v="9"/>
    <s v="PROYECTOS"/>
    <s v="CONSERVACION VIAL"/>
    <s v="40002704-0"/>
    <s v="CONSERVACION CAMINOS EN COMUNIDADES INDIGENAS 2019 REGION DE LA ARAUCANIA"/>
    <s v="CAUTIN, MALLECO"/>
    <s v="TEMUCO, CARAHUE, CUNCO, FREIRE, GALVARINO, LAUTARO, LONCOCHE, MELIPEUCO, PUCON, SAAVEDRA, TEODORO SCHMIDT, TOLTEN, CURACAUTIN, LONQUIMAY, LOS SAUCES, PUREN, TRAIGUEN, VICTORIA"/>
    <n v="2590455"/>
    <n v="1374140"/>
    <n v="1374140"/>
    <n v="1374078.5919999999"/>
    <n v="0.99995531168585439"/>
    <n v="1303000"/>
    <n v="0"/>
  </r>
  <r>
    <x v="2"/>
    <x v="9"/>
    <s v="PROYECTOS"/>
    <s v="CONSERVACION VIAL"/>
    <s v="40002724-0"/>
    <s v="CONSERVACION GLOBAL RED VIAL REGION DE LA ARAUCANIA AÑOS 2019-2021"/>
    <s v="INTERPROVINCIAL"/>
    <s v="INTERCOMUNAL"/>
    <n v="4716274"/>
    <n v="4101060"/>
    <n v="4101060"/>
    <n v="4098286.6440000003"/>
    <n v="0.99932374654357659"/>
    <n v="2203000"/>
    <n v="1177000"/>
  </r>
  <r>
    <x v="2"/>
    <x v="9"/>
    <s v="PROYECTOS"/>
    <s v="MEJORAMIENTO RED VIAL REGIONAL PRINCIPAL"/>
    <s v="40003772-0"/>
    <s v="CONSTRUCCION PUENTE POCOYAN Y ACCESOS EN RUTA S-648 ENTRE RUTAS S-60 Y S-70; TOLTEN"/>
    <s v="CAUTIN"/>
    <s v="TEODORO SCHMIDT, TOLTEN"/>
    <n v="59203"/>
    <n v="38800"/>
    <n v="38800"/>
    <n v="38671.46"/>
    <n v="0.99668711340206184"/>
    <n v="61000"/>
    <n v="0"/>
  </r>
  <r>
    <x v="2"/>
    <x v="9"/>
    <s v="PROYECTOS"/>
    <s v="SEGURIDAD VIAL, CICLOVIAS Y PASARELAS"/>
    <s v="40006608-0"/>
    <s v="CONSERVACION SISTEMA SEÑALIZACION INFORMATIVA IX REGION 2019"/>
    <s v="CAUTIN, MALLECO"/>
    <s v="TEMUCO, CARAHUE, CUNCO, CURARREHUE, FREIRE, GALVARINO, GORBEA, LAUTARO, LONCOCHE, MELIPEUCO, NUEVA IMPERIAL, PADRE LAS CASAS, PERQUENCO, PITRUFQUEN, PUCON, SAAVEDRA, TEODORO SCHMIDT, TOLTEN, VILCUN, VILLARRICA, ANGOL, COLLIPULLI, CURACAUTIN, ERCILLA, LONQ"/>
    <n v="805406"/>
    <n v="0"/>
    <n v="0"/>
    <n v="0"/>
    <s v="-"/>
    <n v="0"/>
    <n v="0"/>
  </r>
  <r>
    <x v="2"/>
    <x v="9"/>
    <s v="PROYECTOS"/>
    <s v="CONSERVACION VIAL"/>
    <s v="40006610-0"/>
    <s v="CONSERVACION DE EQUIPAMIENTO TECNOLÓGICO PARA LA PLAZA DE PEAJE LAS RAÍCES 2020"/>
    <s v="CAUTIN"/>
    <s v="TEMUCO, CARAHUE, CUNCO, CURARREHUE, FREIRE, GALVARINO, GORBEA, LAUTARO, LONCOCHE, MELIPEUCO, NUEVA IMPERIAL, PADRE LAS CASAS, PERQUENCO, PITRUFQUEN, PUCON, SAAVEDRA, TEODORO SCHMIDT, TOLTEN, VILCUN, VILLARRICA"/>
    <n v="63947"/>
    <n v="56350"/>
    <n v="56350"/>
    <n v="56340.284"/>
    <n v="0.9998275776397515"/>
    <n v="19000"/>
    <n v="0"/>
  </r>
  <r>
    <x v="2"/>
    <x v="9"/>
    <s v="PROYECTOS"/>
    <s v="DESARROLLO VIAL AREAS COSTERAS"/>
    <s v="40009301-0"/>
    <s v="MEJORAMIENTO CAMINO PUERTO DOMINGUEZ LA MISION, COMUNA DE SAAVEDRA"/>
    <s v="CAUTIN"/>
    <s v="SAAVEDRA"/>
    <n v="402250"/>
    <n v="448620"/>
    <n v="448620"/>
    <n v="422172.55900000001"/>
    <n v="0.94104712005706392"/>
    <n v="0"/>
    <n v="0"/>
  </r>
  <r>
    <x v="2"/>
    <x v="9"/>
    <s v="PROYECTOS"/>
    <s v="CONSERVACION VIAL"/>
    <s v="40011167-0"/>
    <s v="CONSERVACION CAMINOS BASICOS REGION DE LA ARAUCANIA 2020"/>
    <s v="CAUTIN, MALLECO"/>
    <s v="CURARREHUE, GORBEA, LONCOCHE, PERQUENCO, TOLTEN, VILLARRICA, COLLIPULLI, CURACAUTIN, LONQUIMAY"/>
    <n v="19042049"/>
    <n v="8198890"/>
    <n v="8198890"/>
    <n v="8184184.2069999995"/>
    <n v="0.99820636781320393"/>
    <n v="8734000"/>
    <n v="10712000"/>
  </r>
  <r>
    <x v="2"/>
    <x v="9"/>
    <s v="PROYECTOS"/>
    <s v="CONSERVACION VIAL"/>
    <s v="40011169-0"/>
    <s v="CONSERVACION RED VIAL REGIÓN DE LA ARAUCANIA 2020"/>
    <s v="CAUTIN, MALLECO"/>
    <s v="CARAHUE, GALVARINO, GORBEA, SAAVEDRA, TEODORO SCHMIDT, ANGOL, ERCILLA, LOS SAUCES, LUMACO, PUREN"/>
    <n v="7729954"/>
    <n v="2547282"/>
    <n v="2547282"/>
    <n v="2546254.8790000002"/>
    <n v="0.9995967776634076"/>
    <n v="1978000"/>
    <n v="897000"/>
  </r>
  <r>
    <x v="2"/>
    <x v="9"/>
    <s v="PROYECTOS"/>
    <s v="CONSERVACION VIAL"/>
    <s v="40011171-0"/>
    <s v="CONSERVACION CAMINOS PLAN INDIGENA REGION DE LA ARAUCANIA 2020"/>
    <s v="INTERPROVINCIAL"/>
    <s v="INTERCOMUNAL"/>
    <n v="6796152"/>
    <n v="3986930"/>
    <n v="3986930"/>
    <n v="3984483.801"/>
    <n v="0.99938644546054234"/>
    <n v="3246000"/>
    <n v="1890000"/>
  </r>
  <r>
    <x v="2"/>
    <x v="9"/>
    <s v="PROYECTOS"/>
    <s v="MEJORAMIENTO RED VIAL REGIONAL PRINCIPAL"/>
    <s v="40012457-0"/>
    <s v="REPOSICION PUENTE ALLIPEN Y ACCESOS EN RUTA S-69. SECTOR: LOS LAURELES-PEDREGOSO, CUNCO"/>
    <s v="CAUTIN"/>
    <s v="VILLARRICA"/>
    <n v="219838"/>
    <n v="111900"/>
    <n v="111900"/>
    <n v="111748.42600000001"/>
    <n v="0.99864545129579985"/>
    <n v="295000"/>
    <n v="0"/>
  </r>
  <r>
    <x v="2"/>
    <x v="9"/>
    <s v="PROYECTOS"/>
    <s v="RUTA PRECORDILLERANA"/>
    <s v="40012482-0"/>
    <s v="MEJORAMIENTO RUTAS S-61 Y S-95-R, SECTOR: ICALMA-LIUCURA"/>
    <s v="MALLECO"/>
    <s v="LONQUIMAY"/>
    <n v="51125"/>
    <n v="6000"/>
    <n v="6000"/>
    <n v="5554.1580000000004"/>
    <n v="0.9256930000000001"/>
    <n v="0"/>
    <n v="0"/>
  </r>
  <r>
    <x v="2"/>
    <x v="9"/>
    <s v="PROYECTOS"/>
    <s v="MEJORAMIENTO RED VIAL REGIONAL SECUNDARIA"/>
    <s v="40016268-0"/>
    <s v="MEJORAMIENTO CAMINO BASICO INTERMEDIO CHUFQUEN QUINO R-850"/>
    <s v="MALLECO"/>
    <s v="TRAIGUEN, VICTORIA"/>
    <n v="51125"/>
    <n v="3000"/>
    <n v="3000"/>
    <n v="2626.527"/>
    <n v="0.87550899999999998"/>
    <n v="0"/>
    <n v="0"/>
  </r>
  <r>
    <x v="2"/>
    <x v="9"/>
    <s v="PROYECTOS"/>
    <s v="MEJORAMIENTO RED VIAL REGIONAL PRINCIPAL"/>
    <s v="40016546-0"/>
    <s v="MEJORAMIENTO CBI RUTA 300 LAS HORTENCIAS-QUECHEREHUE"/>
    <s v="CAUTIN"/>
    <s v="CUNCO"/>
    <n v="0"/>
    <n v="20"/>
    <n v="20"/>
    <n v="0"/>
    <n v="0"/>
    <n v="3452000"/>
    <n v="860000"/>
  </r>
  <r>
    <x v="2"/>
    <x v="9"/>
    <s v="PROYECTOS"/>
    <s v="MEJORAMIENTO RED VIAL REGIONAL SECUNDARIA"/>
    <s v="40017277-0"/>
    <s v="MEJORAMIENTO RUTA S-192, GALVARINO - RUCATRARO, TRAMO DM 0 A DM 12"/>
    <s v="CAUTIN"/>
    <s v="GALVARINO"/>
    <n v="2556250"/>
    <n v="1555220"/>
    <n v="1555220"/>
    <n v="1526166.2319999998"/>
    <n v="0.98131854785818073"/>
    <n v="2584000"/>
    <n v="2414000"/>
  </r>
  <r>
    <x v="2"/>
    <x v="9"/>
    <s v="PROYECTOS"/>
    <s v="EQUIPAMIENTO"/>
    <s v="40017889-0"/>
    <s v="CONSERVACIÓN Y ACTUALIZACIÓN DEL EQUIPAMIENTO TECNOLÓGICO DE PLAZA DE PEAJE TÚNEL LAS RAICES"/>
    <s v="MALLECO"/>
    <s v="LONQUIMAY"/>
    <n v="0"/>
    <n v="293654"/>
    <n v="293654"/>
    <n v="293652.48100000003"/>
    <n v="0.99999482724567013"/>
    <n v="0"/>
    <n v="0"/>
  </r>
  <r>
    <x v="2"/>
    <x v="9"/>
    <s v="PROYECTOS"/>
    <s v="MEJORAMIENTO RED VIAL REGIONAL PRINCIPAL"/>
    <s v="40018637-0"/>
    <s v="MEJORAMIENTO CBI IMPERIAL CARAHUE POR EL BAJO"/>
    <s v="CAUTIN"/>
    <s v="CARAHUE, NUEVA IMPERIAL"/>
    <n v="51125"/>
    <n v="20"/>
    <n v="20"/>
    <n v="0"/>
    <n v="0"/>
    <n v="4831000"/>
    <n v="329000"/>
  </r>
  <r>
    <x v="2"/>
    <x v="9"/>
    <s v="PROYECTOS"/>
    <s v="MEJORAMIENTO RED VIAL REGIONAL SECUNDARIA"/>
    <s v="40019598-0"/>
    <s v="MEJORAMIENTO CBI ALLIPEN FOLILCO LAFQUEN"/>
    <s v="CAUTIN"/>
    <s v="FREIRE"/>
    <n v="102250"/>
    <n v="20"/>
    <n v="20"/>
    <n v="0"/>
    <n v="0"/>
    <n v="3040000"/>
    <n v="1160000"/>
  </r>
  <r>
    <x v="2"/>
    <x v="9"/>
    <s v="PROYECTOS"/>
    <s v="MEJORAMIENTO RED VIAL REGIONAL SECUNDARIA"/>
    <s v="40020021-0"/>
    <s v="MEJORAMIENTO MAQUEHUE VARIANTE ZANJA"/>
    <s v="CAUTIN"/>
    <s v="PADRE LAS CASAS"/>
    <n v="61350"/>
    <n v="157445"/>
    <n v="157445"/>
    <n v="88298.996999999988"/>
    <n v="0.56082439582076271"/>
    <n v="1322000"/>
    <n v="0"/>
  </r>
  <r>
    <x v="2"/>
    <x v="9"/>
    <s v="PROYECTOS"/>
    <s v="CONSERVACION VIAL"/>
    <s v="40020158-0"/>
    <s v="CONSERVACION RED VIAL ADMINISTRACIÓN DIRECTA, REGIÓN DE LA ARAUCANÍA 2021"/>
    <s v="CAUTIN, MALLECO"/>
    <s v="CARAHUE, FREIRE, GALVARINO, PUCON, TEODORO SCHMIDT, VILCUN, PUREN, RENAICO, TRAIGUEN, VICTORIA"/>
    <n v="9366709"/>
    <n v="8986000"/>
    <n v="8986000"/>
    <n v="8885141.1270000003"/>
    <n v="0.98877599899844204"/>
    <n v="0"/>
    <n v="0"/>
  </r>
  <r>
    <x v="2"/>
    <x v="9"/>
    <s v="PROYECTOS"/>
    <s v="CONSERVACION VIAL"/>
    <s v="40020172-0"/>
    <s v="CONSERVACION CAMINOS PLAN INDIGENA REGION DE LA ARAUCANIA 2021"/>
    <s v="CAUTIN, MALLECO"/>
    <s v="CUNCO, CURARREHUE, PERQUENCO, PITRUFQUEN, TOLTEN, VILLARRICA, COLLIPULLI, ERCILLA, LONQUIMAY, VICTORIA"/>
    <n v="13736801"/>
    <n v="0"/>
    <n v="0"/>
    <n v="0"/>
    <s v="-"/>
    <n v="0"/>
    <n v="0"/>
  </r>
  <r>
    <x v="2"/>
    <x v="9"/>
    <s v="PROYECTOS"/>
    <s v="MEJORAMIENTO RED VIAL REGIONAL SECUNDARIA"/>
    <s v="40020211-0"/>
    <s v="MEJORAMIENTO CBI PUTUE ALTO PUTUE BAJO"/>
    <s v="CAUTIN"/>
    <s v="VILLARRICA"/>
    <n v="61350"/>
    <n v="384335"/>
    <n v="384335"/>
    <n v="381678.44099999999"/>
    <n v="0.99308790768470212"/>
    <n v="3585000"/>
    <n v="0"/>
  </r>
  <r>
    <x v="2"/>
    <x v="9"/>
    <s v="PROYECTOS"/>
    <s v="CONSERVACION VIAL"/>
    <s v="40020285-0"/>
    <s v="CONSERVACION GLOBAL CAMINOS RED VIAL REGION DE LA ARAUCANIA 2021"/>
    <s v="CAUTIN, MALLECO"/>
    <s v="CARAHUE, FREIRE, GALVARINO, ERCILLA, LOS SAUCES, LUMACO"/>
    <n v="526514"/>
    <n v="150530"/>
    <n v="150530"/>
    <n v="150095.86899999998"/>
    <n v="0.99711598352487862"/>
    <n v="1850000"/>
    <n v="2575000"/>
  </r>
  <r>
    <x v="2"/>
    <x v="9"/>
    <s v="PROYECTOS"/>
    <s v="CONSERVACION VIAL"/>
    <s v="40020287-0"/>
    <s v="CONSERVACION GLOBAL MIXTA CAMINOS RED VIAL REGION DE LA ARAUCANIA 2021"/>
    <s v="CAUTIN, MALLECO"/>
    <s v="CUNCO, FREIRE, GORBEA, LAUTARO, LONCOCHE, ANGOL, LUMACO, PUREN, TRAIGUEN, VICTORIA"/>
    <n v="482789"/>
    <n v="471470"/>
    <n v="471470"/>
    <n v="470693.33799999999"/>
    <n v="0.9983526799160074"/>
    <n v="3602000"/>
    <n v="9800000"/>
  </r>
  <r>
    <x v="2"/>
    <x v="9"/>
    <s v="PROYECTOS"/>
    <s v="MEJORAMIENTO RED VIAL REGIONAL SECUNDARIA"/>
    <s v="40025844-0"/>
    <s v="MEJORAMIENTO CAMINO BÁSICO INTERMEDIO ACCESO QUILAS BAJAS, FREIRE"/>
    <s v="CAUTIN"/>
    <s v="FREIRE"/>
    <n v="0"/>
    <n v="270"/>
    <n v="270"/>
    <n v="0"/>
    <n v="0"/>
    <n v="900000"/>
    <n v="1227000"/>
  </r>
  <r>
    <x v="2"/>
    <x v="9"/>
    <s v="PROYECTOS"/>
    <s v="DESARROLLO VIAL AREAS COSTERAS"/>
    <s v="40026294-0"/>
    <s v="MEJORAMIENTO CBI PUERTO SAAVEDRA PUENTE BUDI"/>
    <s v="CAUTIN"/>
    <s v="SAAVEDRA"/>
    <n v="0"/>
    <n v="20"/>
    <n v="20"/>
    <n v="0"/>
    <n v="0"/>
    <n v="3418000"/>
    <n v="186000"/>
  </r>
  <r>
    <x v="2"/>
    <x v="9"/>
    <s v="PROYECTOS"/>
    <s v="MEJORAMIENTO RED VIAL REGIONAL PRINCIPAL"/>
    <s v="40026906-0"/>
    <s v="MEJORAMIENTO RUTA CRUCE S-52 CANCURA-BOLDO HUACHO-CRUCE S-482"/>
    <s v="CAUTIN"/>
    <s v="NUEVA IMPERIAL"/>
    <n v="0"/>
    <n v="20"/>
    <n v="20"/>
    <n v="0"/>
    <n v="0"/>
    <n v="3223000"/>
    <n v="1572000"/>
  </r>
  <r>
    <x v="2"/>
    <x v="9"/>
    <s v="PROYECTOS"/>
    <s v="CONSERVACION VIAL"/>
    <s v="40034547-0"/>
    <s v="CONSERVACION RED VIAL REGION DE LA ARAUCANIA 2021 GLOSA 7 RURAL"/>
    <s v="CAUTIN"/>
    <s v="CUNCO"/>
    <n v="0"/>
    <n v="310"/>
    <n v="310"/>
    <n v="0"/>
    <n v="0"/>
    <n v="285000"/>
    <n v="0"/>
  </r>
  <r>
    <x v="2"/>
    <x v="10"/>
    <s v="PROYECTOS"/>
    <s v="RUTA PRECORDILLERANA"/>
    <s v="20190030-0"/>
    <s v="MEJORAMIENTO CONSTRUCCIÓN CONEXIÓN VIAL T-775 SECTOR CRUCE T-75 (PUERTO NUEVO) - T-85 (QUILLAICO)"/>
    <s v="RANCO"/>
    <s v="LA UNION, LAGO RANCO"/>
    <n v="0"/>
    <n v="19000"/>
    <n v="19000"/>
    <n v="18851.171999999999"/>
    <n v="0.99216694736842104"/>
    <n v="0"/>
    <n v="0"/>
  </r>
  <r>
    <x v="2"/>
    <x v="10"/>
    <s v="PROYECTOS"/>
    <s v="RUTA PRECORDILLERANA"/>
    <s v="30057800-0"/>
    <s v="MEJORAMIENTO RUTA T-85 VARIOS TRAMOS EN LAGO RANCO - CALCURRUPE"/>
    <s v="RANCO"/>
    <s v="LAGO RANCO"/>
    <n v="0"/>
    <n v="10"/>
    <n v="10"/>
    <n v="0"/>
    <n v="0"/>
    <n v="208000"/>
    <n v="0"/>
  </r>
  <r>
    <x v="2"/>
    <x v="10"/>
    <s v="PROYECTOS"/>
    <s v="VIALIDAD URBANA"/>
    <s v="30062890-0"/>
    <s v="CONSTRUCCIÓN PUENTE CAU CAU Y ACCESOS, VALDIVIA"/>
    <s v="VALDIVIA"/>
    <s v="VALDIVIA"/>
    <n v="246421"/>
    <n v="1266000"/>
    <n v="1266000"/>
    <n v="1218897.395"/>
    <n v="0.96279415086887832"/>
    <n v="212000"/>
    <n v="0"/>
  </r>
  <r>
    <x v="2"/>
    <x v="10"/>
    <s v="PROYECTOS"/>
    <s v="VIALIDAD URBANA"/>
    <s v="30070463-0"/>
    <s v="CONSTRUCCIÓN CIRCUNVALACIÓN VALDIVIA Y PUENTE SANTA ELVIRA"/>
    <s v="VALDIVIA"/>
    <s v="VALDIVIA"/>
    <n v="4135697"/>
    <n v="4224840"/>
    <n v="4224840"/>
    <n v="4224840"/>
    <n v="1"/>
    <n v="7187000"/>
    <n v="288000"/>
  </r>
  <r>
    <x v="2"/>
    <x v="10"/>
    <s v="PROYECTOS"/>
    <s v="RUTA PRECORDILLERANA"/>
    <s v="30071390-0"/>
    <s v="MEJORAMIENTO RUTAS S/ROL, T-981-U SECTOR: CRUCERO-ENTRELAGOS"/>
    <s v="RANCO"/>
    <s v="RIO BUENO"/>
    <n v="1589988"/>
    <n v="1180"/>
    <n v="1180"/>
    <n v="365.43099999999998"/>
    <n v="0.30968728813559321"/>
    <n v="2427000"/>
    <n v="2050000"/>
  </r>
  <r>
    <x v="2"/>
    <x v="10"/>
    <s v="PROYECTOS"/>
    <s v="MEJORAMIENTO RED VIAL REGIONAL PRINCIPAL"/>
    <s v="30072725-0"/>
    <s v="REPOSICIÓN RUTAS T-47 Y T-45 SECTOR: CHOSHUENCO RIÑIHUE"/>
    <s v="VALDIVIA"/>
    <s v="LOS LAGOS, PANGUIPULLI"/>
    <n v="6408007"/>
    <n v="30220"/>
    <n v="30220"/>
    <n v="27075.043000000001"/>
    <n v="0.89593127068166778"/>
    <n v="3500000"/>
    <n v="14890000"/>
  </r>
  <r>
    <x v="2"/>
    <x v="10"/>
    <s v="PROYECTOS"/>
    <s v="VIALIDAD URBANA"/>
    <s v="30077029-0"/>
    <s v="CONSTRUCCIÓN SEGUNDO ACCESO A SAN JOSÉ DE LA MARIQUINA"/>
    <s v="VALDIVIA"/>
    <s v="MARIQUINA"/>
    <n v="2801650"/>
    <n v="316100"/>
    <n v="316100"/>
    <n v="308206.59000000003"/>
    <n v="0.97502875672255629"/>
    <n v="4700000"/>
    <n v="6021000"/>
  </r>
  <r>
    <x v="2"/>
    <x v="10"/>
    <s v="PROYECTOS"/>
    <s v="RUTA PRECORDILLERANA"/>
    <s v="30080515-0"/>
    <s v="MEJORAMIENTO RUTAS 203-201-CH SECTOR: PANGUIPULLI-COÑARIPE II"/>
    <s v="VALDIVIA"/>
    <s v="PANGUIPULLI"/>
    <n v="1599577"/>
    <n v="1514450"/>
    <n v="1514450"/>
    <n v="1493189.5829999999"/>
    <n v="0.9859616250123806"/>
    <n v="617000"/>
    <n v="0"/>
  </r>
  <r>
    <x v="2"/>
    <x v="10"/>
    <s v="PROYECTOS"/>
    <s v="MEJORAMIENTO RED VIAL REGIONAL PRINCIPAL"/>
    <s v="30080601-0"/>
    <s v="REPOSICIÓN PAV. RUTA T-85 S:RÍO BUENO-CAYURRUCA"/>
    <s v="RANCO"/>
    <s v="RIO BUENO"/>
    <n v="1207815"/>
    <n v="135080"/>
    <n v="135080"/>
    <n v="127543.6"/>
    <n v="0.94420787681374008"/>
    <n v="3053000"/>
    <n v="36000"/>
  </r>
  <r>
    <x v="2"/>
    <x v="10"/>
    <s v="PROYECTOS"/>
    <s v="DESARROLLO VIAL AREAS COSTERAS"/>
    <s v="30080931-0"/>
    <s v="CONSTRUCCIÓN CONEXIÓN VIAL RUTA COSTERA SECTOR: MEHUÍN - NIEBLA"/>
    <s v="VALDIVIA"/>
    <s v="VALDIVIA, MARIQUINA"/>
    <n v="10225"/>
    <n v="0"/>
    <n v="0"/>
    <n v="0"/>
    <s v="-"/>
    <n v="0"/>
    <n v="0"/>
  </r>
  <r>
    <x v="2"/>
    <x v="10"/>
    <s v="PROYECTOS"/>
    <s v="RUTA PRECORDILLERANA"/>
    <s v="30085173-0"/>
    <s v="MEJORAMIENTO CAMINO IGNAO - VIVANCO - TRAPI, REGIÓN DE LOS RÍOS."/>
    <s v="RANCO"/>
    <s v="RIO BUENO"/>
    <n v="2865044"/>
    <n v="562461"/>
    <n v="562461"/>
    <n v="561063.62"/>
    <n v="0.99751559663692235"/>
    <n v="3582000"/>
    <n v="4069000"/>
  </r>
  <r>
    <x v="2"/>
    <x v="10"/>
    <s v="PROYECTOS"/>
    <s v="MEJORAMIENTO RED VIAL REGIONAL SECUNDARIA"/>
    <s v="30090837-0"/>
    <s v="CONSTRUCCIÓN PUENTE CIRUELO EN RÍO SAN PEDRO, COMUNA DE LOS LAGOS"/>
    <s v="VALDIVIA"/>
    <s v="LOS LAGOS"/>
    <n v="2808144"/>
    <n v="7689680"/>
    <n v="7689680"/>
    <n v="7651714.4840000002"/>
    <n v="0.9950627963712404"/>
    <n v="426000"/>
    <n v="67000"/>
  </r>
  <r>
    <x v="2"/>
    <x v="10"/>
    <s v="PROYECTOS"/>
    <s v="RUTAS INTERNACIONALES"/>
    <s v="30090914-0"/>
    <s v="MEJORAMIENTO RUTA 201 - CH SECTOR: PELLAIFA - LIQUIÑE"/>
    <s v="VALDIVIA"/>
    <s v="PANGUIPULLI"/>
    <n v="0"/>
    <n v="2554480"/>
    <n v="2554480"/>
    <n v="2549644.5010000002"/>
    <n v="0.99810705153299306"/>
    <n v="13000"/>
    <n v="0"/>
  </r>
  <r>
    <x v="2"/>
    <x v="10"/>
    <s v="PROYECTOS"/>
    <s v="VIALIDAD URBANA"/>
    <s v="30093222-0"/>
    <s v="MEJORAMIENTO CONEXIÓN VIAL PASADA POR CORRAL"/>
    <s v="VALDIVIA"/>
    <s v="CORRAL"/>
    <n v="511250"/>
    <n v="20"/>
    <n v="20"/>
    <n v="0"/>
    <n v="0"/>
    <n v="5000000"/>
    <n v="10000000"/>
  </r>
  <r>
    <x v="2"/>
    <x v="10"/>
    <s v="PROYECTOS"/>
    <s v="RUTAS INTERNACIONALES"/>
    <s v="30093450-0"/>
    <s v="CONSTRUCCIÓN Y MEJORAMIENTO RUTA 201 - CH SECTOR: COÑARIPE - PELLAIFA"/>
    <s v="VALDIVIA"/>
    <s v="PANGUIPULLI"/>
    <n v="0"/>
    <n v="493040"/>
    <n v="493040"/>
    <n v="489495.424"/>
    <n v="0.99281077397371409"/>
    <n v="20000"/>
    <n v="0"/>
  </r>
  <r>
    <x v="2"/>
    <x v="10"/>
    <s v="PROYECTOS"/>
    <s v="MEJORAMIENTO RED VIAL REGIONAL PRINCIPAL"/>
    <s v="30099344-0"/>
    <s v="REPOSICIÓN PUENTE QUINCHILCA EN RUTA T-39"/>
    <s v="VALDIVIA"/>
    <s v="LOS LAGOS"/>
    <n v="0"/>
    <n v="285370"/>
    <n v="285370"/>
    <n v="283775.09899999999"/>
    <n v="0.99441111188982723"/>
    <n v="0"/>
    <n v="0"/>
  </r>
  <r>
    <x v="2"/>
    <x v="10"/>
    <s v="PROYECTOS"/>
    <s v="MEJORAMIENTO RED VIAL REGIONAL SECUNDARIA"/>
    <s v="30099347-0"/>
    <s v="MEJORAMIENTO CAMINO ITROPULLI - SAN PEDRO, RUTAS T-695 Y T-699"/>
    <s v="VALDIVIA, RANCO"/>
    <s v="PAILLACO, LA UNION"/>
    <n v="0"/>
    <n v="6110"/>
    <n v="6110"/>
    <n v="5660.241"/>
    <n v="0.92638968903436991"/>
    <n v="181000"/>
    <n v="0"/>
  </r>
  <r>
    <x v="2"/>
    <x v="10"/>
    <s v="PROYECTOS"/>
    <s v="MEJORAMIENTO RED VIAL REGIONAL SECUNDARIA"/>
    <s v="30099652-0"/>
    <s v="MEJORAMIENTO TORO BAYO-CURIÑANCO EN RUTA T-340, COMUNA DE VALDIVIA"/>
    <s v="VALDIVIA"/>
    <s v="VALDIVIA"/>
    <n v="9525610"/>
    <n v="5316638"/>
    <n v="5316638"/>
    <n v="5305131.8320000004"/>
    <n v="0.99783581880128014"/>
    <n v="8863000"/>
    <n v="4564000"/>
  </r>
  <r>
    <x v="2"/>
    <x v="10"/>
    <s v="PROYECTOS"/>
    <s v="CONSERVACION VIAL"/>
    <s v="30102092-0"/>
    <s v="CONSERVACIÓN RED VIAL REGIÓN DE LOS RÍOS 2012-2014"/>
    <s v="INTERPROVINCIAL"/>
    <s v="INTERCOMUNAL"/>
    <n v="0"/>
    <n v="15000"/>
    <n v="15000"/>
    <n v="12084.700999999999"/>
    <n v="0.80564673333333325"/>
    <n v="0"/>
    <n v="0"/>
  </r>
  <r>
    <x v="2"/>
    <x v="10"/>
    <s v="PROYECTOS"/>
    <s v="MEJORAMIENTO RED VIAL REGIONAL SECUNDARIA"/>
    <s v="30106138-0"/>
    <s v="MEJORAMIENTO T-346, ACCESO SUR MÁFIL"/>
    <s v="VALDIVIA"/>
    <s v="MAFIL"/>
    <n v="3496950"/>
    <n v="2647350"/>
    <n v="2647350"/>
    <n v="2642053.8739999998"/>
    <n v="0.99799946134814055"/>
    <n v="5039000"/>
    <n v="207000"/>
  </r>
  <r>
    <x v="2"/>
    <x v="10"/>
    <s v="PROYECTOS"/>
    <s v="MEJORAMIENTO RED VIAL REGIONAL PRINCIPAL"/>
    <s v="30106296-0"/>
    <s v="MEJORAMIENTO RUTA T-60 SECTOR: CRUCE RUTA 206 - TRES VENTANAS"/>
    <s v="VALDIVIA, RANCO"/>
    <s v="VALDIVIA, PAILLACO, LA UNION"/>
    <n v="828226"/>
    <n v="1955230"/>
    <n v="1955230"/>
    <n v="1953972.01"/>
    <n v="0.99935660254803782"/>
    <n v="1274000"/>
    <n v="0"/>
  </r>
  <r>
    <x v="2"/>
    <x v="10"/>
    <s v="PROYECTOS"/>
    <s v="DESARROLLO VIAL AREAS COSTERAS"/>
    <s v="30106302-0"/>
    <s v="MEJORAMIENTO Y CONSTRUCCIÓN RUTA CORRAL-VALDIVIA(PENÍNSULA SAN RAMÓN)"/>
    <s v="VALDIVIA"/>
    <s v="VALDIVIA, CORRAL"/>
    <n v="6702488"/>
    <n v="306750"/>
    <n v="306750"/>
    <n v="299524.69900000002"/>
    <n v="0.97644563651181748"/>
    <n v="7000000"/>
    <n v="13121000"/>
  </r>
  <r>
    <x v="2"/>
    <x v="10"/>
    <s v="PROYECTOS"/>
    <s v="RUTA PRECORDILLERANA"/>
    <s v="30106340-0"/>
    <s v="CONSTRUCCION Y MEJORAMIENTO T - 415, SECTOR ÑANCUL - RIÑIHUE"/>
    <s v="VALDIVIA"/>
    <s v="LOS LAGOS, PANGUIPULLI"/>
    <n v="0"/>
    <n v="34930"/>
    <n v="34930"/>
    <n v="0"/>
    <n v="0"/>
    <n v="0"/>
    <n v="0"/>
  </r>
  <r>
    <x v="2"/>
    <x v="10"/>
    <s v="PROYECTOS"/>
    <s v="RUTA PRECORDILLERANA"/>
    <s v="30106843-0"/>
    <s v="MEJORAMIENTO RUTA T-835; T-905 : CAYURRUCA - TRAPI - CRUCERO"/>
    <s v="RANCO"/>
    <s v="RIO BUENO"/>
    <n v="0"/>
    <n v="1000"/>
    <n v="1000"/>
    <n v="809.303"/>
    <n v="0.80930299999999999"/>
    <n v="0"/>
    <n v="0"/>
  </r>
  <r>
    <x v="2"/>
    <x v="10"/>
    <s v="PROYECTOS"/>
    <s v="CAMINOS NACIONALES"/>
    <s v="30108830-0"/>
    <s v="REPOSICIÓN PAVIMENTO RUTA 202, SECTOR: PICHOY - VALDIVIA"/>
    <s v="VALDIVIA"/>
    <s v="VALDIVIA, MARIQUINA"/>
    <n v="0"/>
    <n v="645260"/>
    <n v="645260"/>
    <n v="645256.15800000005"/>
    <n v="0.99999404581099105"/>
    <n v="0"/>
    <n v="0"/>
  </r>
  <r>
    <x v="2"/>
    <x v="10"/>
    <s v="PROYECTOS"/>
    <s v="RUTA PRECORDILLERANA"/>
    <s v="30109123-0"/>
    <s v="MEJORAMIENTO RUTA S/ROL CRUCE RUTA T-243-S (COÑARIPE)-LÍMITE REGIONAL NORTE "/>
    <s v="VALDIVIA"/>
    <s v="PANGUIPULLI"/>
    <n v="0"/>
    <n v="76390"/>
    <n v="76390"/>
    <n v="76388.144"/>
    <n v="0.99997570362612909"/>
    <n v="9000"/>
    <n v="0"/>
  </r>
  <r>
    <x v="2"/>
    <x v="10"/>
    <s v="PROYECTOS"/>
    <s v="MEJORAMIENTO RED VIAL REGIONAL SECUNDARIA"/>
    <s v="30123771-0"/>
    <s v="MEJORAMIENTO RUTA T- 345, LO AGUILA - MALIHUE, COMUNAS DE MAFIL - LOS LAGOS"/>
    <s v="VALDIVIA"/>
    <s v="LOS LAGOS, MAFIL"/>
    <n v="1763813"/>
    <n v="50520"/>
    <n v="50520"/>
    <n v="39093.563000000002"/>
    <n v="0.77382349564528907"/>
    <n v="4857000"/>
    <n v="7720000"/>
  </r>
  <r>
    <x v="2"/>
    <x v="10"/>
    <s v="PROYECTOS"/>
    <s v="MEJORAMIENTO RED VIAL REGIONAL SECUNDARIA"/>
    <s v="30123950-0"/>
    <s v="CONSTRUCCIÓN PUENTE MULPUN, COMUNAS MÁFIL Y LOS LAGOS"/>
    <s v="VALDIVIA"/>
    <s v="VALDIVIA"/>
    <n v="153375"/>
    <n v="179510"/>
    <n v="179510"/>
    <n v="179501.20600000001"/>
    <n v="0.99995101108573337"/>
    <n v="96000"/>
    <n v="0"/>
  </r>
  <r>
    <x v="2"/>
    <x v="10"/>
    <s v="PROYECTOS"/>
    <s v="MEJORAMIENTO RED VIAL REGIONAL SECUNDARIA"/>
    <s v="30181322-0"/>
    <s v="MEJORAMIENTO RUTAS T-225;T-235;T-251 S, HUELLAHUE - LIM.REGIONAL"/>
    <s v="VALDIVIA"/>
    <s v="PANGUIPULLI"/>
    <n v="2243256"/>
    <n v="1849700"/>
    <n v="1849700"/>
    <n v="1845790.432"/>
    <n v="0.99788637725036489"/>
    <n v="0"/>
    <n v="0"/>
  </r>
  <r>
    <x v="2"/>
    <x v="10"/>
    <s v="PROYECTOS"/>
    <s v="CONSERVACION VIAL"/>
    <s v="30224375-0"/>
    <s v="CONSERVACION RED VIAL LOS RÍOS (2015-2016-2017)"/>
    <s v="VALDIVIA"/>
    <s v="VALDIVIA, CORRAL"/>
    <n v="0"/>
    <n v="95400"/>
    <n v="95400"/>
    <n v="22651.018"/>
    <n v="0.23743205450733754"/>
    <n v="53000"/>
    <n v="0"/>
  </r>
  <r>
    <x v="2"/>
    <x v="10"/>
    <s v="PROYECTOS"/>
    <s v="MEJORAMIENTO RED VIAL REGIONAL SECUNDARIA"/>
    <s v="30224674-0"/>
    <s v="MEJORAMIENTO CBI SANTA ELVIRA - EL ARENAL - SAN JAVIER"/>
    <s v="VALDIVIA"/>
    <s v="VALDIVIA"/>
    <n v="0"/>
    <n v="23000"/>
    <n v="23000"/>
    <n v="22201.663"/>
    <n v="0.96528969565217393"/>
    <n v="0"/>
    <n v="0"/>
  </r>
  <r>
    <x v="2"/>
    <x v="10"/>
    <s v="PROYECTOS"/>
    <s v="VIALIDAD URBANA"/>
    <s v="30290178-0"/>
    <s v="MEJORAMIENTO CONEXIÓN VIAL LAS MULATAS - TOROBAYO - CUTIPAY, VALDIVIA"/>
    <s v="VALDIVIA"/>
    <s v="VALDIVIA"/>
    <n v="613500"/>
    <n v="0"/>
    <n v="0"/>
    <n v="0"/>
    <s v="-"/>
    <n v="0"/>
    <n v="0"/>
  </r>
  <r>
    <x v="2"/>
    <x v="10"/>
    <s v="PROYECTOS"/>
    <s v="MEJORAMIENTO RED VIAL REGIONAL PRINCIPAL"/>
    <s v="30369629-0"/>
    <s v="MEJORAMIENTO CBI RUTA T-345, LO AGUILA -BIFURCACIÓN EL CIRUELO, MAFIL"/>
    <s v="VALDIVIA"/>
    <s v="MAFIL"/>
    <n v="0"/>
    <n v="1000"/>
    <n v="1000"/>
    <n v="596.04499999999996"/>
    <n v="0.59604499999999994"/>
    <n v="0"/>
    <n v="0"/>
  </r>
  <r>
    <x v="2"/>
    <x v="10"/>
    <s v="PROYECTOS"/>
    <s v="CONSERVACION VIAL"/>
    <s v="30370974-0"/>
    <s v="CONSERVACION GLOBAL MIXTA CAMINOS RED VIAL XIV REGIÓN 2016-2020"/>
    <s v="INTERPROVINCIAL"/>
    <s v="INTERCOMUNAL"/>
    <n v="9848841"/>
    <n v="6508770"/>
    <n v="6508770"/>
    <n v="6492167.8530000011"/>
    <n v="0.99744926506851539"/>
    <n v="570000"/>
    <n v="0"/>
  </r>
  <r>
    <x v="2"/>
    <x v="10"/>
    <s v="PROYECTOS"/>
    <s v="CONSERVACION VIAL"/>
    <s v="30371376-0"/>
    <s v="MEJORAMIENTO CBI RUTA T-350 SECTOR: NIEBLA - LOS MOLINOS"/>
    <s v="VALDIVIA"/>
    <s v="VALDIVIA"/>
    <n v="0"/>
    <n v="2000"/>
    <n v="2000"/>
    <n v="717.78399999999999"/>
    <n v="0.35889199999999999"/>
    <n v="0"/>
    <n v="0"/>
  </r>
  <r>
    <x v="2"/>
    <x v="10"/>
    <s v="PROYECTOS"/>
    <s v="MEJORAMIENTO RED VIAL REGIONAL SECUNDARIA"/>
    <s v="30446273-0"/>
    <s v="MEJORAMIENTO RUTA T-851 S: CAYURRUCA -LAGO RANCO-ILIHUE"/>
    <s v="RANCO"/>
    <s v="LAGO RANCO, RIO BUENO"/>
    <n v="563284"/>
    <n v="60160"/>
    <n v="60160"/>
    <n v="60157.73"/>
    <n v="0.99996226728723414"/>
    <n v="506000"/>
    <n v="0"/>
  </r>
  <r>
    <x v="2"/>
    <x v="10"/>
    <s v="PROYECTOS"/>
    <s v="CONSERVACION VIAL"/>
    <s v="30447888-0"/>
    <s v="CONSERVACIÓN CAMINOS PLAN INDÍGENA 2017 - REGIÓN DE LOS RÍOS"/>
    <s v="INTERPROVINCIAL"/>
    <s v="INTERCOMUNAL"/>
    <n v="242036"/>
    <n v="261120"/>
    <n v="261120"/>
    <n v="261108.772"/>
    <n v="0.99995700061274506"/>
    <n v="0"/>
    <n v="0"/>
  </r>
  <r>
    <x v="2"/>
    <x v="10"/>
    <s v="PROYECTOS"/>
    <s v="CONSERVACION VIAL"/>
    <s v="30447979-0"/>
    <s v="CONSERVACIÓN GLOBAL MIXTA CAMINOS RED VIAL XIV REGIÓN 2017-2021"/>
    <s v="INTERPROVINCIAL"/>
    <s v="INTERCOMUNAL"/>
    <n v="5477464"/>
    <n v="5781460"/>
    <n v="5781460"/>
    <n v="5780051.7510000002"/>
    <n v="0.99975641983166885"/>
    <n v="5236000"/>
    <n v="0"/>
  </r>
  <r>
    <x v="2"/>
    <x v="10"/>
    <s v="PROYECTOS"/>
    <s v="MEJORAMIENTO RED VIAL REGIONAL PRINCIPAL"/>
    <s v="30458842-0"/>
    <s v="AMPLIACIÓN RUTAS 210 Y T-71 LA UNIÓN - RÍO BUENO. REGIÓN DE LOS RÍOS"/>
    <s v="RANCO"/>
    <s v="LA UNION"/>
    <n v="51125"/>
    <n v="71"/>
    <n v="71"/>
    <n v="66.945999999999998"/>
    <n v="0.94290140845070425"/>
    <n v="280000"/>
    <n v="296000"/>
  </r>
  <r>
    <x v="2"/>
    <x v="10"/>
    <s v="PROYECTOS"/>
    <s v="RUTA PRECORDILLERANA"/>
    <s v="30458845-0"/>
    <s v="CONSTRUCCION CONEXIÓN VIAL SECTOR LICAN-RUTA 215-CH REG LOS RÍOS"/>
    <s v="RANCO"/>
    <s v="RIO BUENO"/>
    <n v="74346"/>
    <n v="800"/>
    <n v="800"/>
    <n v="796.17"/>
    <n v="0.99521249999999994"/>
    <n v="0"/>
    <n v="0"/>
  </r>
  <r>
    <x v="2"/>
    <x v="10"/>
    <s v="PROYECTOS"/>
    <s v="VIALIDAD URBANA"/>
    <s v="30458861-0"/>
    <s v="REPOSICIÓN PUENTE COLLILELFU 2 Y ACCESOS EN CIUDAD DE LOS LAGOS"/>
    <s v="VALDIVIA"/>
    <s v="LOS LAGOS"/>
    <n v="1022500"/>
    <n v="12000"/>
    <n v="12000"/>
    <n v="5624.25"/>
    <n v="0.46868749999999998"/>
    <n v="0"/>
    <n v="0"/>
  </r>
  <r>
    <x v="2"/>
    <x v="10"/>
    <s v="PROYECTOS"/>
    <s v="MEJORAMIENTO RED VIAL REGIONAL SECUNDARIA"/>
    <s v="30459001-0"/>
    <s v="REPOSICIÓN PUENTE FUTA Y ACCESOS COMUNA DE CORRAL"/>
    <s v="VALDIVIA"/>
    <s v="VALDIVIA, CORRAL"/>
    <n v="1411050"/>
    <n v="3302931"/>
    <n v="3302931"/>
    <n v="3298462.3229999999"/>
    <n v="0.99864705711381796"/>
    <n v="1495000"/>
    <n v="217000"/>
  </r>
  <r>
    <x v="2"/>
    <x v="10"/>
    <s v="PROYECTOS"/>
    <s v="CONSERVACION VIAL"/>
    <s v="30459161-0"/>
    <s v="MEJORAMIENTO CBI RUTA T-780 S: CRUCE RUTA 210 LA UNION - CUDICO"/>
    <s v="RANCO"/>
    <s v="LA UNION"/>
    <n v="0"/>
    <n v="2000"/>
    <n v="2000"/>
    <n v="1083.509"/>
    <n v="0.54175450000000003"/>
    <n v="0"/>
    <n v="0"/>
  </r>
  <r>
    <x v="2"/>
    <x v="10"/>
    <s v="PROYECTOS"/>
    <s v="DESARROLLO VIAL AREAS COSTERAS"/>
    <s v="30459998-0"/>
    <s v="CONSTRUCCIÓN INTERCONEXIÓN VIAL SECTOR: CHAIHUÍN- LÍMITE REGIONAL"/>
    <s v="RANCO"/>
    <s v="LA UNION"/>
    <n v="199393"/>
    <n v="140560"/>
    <n v="140560"/>
    <n v="139872.693"/>
    <n v="0.99511022339214572"/>
    <n v="147000"/>
    <n v="0"/>
  </r>
  <r>
    <x v="2"/>
    <x v="10"/>
    <s v="PROYECTOS"/>
    <s v="VIALIDAD URBANA"/>
    <s v="30468383-0"/>
    <s v="HABILITACIÓN PUENTE CAU CAU EN LA CIUDAD DE VALDIVIA"/>
    <s v="VALDIVIA"/>
    <s v="VALDIVIA"/>
    <n v="4476505"/>
    <n v="285280"/>
    <n v="285280"/>
    <n v="284962.984"/>
    <n v="0.99888875490745932"/>
    <n v="6000000"/>
    <n v="9439000"/>
  </r>
  <r>
    <x v="2"/>
    <x v="10"/>
    <s v="PROYECTOS"/>
    <s v="SEGURIDAD VIAL, CICLOVIAS Y PASARELAS"/>
    <s v="30480962-0"/>
    <s v="CONSTRUCCION DE CICLOVIAS EN RED VIAL REGION DE LOS RIOS"/>
    <s v="INTERPROVINCIAL"/>
    <s v="INTERCOMUNAL"/>
    <n v="9062"/>
    <n v="0"/>
    <n v="0"/>
    <n v="0"/>
    <s v="-"/>
    <n v="0"/>
    <n v="0"/>
  </r>
  <r>
    <x v="2"/>
    <x v="10"/>
    <s v="PROYECTOS"/>
    <s v="MEJORAMIENTO RED VIAL REGIONAL SECUNDARIA"/>
    <s v="30480981-0"/>
    <s v="MEJORAMIENTO T-210: CRUCE RUTA 5-CIRUELOS- PUREO"/>
    <s v="VALDIVIA"/>
    <s v="MARIQUINA"/>
    <n v="1472546"/>
    <n v="0"/>
    <n v="0"/>
    <n v="0"/>
    <s v="-"/>
    <n v="0"/>
    <n v="0"/>
  </r>
  <r>
    <x v="2"/>
    <x v="10"/>
    <s v="PROYECTOS"/>
    <s v="MEJORAMIENTO RED VIAL REGIONAL SECUNDARIA"/>
    <s v="30480983-0"/>
    <s v="MEJORAMIENTO CBI RUTA T-255 (ANCACOMOE) Y RUTA T-189 (MELEFQUEN) COMUNA DE PANGUIPULLI"/>
    <s v="VALDIVIA"/>
    <s v="PANGUIPULLI"/>
    <n v="10225"/>
    <n v="987200"/>
    <n v="987200"/>
    <n v="648646.97599999991"/>
    <n v="0.65705730956239861"/>
    <n v="1500000"/>
    <n v="160000"/>
  </r>
  <r>
    <x v="2"/>
    <x v="10"/>
    <s v="PROYECTOS"/>
    <s v="MEJORAMIENTO RED VIAL REGIONAL SECUNDARIA"/>
    <s v="30480995-0"/>
    <s v="MEJORAMIENTO RUTA T-34; T-334 Y T-324 COMUNA DE MÁFIL"/>
    <s v="VALDIVIA"/>
    <s v="VALDIVIA, MAFIL"/>
    <n v="178457"/>
    <n v="171020"/>
    <n v="171020"/>
    <n v="129782.76"/>
    <n v="0.75887475149105366"/>
    <n v="25730"/>
    <n v="0"/>
  </r>
  <r>
    <x v="2"/>
    <x v="10"/>
    <s v="PROYECTOS"/>
    <s v="CONSERVACION VIAL"/>
    <s v="30481251-0"/>
    <s v="CONSERVACIÓN RED VIAL REGIÓN DE LOS RÍOS (2018 - 2020)"/>
    <s v="VALDIVIA, RANCO"/>
    <s v="VALDIVIA, CORRAL, LANCO, LOS LAGOS, MAFIL, MARIQUINA, PAILLACO, PANGUIPULLI, LA UNION, FUTRONO, LAGO RANCO, RIO BUENO"/>
    <n v="3063018"/>
    <n v="3119500"/>
    <n v="3119500"/>
    <n v="3071148.9000000004"/>
    <n v="0.98450036864882207"/>
    <n v="166000"/>
    <n v="0"/>
  </r>
  <r>
    <x v="2"/>
    <x v="10"/>
    <s v="PROYECTOS"/>
    <s v="CONSERVACION VIAL"/>
    <s v="30481265-0"/>
    <s v="CONSERVACIÓN GLOBAL CAMINOS EN COMUNIDADES INDÍGENAS XIV REG.(2018-2020)"/>
    <s v="INTERPROVINCIAL"/>
    <s v="INTERCOMUNAL"/>
    <n v="495365"/>
    <n v="462280"/>
    <n v="462280"/>
    <n v="462091.73200000002"/>
    <n v="0.99959274033053569"/>
    <n v="0"/>
    <n v="0"/>
  </r>
  <r>
    <x v="2"/>
    <x v="10"/>
    <s v="PROYECTOS"/>
    <s v="CONSERVACION VIAL"/>
    <s v="30481282-0"/>
    <s v="CONSERVACIÓN GLOBAL MIXTA CAMINOS RED VIAL XIV REGIÓN (2018 - 2022)"/>
    <s v="INTERPROVINCIAL"/>
    <s v="INTERCOMUNAL"/>
    <n v="3980310"/>
    <n v="3450710"/>
    <n v="3450710"/>
    <n v="3150989.3569999998"/>
    <n v="0.91314232636182113"/>
    <n v="3500000"/>
    <n v="873000"/>
  </r>
  <r>
    <x v="2"/>
    <x v="10"/>
    <s v="PROYECTOS"/>
    <s v="CONSERVACION VIAL"/>
    <s v="30481311-0"/>
    <s v="CONSERVACION CAMINOS EN COMUNIDADES INDÍGENAS R. LOS RÍOS 2018 -2019"/>
    <s v="INTERPROVINCIAL"/>
    <s v="INTERCOMUNAL"/>
    <n v="388550"/>
    <n v="438690"/>
    <n v="438690"/>
    <n v="438538.35700000002"/>
    <n v="0.99965432765734352"/>
    <n v="0"/>
    <n v="0"/>
  </r>
  <r>
    <x v="2"/>
    <x v="10"/>
    <s v="PROYECTOS"/>
    <s v="RUTA PRECORDILLERANA"/>
    <s v="30483136-0"/>
    <s v="CONSTRUCCION RUPUMEICA ALTO-RUPUMEICA BAJO"/>
    <s v="RANCO"/>
    <s v="LAGO RANCO"/>
    <n v="1922311"/>
    <n v="10960"/>
    <n v="10960"/>
    <n v="5572.5159999999996"/>
    <n v="0.50844124087591236"/>
    <n v="3000000"/>
    <n v="8887000"/>
  </r>
  <r>
    <x v="2"/>
    <x v="10"/>
    <s v="PROYECTOS"/>
    <s v="MEJORAMIENTO RED VIAL REGIONAL SECUNDARIA"/>
    <s v="30483137-0"/>
    <s v="MEJORAMIENTO CBI RUTA T-29 SECTOR CARRIRINGUE-HUILO HUILO"/>
    <s v="VALDIVIA"/>
    <s v="PANGUIPULLI"/>
    <n v="0"/>
    <n v="7000"/>
    <n v="7000"/>
    <n v="2453.8539999999998"/>
    <n v="0.35055057142857138"/>
    <n v="0"/>
    <n v="0"/>
  </r>
  <r>
    <x v="2"/>
    <x v="10"/>
    <s v="PROYECTOS"/>
    <s v="VIALIDAD URBANA"/>
    <s v="30484026-0"/>
    <s v="MEJORAMIENTO RUTA T-350 S: CUTIPAY - ACCESO NORTE A NIEBLA"/>
    <s v="VALDIVIA"/>
    <s v="VALDIVIA"/>
    <n v="306393"/>
    <n v="140000"/>
    <n v="140000"/>
    <n v="140000"/>
    <n v="1"/>
    <n v="366000"/>
    <n v="0"/>
  </r>
  <r>
    <x v="2"/>
    <x v="10"/>
    <s v="PROYECTOS"/>
    <s v="SEGURIDAD VIAL, CICLOVIAS Y PASARELAS"/>
    <s v="30484633-0"/>
    <s v="CONSERVACION SISTEMA SEÑALIZACION INFORMATIVA XIV REGION 2018"/>
    <s v="VALDIVIA, RANCO"/>
    <s v="VALDIVIA, CORRAL, LANCO, LOS LAGOS, MAFIL, MARIQUINA, PAILLACO, PANGUIPULLI, LA UNION, FUTRONO, LAGO RANCO, RIO BUENO"/>
    <n v="337031"/>
    <n v="233300"/>
    <n v="233300"/>
    <n v="233292.11600000001"/>
    <n v="0.99996620660094304"/>
    <n v="0"/>
    <n v="0"/>
  </r>
  <r>
    <x v="2"/>
    <x v="10"/>
    <s v="PROYECTOS"/>
    <s v="CONSERVACION VIAL"/>
    <s v="40002583-0"/>
    <s v="CONSERVACION RUTAS T-39, T-625, T-34, PROVINCIA DE VALDIVIA"/>
    <s v="VALDIVIA, RANCO"/>
    <s v="VALDIVIA, CORRAL, LANCO, LOS LAGOS, MAFIL, MARIQUINA, PAILLACO, PANGUIPULLI, LA UNION, FUTRONO, LAGO RANCO, RIO BUENO"/>
    <n v="0"/>
    <n v="535660"/>
    <n v="535660"/>
    <n v="509920.51"/>
    <n v="0.95194808273905096"/>
    <n v="0"/>
    <n v="0"/>
  </r>
  <r>
    <x v="2"/>
    <x v="10"/>
    <s v="PROYECTOS"/>
    <s v="MEJORAMIENTO RED VIAL REGIONAL SECUNDARIA"/>
    <s v="40002588-0"/>
    <s v="MEJORAMIENTO CBI RUTA T-525: LAS HUELLAS Y RUTA T-661 QUIMAN, COMUNAS DE FUTRONO Y LOS LAGOS"/>
    <s v="VALDIVIA, RANCO"/>
    <s v="LOS LAGOS, FUTRONO"/>
    <n v="102250"/>
    <n v="1052500"/>
    <n v="1052500"/>
    <n v="1008340.113"/>
    <n v="0.95804286270783845"/>
    <n v="3573000"/>
    <n v="0"/>
  </r>
  <r>
    <x v="2"/>
    <x v="10"/>
    <s v="PROYECTOS"/>
    <s v="MEJORAMIENTO RED VIAL REGIONAL PRINCIPAL"/>
    <s v="40002600-0"/>
    <s v="CONSTRUCCION BY PASS NIEBLA - LOS MOLINOS"/>
    <s v="VALDIVIA"/>
    <s v="VALDIVIA"/>
    <n v="51125"/>
    <n v="0"/>
    <n v="0"/>
    <n v="0"/>
    <s v="-"/>
    <n v="0"/>
    <n v="0"/>
  </r>
  <r>
    <x v="2"/>
    <x v="10"/>
    <s v="PROYECTOS"/>
    <s v="MEJORAMIENTO RED VIAL REGIONAL SECUNDARIA"/>
    <s v="40002601-0"/>
    <s v="MEJORAMIENTO  CBI RUTA T-400 MORROMPULLI-RIO FUTA"/>
    <s v="VALDIVIA"/>
    <s v="VALDIVIA, CORRAL"/>
    <n v="434563"/>
    <n v="23125"/>
    <n v="23125"/>
    <n v="21302.895"/>
    <n v="0.92120627027027024"/>
    <n v="2331000"/>
    <n v="0"/>
  </r>
  <r>
    <x v="2"/>
    <x v="10"/>
    <s v="PROYECTOS"/>
    <s v="CONSERVACION VIAL"/>
    <s v="40002685-0"/>
    <s v="CONSERVACION CAMINOS BASICOS REGION DE LOS RIOS 2019-2020"/>
    <s v="VALDIVIA, RANCO"/>
    <s v="VALDIVIA, CORRAL, LANCO, LOS LAGOS, MAFIL, MARIQUINA, PAILLACO, PANGUIPULLI, LA UNION, FUTRONO, LAGO RANCO, RIO BUENO"/>
    <n v="727104"/>
    <n v="1620390"/>
    <n v="1620390"/>
    <n v="1615028.2180000001"/>
    <n v="0.99669105462265262"/>
    <n v="0"/>
    <n v="0"/>
  </r>
  <r>
    <x v="2"/>
    <x v="10"/>
    <s v="PROYECTOS"/>
    <s v="CONSERVACION VIAL"/>
    <s v="40002686-0"/>
    <s v="CONSERVACION CAMINOS EN COMUNIDADES INDIGENAS REGION DE LOS RIOS 2019"/>
    <s v="VALDIVIA, RANCO"/>
    <s v="VALDIVIA, CORRAL, LANCO, LOS LAGOS, MAFIL, MARIQUINA, PAILLACO, PANGUIPULLI, LA UNION, FUTRONO, LAGO RANCO, RIO BUENO"/>
    <n v="2765492"/>
    <n v="2785660"/>
    <n v="2785660"/>
    <n v="2704420.2420000001"/>
    <n v="0.97083644163322158"/>
    <n v="187000"/>
    <n v="0"/>
  </r>
  <r>
    <x v="2"/>
    <x v="10"/>
    <s v="PROYECTOS"/>
    <s v="MEJORAMIENTO RED VIAL REGIONAL SECUNDARIA"/>
    <s v="40003407-0"/>
    <s v="CONSTRUCCION INTERCONEXIÓN VIAL RUTAS T-225 A T-255 PANGUIPULLI S: HUELLAHUE CR COZCOZ"/>
    <s v="VALDIVIA"/>
    <s v="PANGUIPULLI"/>
    <n v="103427"/>
    <n v="96470"/>
    <n v="96470"/>
    <n v="96468.338000000003"/>
    <n v="0.99998277184616979"/>
    <n v="0"/>
    <n v="0"/>
  </r>
  <r>
    <x v="2"/>
    <x v="10"/>
    <s v="PROYECTOS"/>
    <s v="VIALIDAD URBANA"/>
    <s v="40003669-0"/>
    <s v="MEJORAMIENTO PASADA URBANA RUTA T-551 EN FUTRONO"/>
    <s v="RANCO"/>
    <s v="FUTRONO"/>
    <n v="0"/>
    <n v="75550"/>
    <n v="75550"/>
    <n v="75546.184999999998"/>
    <n v="0.99994950363997348"/>
    <n v="170000"/>
    <n v="0"/>
  </r>
  <r>
    <x v="2"/>
    <x v="10"/>
    <s v="PROYECTOS"/>
    <s v="DESARROLLO VIAL AREAS COSTERAS"/>
    <s v="40004384-0"/>
    <s v="MEJORAMIENTO CONECTIVIDAD VIAL VALDIVIA-COSTA CORRAL, REGIÓN DE LOS RÍOS"/>
    <s v="RANCO"/>
    <s v="LAGO RANCO"/>
    <n v="281162"/>
    <n v="204910"/>
    <n v="204910"/>
    <n v="204717.99299999999"/>
    <n v="0.99906296910838899"/>
    <n v="138000"/>
    <n v="0"/>
  </r>
  <r>
    <x v="2"/>
    <x v="10"/>
    <s v="PROYECTOS"/>
    <s v="CONSERVACION VIAL"/>
    <s v="40011127-0"/>
    <s v="CONSERVACION GLOBAL MIXTA CAMINOS RED VIAL REGION DE LOS RIOS 2020"/>
    <s v="VALDIVIA, RANCO"/>
    <s v="LANCO, MARIQUINA, PAILLACO, FUTRONO, LAGO RANCO, RIO BUENO"/>
    <n v="2289836"/>
    <n v="1712830"/>
    <n v="1712830"/>
    <n v="1465327.1800000002"/>
    <n v="0.85550065096944827"/>
    <n v="5841000"/>
    <n v="15905000"/>
  </r>
  <r>
    <x v="2"/>
    <x v="10"/>
    <s v="PROYECTOS"/>
    <s v="CONSERVACION VIAL"/>
    <s v="40011131-0"/>
    <s v="CONSERVACION GLOBAL CAMINOS EN COMUNIDADES INDIGENAS REGION DE LOS RIOS 2020"/>
    <s v="VALDIVIA, RANCO"/>
    <s v="LOS LAGOS, MARIQUINA, PANGUIPULLI, FUTRONO, LAGO RANCO"/>
    <n v="2795599"/>
    <n v="1444160"/>
    <n v="1444160"/>
    <n v="1443788.4680000001"/>
    <n v="0.99974273487702203"/>
    <n v="2284000"/>
    <n v="2978000"/>
  </r>
  <r>
    <x v="2"/>
    <x v="10"/>
    <s v="PROYECTOS"/>
    <s v="CONSERVACION VIAL"/>
    <s v="40011132-0"/>
    <s v="CONSERVACION CAMINOS BASICOS REGION DE LOS RIOS 2020"/>
    <s v="VALDIVIA, RANCO"/>
    <s v="LANCO, MARIQUINA, PANGUIPULLI, FUTRONO, LAGO RANCO"/>
    <n v="17291519"/>
    <n v="2975970"/>
    <n v="2975970"/>
    <n v="2975756.125"/>
    <n v="0.99992813267606862"/>
    <n v="152000"/>
    <n v="0"/>
  </r>
  <r>
    <x v="2"/>
    <x v="10"/>
    <s v="PROYECTOS"/>
    <s v="CONSERVACION VIAL"/>
    <s v="40011133-0"/>
    <s v="CONSERVACION RED VIAL REGIÓN DE LOS RIOS 2020"/>
    <s v="VALDIVIA, RANCO"/>
    <s v="CORRAL, LOS LAGOS, MARIQUINA, LA UNION, LAGO RANCO, RIO BUENO"/>
    <n v="5559441"/>
    <n v="1328050"/>
    <n v="1328050"/>
    <n v="1327686.858"/>
    <n v="0.99972655999397608"/>
    <n v="65000"/>
    <n v="0"/>
  </r>
  <r>
    <x v="2"/>
    <x v="10"/>
    <s v="PROYECTOS"/>
    <s v="CONSERVACION VIAL"/>
    <s v="40011134-0"/>
    <s v="CONSERVACION CAMINOS PLAN INDIGENA REGION DE LOS RIOS 2020"/>
    <s v="VALDIVIA, RANCO"/>
    <s v="MAFIL, MARIQUINA, PANGUIPULLI, FUTRONO"/>
    <n v="7087651"/>
    <n v="1625300"/>
    <n v="1625300"/>
    <n v="1530559.5390000001"/>
    <n v="0.94170893927274968"/>
    <n v="1662000"/>
    <n v="0"/>
  </r>
  <r>
    <x v="2"/>
    <x v="10"/>
    <s v="PROYECTOS"/>
    <s v="CONSERVACION VIAL"/>
    <s v="40011826-0"/>
    <s v="CONSERVACION RUTAS T-87 Y T-851, PROV DEL RANCO"/>
    <s v="VALDIVIA"/>
    <s v="INTERCOMUNAL"/>
    <n v="1533934"/>
    <n v="1495480"/>
    <n v="1495480"/>
    <n v="1493688.817"/>
    <n v="0.99880226883676149"/>
    <n v="0"/>
    <n v="0"/>
  </r>
  <r>
    <x v="2"/>
    <x v="10"/>
    <s v="PROYECTOS"/>
    <s v="MEJORAMIENTO RED VIAL REGIONAL SECUNDARIA"/>
    <s v="40011827-0"/>
    <s v="CONSTRUCCION CONEXIÓN VIAL  PUREY - LOS LAGOS"/>
    <s v="VALDIVIA"/>
    <s v="LOS LAGOS"/>
    <n v="51125"/>
    <n v="5"/>
    <n v="5"/>
    <n v="0"/>
    <n v="0"/>
    <n v="290000"/>
    <n v="323000"/>
  </r>
  <r>
    <x v="2"/>
    <x v="10"/>
    <s v="PROYECTOS"/>
    <s v="VIALIDAD URBANA"/>
    <s v="40012473-0"/>
    <s v="MEJORAMIENTO AVENIDA ESPAÑA S: CALLE PEDRO AGUIRRE CERDA- CAMINO CABO BLANCO VALDIVIA"/>
    <s v="VALDIVIA"/>
    <s v="VALDIVIA"/>
    <n v="214725"/>
    <n v="86880"/>
    <n v="86880"/>
    <n v="86880"/>
    <n v="1"/>
    <n v="73000"/>
    <n v="0"/>
  </r>
  <r>
    <x v="2"/>
    <x v="10"/>
    <s v="PROYECTOS"/>
    <s v="CONSERVACION VIAL"/>
    <s v="40020150-0"/>
    <s v="CONSERVACION RED VIAL ADMINISTRACIÓN DIRECTA, REGIÓN DE LOS RÍOS 2021"/>
    <s v="VALDIVIA, RANCO"/>
    <s v="CORRAL, LOS LAGOS, MARIQUINA, PAILLACO, LA UNION, RIO BUENO"/>
    <n v="4425802"/>
    <n v="4426000"/>
    <n v="4426000"/>
    <n v="4227134.892"/>
    <n v="0.95506888657930411"/>
    <n v="0"/>
    <n v="0"/>
  </r>
  <r>
    <x v="2"/>
    <x v="10"/>
    <s v="PROYECTOS"/>
    <s v="MEJORAMIENTO RED VIAL REGIONAL SECUNDARIA"/>
    <s v="40021402-0"/>
    <s v="MEJORAMIENTO CONEXIÓN RUTA T-230 Y RUTA T-20"/>
    <s v="VALDIVIA"/>
    <s v="MARIQUINA"/>
    <n v="51125"/>
    <n v="20051"/>
    <n v="20051"/>
    <n v="0"/>
    <n v="0"/>
    <n v="186000"/>
    <n v="0"/>
  </r>
  <r>
    <x v="2"/>
    <x v="10"/>
    <s v="PROYECTOS"/>
    <s v="MEJORAMIENTO RED VIAL REGIONAL PRINCIPAL"/>
    <s v="40021516-0"/>
    <s v="CONSTRUCCION ACCESO A PARQUE NACIONAL PUYEHUE"/>
    <s v="INTERPROVINCIAL"/>
    <s v="INTERCOMUNAL"/>
    <n v="0"/>
    <n v="10"/>
    <n v="10"/>
    <n v="0"/>
    <n v="0"/>
    <n v="284000"/>
    <n v="50000"/>
  </r>
  <r>
    <x v="2"/>
    <x v="10"/>
    <s v="PROYECTOS"/>
    <s v="MEJORAMIENTO RED VIAL REGIONAL SECUNDARIA"/>
    <s v="40025153-0"/>
    <s v="MEJORAMIENTO ZONAS DE ADELANTAMIENTO EN RUTAS DE LA REGION DE LOS RIOS"/>
    <s v="VALDIVIA"/>
    <s v="VALDIVIA"/>
    <n v="102250"/>
    <n v="0"/>
    <n v="0"/>
    <n v="0"/>
    <s v="-"/>
    <n v="0"/>
    <n v="0"/>
  </r>
  <r>
    <x v="2"/>
    <x v="10"/>
    <s v="PROYECTOS"/>
    <s v="CONSERVACION VIAL"/>
    <s v="40035385-0"/>
    <s v="CONSERVACION PLAN INDIGENA 2021-2023 REGION DE LOS RIOS"/>
    <s v="INTERPROVINCIAL"/>
    <s v="INTERCOMUNAL"/>
    <n v="0"/>
    <n v="2600"/>
    <n v="2600"/>
    <n v="0"/>
    <n v="0"/>
    <n v="4018000"/>
    <n v="556000"/>
  </r>
  <r>
    <x v="2"/>
    <x v="10"/>
    <s v="PROYECTOS"/>
    <s v="CONSERVACION VIAL"/>
    <s v="40035388-0"/>
    <s v="CONSERVACION CAMINOS BASICOS REGION DE LOS RIOS 2021-2023"/>
    <s v="INTERPROVINCIAL"/>
    <s v="INTERCOMUNAL"/>
    <n v="0"/>
    <n v="2650"/>
    <n v="2650"/>
    <n v="0"/>
    <n v="0"/>
    <n v="10616000"/>
    <n v="823000"/>
  </r>
  <r>
    <x v="2"/>
    <x v="16"/>
    <s v="PROYECTOS"/>
    <s v="RUTAS INTERNACIONALES"/>
    <s v="20080167-0"/>
    <s v="CONSTRUCCIÓN CAMINO PUELO - PASO EL BOLSÓN"/>
    <s v="LLANQUIHUE"/>
    <s v="COCHAMO"/>
    <n v="706853"/>
    <n v="40810"/>
    <n v="40810"/>
    <n v="37650.841"/>
    <n v="0.92258860573388879"/>
    <n v="2321000"/>
    <n v="3650000"/>
  </r>
  <r>
    <x v="2"/>
    <x v="16"/>
    <s v="PROYECTOS"/>
    <s v="MEJORAMIENTO RED VIAL REGIONAL SECUNDARIA"/>
    <s v="30051950-0"/>
    <s v="MEJORAMIENTO RUTA V-815, TRAMO: BIFURCACIÓN ILQUE- CRUCE RUTA V-85"/>
    <s v="LLANQUIHUE"/>
    <s v="PUERTO MONTT, CALBUCO"/>
    <n v="0"/>
    <n v="1000"/>
    <n v="1000"/>
    <n v="950.202"/>
    <n v="0.95020199999999999"/>
    <n v="0"/>
    <n v="0"/>
  </r>
  <r>
    <x v="2"/>
    <x v="16"/>
    <s v="PROYECTOS"/>
    <s v="MEJORAMIENTO RED VIAL REGIONAL SECUNDARIA"/>
    <s v="30057787-0"/>
    <s v="CONSTRUCCIÓN CAMINO SANTA BÁRBARA - RÍO CAMAHUETO - CHANA"/>
    <s v="PALENA"/>
    <s v="CHAITEN"/>
    <n v="0"/>
    <n v="500"/>
    <n v="500"/>
    <n v="278.91000000000003"/>
    <n v="0.55782000000000009"/>
    <n v="0"/>
    <n v="0"/>
  </r>
  <r>
    <x v="2"/>
    <x v="16"/>
    <s v="PROYECTOS"/>
    <s v="RUTAS INTERNACIONALES"/>
    <s v="30066206-0"/>
    <s v="REPOSICIÓN RUTA 215-CH. SECTOR: BIFURCACIÓN AEROPUERTO CARLOS HOTT - CRUCE LAS LUMAS"/>
    <s v="OSORNO"/>
    <s v="OSORNO, PUYEHUE"/>
    <n v="0"/>
    <n v="1000"/>
    <n v="1000"/>
    <n v="52.746000000000002"/>
    <n v="5.2746000000000001E-2"/>
    <n v="0"/>
    <n v="0"/>
  </r>
  <r>
    <x v="2"/>
    <x v="16"/>
    <s v="PROYECTOS"/>
    <s v="MEJORAMIENTO RED VIAL REGIONAL PRINCIPAL"/>
    <s v="30069055-0"/>
    <s v="MEJORAMIENTO RUTAS W-135-125. SECTOR: RAMPA CHACAO-LINAO"/>
    <s v="CHILOE"/>
    <s v="ANCUD"/>
    <n v="0"/>
    <n v="233910"/>
    <n v="233910"/>
    <n v="181415.511"/>
    <n v="0.77557826086956516"/>
    <n v="0"/>
    <n v="0"/>
  </r>
  <r>
    <x v="2"/>
    <x v="16"/>
    <s v="PROYECTOS"/>
    <s v="MEJORAMIENTO RED VIAL REGIONAL SECUNDARIA"/>
    <s v="30069070-0"/>
    <s v="MEJORAMIENTO RUTA W-175. SECTOR: LINAO - QUEMCHI"/>
    <s v="CHILOE"/>
    <s v="ANCUD"/>
    <n v="3911063"/>
    <n v="8585570"/>
    <n v="8585570"/>
    <n v="8584732.4299999997"/>
    <n v="0.99990244445039755"/>
    <n v="1401000"/>
    <n v="0"/>
  </r>
  <r>
    <x v="2"/>
    <x v="16"/>
    <s v="PROYECTOS"/>
    <s v="MEJORAMIENTO RED VIAL REGIONAL SECUNDARIA"/>
    <s v="30069502-0"/>
    <s v="CONSERVACIÓN CAMINOS BÁSICOS ISLA CHILOÉ ( GRUPO 1 )"/>
    <s v="CHILOE"/>
    <s v="CURACO DE VELEZ, QUINCHAO"/>
    <n v="0"/>
    <n v="11750"/>
    <n v="11750"/>
    <n v="0"/>
    <n v="0"/>
    <n v="0"/>
    <n v="0"/>
  </r>
  <r>
    <x v="2"/>
    <x v="16"/>
    <s v="PROYECTOS"/>
    <s v="RUTAS INTERNACIONALES"/>
    <s v="30070762-0"/>
    <s v="REPOSICIÓN PAVIMENTO RUTA 215-CH. SECTOR: LAS LUMAS - ENTRELAGOS"/>
    <s v="OSORNO"/>
    <s v="PUYEHUE"/>
    <n v="2303693"/>
    <n v="1083820"/>
    <n v="1083820"/>
    <n v="1068517.513"/>
    <n v="0.98588097008728393"/>
    <n v="3080000"/>
    <n v="7000000"/>
  </r>
  <r>
    <x v="2"/>
    <x v="16"/>
    <s v="PROYECTOS"/>
    <s v="MEJORAMIENTO RED VIAL REGIONAL PRINCIPAL"/>
    <s v="30080314-0"/>
    <s v="MEJORAMIENTO RUTA W-15. SECTOR: PUMANZANO - LINAO"/>
    <s v="CHILOE"/>
    <s v="ANCUD"/>
    <n v="0"/>
    <n v="6200"/>
    <n v="6200"/>
    <n v="6196.8710000000001"/>
    <n v="0.99949532258064522"/>
    <n v="0"/>
    <n v="0"/>
  </r>
  <r>
    <x v="2"/>
    <x v="16"/>
    <s v="PROYECTOS"/>
    <s v="RUTAS INTERNACIONALES"/>
    <s v="30080507-0"/>
    <s v="REPOSICIÓN PAVIMENTO RUTA 215-CH. SECTOR: ADUANA - LÍMITE"/>
    <s v="OSORNO"/>
    <s v="PUYEHUE"/>
    <n v="25562"/>
    <n v="57320"/>
    <n v="57320"/>
    <n v="55401.226999999999"/>
    <n v="0.96652524424284714"/>
    <n v="1310000"/>
    <n v="10000000"/>
  </r>
  <r>
    <x v="2"/>
    <x v="16"/>
    <s v="PROYECTOS"/>
    <s v="MEJORAMIENTO RED VIAL REGIONAL PRINCIPAL"/>
    <s v="30083665-0"/>
    <s v="CONSTRUCCION PUENTE  DALCAHUE EN RUTA W-59, ISLA DE QUINCHAO EN CHILOÉ"/>
    <s v="CHILOE"/>
    <s v="CURACO DE VELEZ"/>
    <n v="1065228"/>
    <n v="0"/>
    <n v="0"/>
    <n v="0"/>
    <s v="-"/>
    <n v="0"/>
    <n v="0"/>
  </r>
  <r>
    <x v="2"/>
    <x v="16"/>
    <s v="PROYECTOS"/>
    <s v="CAMINOS NACIONALES"/>
    <s v="30099803-0"/>
    <s v="REPOSICIÓN RUTA 5. SECTOR: TARA - COMPU"/>
    <s v="CHILOE"/>
    <s v="CHONCHI, QUELLON"/>
    <n v="0"/>
    <n v="11000"/>
    <n v="11000"/>
    <n v="445.85599999999999"/>
    <n v="4.0532363636363637E-2"/>
    <n v="0"/>
    <n v="0"/>
  </r>
  <r>
    <x v="2"/>
    <x v="16"/>
    <s v="PROYECTOS"/>
    <s v="MEJORAMIENTO RED VIAL REGIONAL PRINCIPAL"/>
    <s v="30101329-0"/>
    <s v="MEJORAMIENTO RUTA W-195 SECTOR: QUEMCHI - PUCHAURÁN"/>
    <s v="CHILOE"/>
    <s v="DALCAHUE"/>
    <n v="0"/>
    <n v="2400"/>
    <n v="2400"/>
    <n v="0"/>
    <n v="0"/>
    <n v="0"/>
    <n v="0"/>
  </r>
  <r>
    <x v="2"/>
    <x v="16"/>
    <s v="PROYECTOS"/>
    <s v="CAMINOS NACIONALES"/>
    <s v="30101509-0"/>
    <s v="REPOSICIÓN RUTA 5. SECTOR: COLONIA YUNGAY - QUELLÓN"/>
    <s v="CHILOE"/>
    <s v="QUELLON"/>
    <n v="0"/>
    <n v="500"/>
    <n v="500"/>
    <n v="0"/>
    <n v="0"/>
    <n v="0"/>
    <n v="0"/>
  </r>
  <r>
    <x v="2"/>
    <x v="16"/>
    <s v="PROYECTOS"/>
    <s v="RUTAS INTERNACIONALES"/>
    <s v="30101663-0"/>
    <s v="CONSTRUCCIÓN CAMINO PUELO-PASO EL BOLSÓN SECTOR: SEGUNDO CORRAL-EL BOLSÓN"/>
    <s v="LLANQUIHUE"/>
    <s v="COCHAMO"/>
    <n v="0"/>
    <n v="2000"/>
    <n v="2000"/>
    <n v="549.77499999999998"/>
    <n v="0.27488750000000001"/>
    <n v="0"/>
    <n v="0"/>
  </r>
  <r>
    <x v="2"/>
    <x v="16"/>
    <s v="PROYECTOS"/>
    <s v="CONSERVACION VIAL"/>
    <s v="30102086-0"/>
    <s v="CONSERVACIÓN RED VIAL REGIÓN DE LOS LAGOS 2012-2014"/>
    <s v="INTERPROVINCIAL"/>
    <s v="INTERCOMUNAL"/>
    <n v="265660"/>
    <n v="12800"/>
    <n v="12800"/>
    <n v="5073.33"/>
    <n v="0.39635390625"/>
    <n v="0"/>
    <n v="0"/>
  </r>
  <r>
    <x v="2"/>
    <x v="16"/>
    <s v="PROYECTOS"/>
    <s v="RED AUSTRAL"/>
    <s v="30110274-0"/>
    <s v="CONSTRUCCIÓN RIPIO RUTA 7. S: FIORDO LARGO (PILLÁN) - CALETA GONZALO"/>
    <s v="PALENA"/>
    <s v="CHAITEN"/>
    <n v="51125"/>
    <n v="0"/>
    <n v="0"/>
    <n v="0"/>
    <s v="-"/>
    <n v="0"/>
    <n v="0"/>
  </r>
  <r>
    <x v="2"/>
    <x v="16"/>
    <s v="PROYECTOS"/>
    <s v="MEJORAMIENTO RED VIAL REGIONAL SECUNDARIA"/>
    <s v="30112219-0"/>
    <s v="REPOSICION PUENTES MAYORES REGIÓN DE LOS LAGOS GRUPO 1"/>
    <s v="CHILOE, OSORNO, PALENA"/>
    <s v="ANCUD, PURRANQUE, CHAITEN"/>
    <n v="256571"/>
    <n v="247380"/>
    <n v="247380"/>
    <n v="247380"/>
    <n v="1"/>
    <n v="123000"/>
    <n v="0"/>
  </r>
  <r>
    <x v="2"/>
    <x v="16"/>
    <s v="PROYECTOS"/>
    <s v="CONSERVACION VIAL"/>
    <s v="30113704-0"/>
    <s v="CONSERVACIÓN GLOBAL MIXTA DE CAMINOS X REGIÓN DE LOS LAGOS AÑO 2012"/>
    <s v="INTERPROVINCIAL"/>
    <s v="INTERCOMUNAL"/>
    <n v="0"/>
    <n v="12230"/>
    <n v="12230"/>
    <n v="12230"/>
    <n v="1"/>
    <n v="0"/>
    <n v="0"/>
  </r>
  <r>
    <x v="2"/>
    <x v="16"/>
    <s v="PROYECTOS"/>
    <s v="MEJORAMIENTO RED VIAL REGIONAL PRINCIPAL"/>
    <s v="30114721-0"/>
    <s v="CONSTRUCCIÓN BY PASS CASTRO EN CHILOÉ"/>
    <s v="CHILOE"/>
    <s v="CASTRO, CHONCHI"/>
    <n v="5402890"/>
    <n v="8736080"/>
    <n v="8736080"/>
    <n v="8731201.8330000006"/>
    <n v="0.99944160687631067"/>
    <n v="8905000"/>
    <n v="9184000"/>
  </r>
  <r>
    <x v="2"/>
    <x v="16"/>
    <s v="PROYECTOS"/>
    <s v="RED AUSTRAL"/>
    <s v="30115547-0"/>
    <s v="MEJORAMIENTO RUTA 7 SECTOR: HORNOPIREN - PICHANCO. COMUNA DE HUALAIHUE"/>
    <s v="PALENA"/>
    <s v="HUALAIHUE"/>
    <n v="2535805"/>
    <n v="382500"/>
    <n v="382500"/>
    <n v="378943.734"/>
    <n v="0.99070257254901961"/>
    <n v="3700000"/>
    <n v="4491000"/>
  </r>
  <r>
    <x v="2"/>
    <x v="16"/>
    <s v="PROYECTOS"/>
    <s v="MEJORAMIENTO RED VIAL REGIONAL PRINCIPAL"/>
    <s v="30116996-0"/>
    <s v="CONSTRUCCIÓN RTA 7.S:PICHANCO-STA BÁRBARA (EXPROPIACIÓN VARIOS SECTORES)"/>
    <s v="PALENA"/>
    <s v="CHAITEN, HUALAIHUE"/>
    <n v="0"/>
    <n v="1000"/>
    <n v="1000"/>
    <n v="263.23500000000001"/>
    <n v="0.263235"/>
    <n v="0"/>
    <n v="0"/>
  </r>
  <r>
    <x v="2"/>
    <x v="16"/>
    <s v="PROYECTOS"/>
    <s v="MEJORAMIENTO RED VIAL REGIONAL PRINCIPAL"/>
    <s v="30121997-0"/>
    <s v="REPOSICIÓN PUENTE QUILO EN RUTA W-20, COMUNA DE ANCUD"/>
    <s v="CHILOE, PALENA"/>
    <s v="ANCUD, CHAITEN"/>
    <n v="2518675"/>
    <n v="493970"/>
    <n v="493970"/>
    <n v="492682.723"/>
    <n v="0.99739401785533532"/>
    <n v="9165000"/>
    <n v="0"/>
  </r>
  <r>
    <x v="2"/>
    <x v="16"/>
    <s v="PROYECTOS"/>
    <s v="MEJORAMIENTO RED VIAL REGIONAL PRINCIPAL"/>
    <s v="30122072-0"/>
    <s v="REPOSICION PUENTE GÓMEZ N°3 EN RUTA V-86 COMUNA DE PUERTO MONTT"/>
    <s v="LLANQUIHUE, CHILOE"/>
    <s v="PUERTO MONTT, ANCUD"/>
    <n v="0"/>
    <n v="160"/>
    <n v="160"/>
    <n v="153.22800000000001"/>
    <n v="0.95767500000000005"/>
    <n v="0"/>
    <n v="0"/>
  </r>
  <r>
    <x v="2"/>
    <x v="16"/>
    <s v="PROYECTOS"/>
    <s v="MEJORAMIENTO RED VIAL REGIONAL SECUNDARIA"/>
    <s v="30122114-0"/>
    <s v="REPOSICION PUENTE NEGRO N°2 EN RUTA W-315 COMUNA DE ANCUD"/>
    <s v="CHILOE, OSORNO"/>
    <s v="ANCUD, PURRANQUE"/>
    <n v="1431500"/>
    <n v="2681870"/>
    <n v="2681870"/>
    <n v="2680810.9470000002"/>
    <n v="0.99960510651150136"/>
    <n v="485000"/>
    <n v="0"/>
  </r>
  <r>
    <x v="2"/>
    <x v="16"/>
    <s v="PROYECTOS"/>
    <s v="RUTAS INTERNACIONALES"/>
    <s v="30122170-0"/>
    <s v="REPOSICION RUTA 215-CH SECTOR ENTRELAGOS-ADUANA PAJARITOS PUYEHUE"/>
    <s v="OSORNO"/>
    <s v="PUYEHUE"/>
    <n v="174931"/>
    <n v="75930"/>
    <n v="75930"/>
    <n v="61317.709000000003"/>
    <n v="0.80755576188594758"/>
    <n v="112000"/>
    <n v="0"/>
  </r>
  <r>
    <x v="2"/>
    <x v="16"/>
    <s v="PROYECTOS"/>
    <s v="MEJORAMIENTO RED VIAL REGIONAL SECUNDARIA"/>
    <s v="30123462-0"/>
    <s v="MEJORAMIENTO CAMINO BÁSICO INTERMEDIO CAMINO CRUCE LONGITUDINAL  (LLICALDAD) -  RAUCO POR LA COSTA"/>
    <s v="CHILOE"/>
    <s v="CASTRO, CHONCHI"/>
    <n v="0"/>
    <n v="2160"/>
    <n v="2160"/>
    <n v="2159.6669999999999"/>
    <n v="0.99984583333333332"/>
    <n v="0"/>
    <n v="0"/>
  </r>
  <r>
    <x v="2"/>
    <x v="16"/>
    <s v="PROYECTOS"/>
    <s v="CAMINOS NACIONALES"/>
    <s v="30125021-0"/>
    <s v="CONSTRUCCIÓN PUENTE SOBRE EL CANAL CHACAO Y ACCESOS"/>
    <s v="CHILOE"/>
    <s v="ANCUD"/>
    <n v="32710601"/>
    <n v="69833710"/>
    <n v="69833710"/>
    <n v="69823911.220000014"/>
    <n v="0.9998596840981242"/>
    <n v="81609500"/>
    <n v="78687000"/>
  </r>
  <r>
    <x v="2"/>
    <x v="16"/>
    <s v="PROYECTOS"/>
    <s v="RED AUSTRAL"/>
    <s v="30127679-0"/>
    <s v="MEJORAMIENTO RUTA 7. SECTOR: PUENTE PUÑON - PUENTE CISNE"/>
    <s v="PALENA"/>
    <s v="HUALAIHUE"/>
    <n v="0"/>
    <n v="119000"/>
    <n v="119000"/>
    <n v="117979.277"/>
    <n v="0.99142249579831931"/>
    <n v="0"/>
    <n v="0"/>
  </r>
  <r>
    <x v="2"/>
    <x v="16"/>
    <s v="PROYECTOS"/>
    <s v="MEJORAMIENTO RED VIAL REGIONAL PRINCIPAL"/>
    <s v="30131878-0"/>
    <s v="MEJORAMIENTO RUTA 5  SECTOR:  CUESTA TRAINEL EN CHILOE"/>
    <s v="CHILOE"/>
    <s v="CHONCHI"/>
    <n v="0"/>
    <n v="3900"/>
    <n v="3900"/>
    <n v="1405.4170000000001"/>
    <n v="0.36036333333333337"/>
    <n v="0"/>
    <n v="0"/>
  </r>
  <r>
    <x v="2"/>
    <x v="16"/>
    <s v="PROYECTOS"/>
    <s v="RED AUSTRAL"/>
    <s v="30132175-0"/>
    <s v="MEJORAMIENTO RUTA 7, SECTOR PUENTE CISNE - PICHICOLO, HUALAIHUE"/>
    <s v="PALENA"/>
    <s v="HUALAIHUE"/>
    <n v="0"/>
    <n v="49050"/>
    <n v="49050"/>
    <n v="48886.305"/>
    <n v="0.99666269113149852"/>
    <n v="0"/>
    <n v="0"/>
  </r>
  <r>
    <x v="2"/>
    <x v="16"/>
    <s v="PROYECTOS"/>
    <s v="RED AUSTRAL"/>
    <s v="30137590-0"/>
    <s v="CONSTRUCCIÓN RUTA 7 SECTOR: VODUDAHUE - LEPTEPU (CMT)"/>
    <s v="PALENA"/>
    <s v="CHAITEN"/>
    <n v="512725"/>
    <n v="28000"/>
    <n v="28000"/>
    <n v="15236.504999999999"/>
    <n v="0.54416089285714286"/>
    <n v="200000"/>
    <n v="0"/>
  </r>
  <r>
    <x v="2"/>
    <x v="16"/>
    <s v="PROYECTOS"/>
    <s v="CONSERVACION VIAL"/>
    <s v="30224128-0"/>
    <s v="CONSERVACION GLOBAL MIXTA CAMINOS RED VIAL X REGIÓN 2015-2019"/>
    <s v="INTERPROVINCIAL"/>
    <s v="INTERCOMUNAL"/>
    <n v="0"/>
    <n v="84770"/>
    <n v="84770"/>
    <n v="84173.716"/>
    <n v="0.9929658605638787"/>
    <n v="0"/>
    <n v="0"/>
  </r>
  <r>
    <x v="2"/>
    <x v="16"/>
    <s v="PROYECTOS"/>
    <s v="CONSERVACION VIAL"/>
    <s v="30224327-0"/>
    <s v="CONSERVACION RED VIAL LOS LAGOS (2015-2016-2017)"/>
    <s v="INTERPROVINCIAL"/>
    <s v="INTERCOMUNAL"/>
    <n v="0"/>
    <n v="74720"/>
    <n v="74720"/>
    <n v="20973.451999999997"/>
    <n v="0.28069395074946463"/>
    <n v="100000"/>
    <n v="0"/>
  </r>
  <r>
    <x v="2"/>
    <x v="16"/>
    <s v="PROYECTOS"/>
    <s v="VIALIDAD URBANA"/>
    <s v="30257872-0"/>
    <s v="CONSTRUCCION CONEXIÓN VIAL PUERTO VARAS - LLANQUIHUE"/>
    <s v="LLANQUIHUE"/>
    <s v="PUERTO MONTT, LLANQUIHUE, PUERTO VARAS"/>
    <n v="51125"/>
    <n v="70"/>
    <n v="70"/>
    <n v="59.069000000000003"/>
    <n v="0.84384285714285723"/>
    <n v="614000"/>
    <n v="643000"/>
  </r>
  <r>
    <x v="2"/>
    <x v="16"/>
    <s v="PROYECTOS"/>
    <s v="CONSERVACION VIAL"/>
    <s v="30259272-0"/>
    <s v="CONSERVACIÓN CAMINOS BÁSICOS REGIÓN DE LOS LAGOS 2014-2015"/>
    <s v="INTERPROVINCIAL"/>
    <s v="INTERCOMUNAL"/>
    <n v="0"/>
    <n v="38870"/>
    <n v="38870"/>
    <n v="38864.364000000001"/>
    <n v="0.99985500385901727"/>
    <n v="0"/>
    <n v="0"/>
  </r>
  <r>
    <x v="2"/>
    <x v="16"/>
    <s v="PROYECTOS"/>
    <s v="MEJORAMIENTO RED VIAL REGIONAL SECUNDARIA"/>
    <s v="30287426-0"/>
    <s v="CONSTRUCCION CONEXION VIAL CRUCE RUTA 231 CH - ACCESO NORTE LAGO ESPOLON"/>
    <s v="PALENA"/>
    <s v="FUTALEUFU"/>
    <n v="2734355"/>
    <n v="2939360"/>
    <n v="2939360"/>
    <n v="2938815.361"/>
    <n v="0.99981470830384844"/>
    <n v="2730000"/>
    <n v="3515000"/>
  </r>
  <r>
    <x v="2"/>
    <x v="16"/>
    <s v="PROYECTOS"/>
    <s v="RED AUSTRAL"/>
    <s v="30309675-0"/>
    <s v="MEJORAMIENTO RUTA 7. SECTOR: CALETA GONZALO-LAGO NEGRO (PUENTE MANUEL FELIU), CHAITEN"/>
    <s v="PALENA"/>
    <s v="CHAITEN"/>
    <n v="1699585"/>
    <n v="20"/>
    <n v="20"/>
    <n v="0"/>
    <n v="0"/>
    <n v="2747000"/>
    <n v="6505000"/>
  </r>
  <r>
    <x v="2"/>
    <x v="16"/>
    <s v="PROYECTOS"/>
    <s v="RED AUSTRAL"/>
    <s v="30309676-0"/>
    <s v="MEJORAMIENTO RUTA 7, SECTOR LAGO NEGRO (PUENTE MANUEL FELIU)- PUENTE BONITO, CHAITEN"/>
    <s v="PALENA"/>
    <s v="CHAITEN"/>
    <n v="2310850"/>
    <n v="20"/>
    <n v="20"/>
    <n v="0"/>
    <n v="0"/>
    <n v="4541000"/>
    <n v="11237000"/>
  </r>
  <r>
    <x v="2"/>
    <x v="16"/>
    <s v="PROYECTOS"/>
    <s v="CONSERVACION VIAL"/>
    <s v="30332172-0"/>
    <s v="CONSERVACIÓN GLOBAL MIXTA CAMINOS RED VIAL X REGIÓN 2014 - 2018"/>
    <s v="INTERPROVINCIAL"/>
    <s v="INTERCOMUNAL"/>
    <n v="2114014"/>
    <n v="1872200"/>
    <n v="1872200"/>
    <n v="1833910.8589999999"/>
    <n v="0.9795485840188014"/>
    <n v="803000"/>
    <n v="0"/>
  </r>
  <r>
    <x v="2"/>
    <x v="16"/>
    <s v="PROYECTOS"/>
    <s v="CONSERVACION VIAL"/>
    <s v="30371077-0"/>
    <s v="CONSERVACION CAMINOS BASICOS REGION DE LOS LAGOS 2016-2018"/>
    <s v="INTERPROVINCIAL"/>
    <s v="INTERCOMUNAL"/>
    <n v="0"/>
    <n v="340"/>
    <n v="340"/>
    <n v="3.7029999999999998"/>
    <n v="1.0891176470588234E-2"/>
    <n v="0"/>
    <n v="0"/>
  </r>
  <r>
    <x v="2"/>
    <x v="16"/>
    <s v="PROYECTOS"/>
    <s v="CONSERVACION VIAL"/>
    <s v="30371175-0"/>
    <s v="CONSERVACION GLOBAL MIXTA CAMINOS RED VIAL X REGIÓN 2016-2020"/>
    <s v="INTERPROVINCIAL"/>
    <s v="INTERCOMUNAL"/>
    <n v="14961719"/>
    <n v="17005800"/>
    <n v="17005800"/>
    <n v="17002623.401999999"/>
    <n v="0.99981320502416815"/>
    <n v="1666000"/>
    <n v="0"/>
  </r>
  <r>
    <x v="2"/>
    <x v="16"/>
    <s v="PROYECTOS"/>
    <s v="VIALIDAD URBANA"/>
    <s v="30382574-0"/>
    <s v="MEJORAMIENTO CONEXIÓN VIAL URBANA RUTA U-72 - RUTA U-40 EN OSORNO"/>
    <s v="OSORNO"/>
    <s v="OSORNO"/>
    <n v="429450"/>
    <n v="179870"/>
    <n v="179870"/>
    <n v="179870"/>
    <n v="1"/>
    <n v="511000"/>
    <n v="0"/>
  </r>
  <r>
    <x v="2"/>
    <x v="16"/>
    <s v="PROYECTOS"/>
    <s v="MEJORAMIENTO RED VIAL REGIONAL PRINCIPAL"/>
    <s v="30384429-0"/>
    <s v="MEJORAMIENTO RUTA V-69, SECTOR PUELO(FIN PAV.)-PUELCHE, COCHAMO"/>
    <s v="LLANQUIHUE, PALENA"/>
    <s v="COCHAMO, HUALAIHUE"/>
    <n v="20450"/>
    <n v="110"/>
    <n v="110"/>
    <n v="66.945999999999998"/>
    <n v="0.60860000000000003"/>
    <n v="311000"/>
    <n v="592000"/>
  </r>
  <r>
    <x v="2"/>
    <x v="16"/>
    <s v="PROYECTOS"/>
    <s v="MEJORAMIENTO RED VIAL REGIONAL PRINCIPAL"/>
    <s v="30399374-0"/>
    <s v="MEJORAMIENTO RUTA W-35, SECTOR CRUCE LONGITUDINAL (DEGAÑ)-QUEMCHI"/>
    <s v="CHILOE"/>
    <s v="ANCUD, QUEMCHI"/>
    <n v="84725"/>
    <n v="40620"/>
    <n v="40620"/>
    <n v="25600.896000000001"/>
    <n v="0.63025347119645492"/>
    <n v="15000"/>
    <n v="0"/>
  </r>
  <r>
    <x v="2"/>
    <x v="16"/>
    <s v="PROYECTOS"/>
    <s v="RUTAS INTERNACIONALES"/>
    <s v="30402825-0"/>
    <s v="MEJORAMIENTO RUTA 231-CH. S:PUERTO RAMÍREZ-FUTALEUFÚ"/>
    <s v="PALENA"/>
    <s v="FUTALEUFU, PALENA"/>
    <n v="682518"/>
    <n v="221340"/>
    <n v="221340"/>
    <n v="219409.353"/>
    <n v="0.9912774600162646"/>
    <n v="478000"/>
    <n v="104000"/>
  </r>
  <r>
    <x v="2"/>
    <x v="16"/>
    <s v="PROYECTOS"/>
    <s v="MEJORAMIENTO RED VIAL REGIONAL SECUNDARIA"/>
    <s v="30407375-0"/>
    <s v="CONSTRUCCIÓN PUENTE PRIMER CORRAL CAMINO PUELO - EL BOLSON, COCHAMO"/>
    <s v="LLANQUIHUE"/>
    <s v="PUERTO MONTT, COCHAMO, MAULLIN"/>
    <n v="1469332"/>
    <n v="0"/>
    <n v="0"/>
    <n v="0"/>
    <s v="-"/>
    <n v="0"/>
    <n v="0"/>
  </r>
  <r>
    <x v="2"/>
    <x v="16"/>
    <s v="PROYECTOS"/>
    <s v="MEJORAMIENTO RED VIAL REGIONAL SECUNDARIA"/>
    <s v="30416124-0"/>
    <s v="MEJORAMIENTO CBI RUTA V-155, FRUTILLAR BAJO (FIN PAVIMENTO)- QUILANTO, FRUTILLAR"/>
    <s v="LLANQUIHUE"/>
    <s v="FRUTILLAR"/>
    <n v="751267"/>
    <n v="1000230"/>
    <n v="1000230"/>
    <n v="930051.08100000001"/>
    <n v="0.92983721843975886"/>
    <n v="241000"/>
    <n v="0"/>
  </r>
  <r>
    <x v="2"/>
    <x v="16"/>
    <s v="PROYECTOS"/>
    <s v="CONSERVACION VIAL"/>
    <s v="30447978-0"/>
    <s v="CONSERVACIÓN GLOBAL MIXTA CAMINOS RED VIAL X REGIÓN 2017-2021"/>
    <s v="INTERPROVINCIAL"/>
    <s v="INTERCOMUNAL"/>
    <n v="6724675"/>
    <n v="6004490"/>
    <n v="6004490"/>
    <n v="6004459.6370000001"/>
    <n v="0.99999494328410909"/>
    <n v="6321000"/>
    <n v="0"/>
  </r>
  <r>
    <x v="2"/>
    <x v="16"/>
    <s v="PROYECTOS"/>
    <s v="VIALIDAD URBANA"/>
    <s v="30458053-0"/>
    <s v="MEJORAMIENTO RUTA 226 SECTOR: RUTA 5 - LAGUNITAS"/>
    <s v="LLANQUIHUE"/>
    <s v="PUERTO MONTT"/>
    <n v="460125"/>
    <n v="284470"/>
    <n v="284470"/>
    <n v="284465.90000000002"/>
    <n v="0.99998558723239717"/>
    <n v="449000"/>
    <n v="0"/>
  </r>
  <r>
    <x v="2"/>
    <x v="16"/>
    <s v="PROYECTOS"/>
    <s v="CAMINOS NACIONALES"/>
    <s v="30458869-0"/>
    <s v="MEJORAMIENTO RUTA 5. S: MOLULCO-COLONIA YUNGAY (3AS PISTAS Y BERMAS)"/>
    <s v="CHILOE"/>
    <s v="QUELLON"/>
    <n v="2855543"/>
    <n v="1828650"/>
    <n v="1828650"/>
    <n v="1828649.9990000001"/>
    <n v="0.99999999945314855"/>
    <n v="3920000"/>
    <n v="437000"/>
  </r>
  <r>
    <x v="2"/>
    <x v="16"/>
    <s v="PROYECTOS"/>
    <s v="MEJORAMIENTO RED VIAL REGIONAL PRINCIPAL"/>
    <s v="30458870-0"/>
    <s v="REPOSICIÓN PAVIMENTO RUTA U-40, SECTOR: OSORNO - INTERSECCIÓN RUTA U-52, PROVINCIA OSORNO"/>
    <s v="OSORNO"/>
    <s v="OSORNO, SAN JUAN DE LA COSTA"/>
    <n v="4322108"/>
    <n v="4175910"/>
    <n v="4175910"/>
    <n v="4175183.236"/>
    <n v="0.99982596272429247"/>
    <n v="7320000"/>
    <n v="5000000"/>
  </r>
  <r>
    <x v="2"/>
    <x v="16"/>
    <s v="PROYECTOS"/>
    <s v="MEJORAMIENTO RED VIAL REGIONAL SECUNDARIA"/>
    <s v="30458872-0"/>
    <s v="MEJORAMIENTO W-883. SECTOR: APECHE - CRUCE RUTA W-853,QUEILEN"/>
    <s v="CHILOE"/>
    <s v="QUEILEN"/>
    <n v="0"/>
    <n v="53600"/>
    <n v="53600"/>
    <n v="14405.401"/>
    <n v="0.26875748134328359"/>
    <n v="0"/>
    <n v="0"/>
  </r>
  <r>
    <x v="2"/>
    <x v="16"/>
    <s v="PROYECTOS"/>
    <s v="MEJORAMIENTO RED VIAL REGIONAL SECUNDARIA"/>
    <s v="30459352-0"/>
    <s v="MEJORAMIENTO W-883. SECTOR: CRUCE RUTA 5-PUREO,CHILOÉ"/>
    <s v="CHILOE"/>
    <s v="CHONCHI, QUEILEN"/>
    <n v="0"/>
    <n v="19710"/>
    <n v="19710"/>
    <n v="19710"/>
    <n v="1"/>
    <n v="0"/>
    <n v="0"/>
  </r>
  <r>
    <x v="2"/>
    <x v="16"/>
    <s v="PROYECTOS"/>
    <s v="MEJORAMIENTO RED VIAL REGIONAL PRINCIPAL"/>
    <s v="30459747-0"/>
    <s v="MEJORAMIENTO RUTA V-90, RUTA 5-MAULLIN, REGION DE LOS LAGOS"/>
    <s v="LLANQUIHUE"/>
    <s v="MAULLIN"/>
    <n v="0"/>
    <n v="30300"/>
    <n v="30300"/>
    <n v="29770.785"/>
    <n v="0.98253415841584157"/>
    <n v="13000"/>
    <n v="0"/>
  </r>
  <r>
    <x v="2"/>
    <x v="16"/>
    <s v="PROYECTOS"/>
    <s v="CONSERVACION VIAL"/>
    <s v="30481245-0"/>
    <s v="CONSERVACIÓN RED VIAL REGIÓN DE LOS LAGOS (2018 - 2020)"/>
    <s v="LLANQUIHUE, CHILOE, OSORNO, PALENA"/>
    <s v="PUERTO MONTT, CALBUCO, COCHAMO, FRESIA, FRUTILLAR, LOS MUERMOS, LLANQUIHUE, MAULLIN, PUERTO VARAS, CASTRO, ANCUD, CHONCHI, CURACO DE VELEZ, DALCAHUE, PUQUELDON, QUEILEN, QUELLON, QUEMCHI, QUINCHAO, OSORNO, PUERTO OCTAY, PURRANQUE, PUYEHUE, RIO NEGRO, SAN "/>
    <n v="10572398"/>
    <n v="7422760"/>
    <n v="7422760"/>
    <n v="7415526.5489999996"/>
    <n v="0.99902550385570865"/>
    <n v="4508000"/>
    <n v="0"/>
  </r>
  <r>
    <x v="2"/>
    <x v="16"/>
    <s v="PROYECTOS"/>
    <s v="CONSERVACION VIAL"/>
    <s v="30481289-0"/>
    <s v="CONSERVACIÓN CAMINOS BÁSICOS REGIÓN DE LOS LAGOS 2018-2020"/>
    <s v="INTERPROVINCIAL"/>
    <s v="INTERCOMUNAL"/>
    <n v="0"/>
    <n v="8240"/>
    <n v="8240"/>
    <n v="7547.5950000000003"/>
    <n v="0.91597026699029127"/>
    <n v="0"/>
    <n v="0"/>
  </r>
  <r>
    <x v="2"/>
    <x v="16"/>
    <s v="PROYECTOS"/>
    <s v="CONSERVACION VIAL"/>
    <s v="30481310-0"/>
    <s v="CONSERVACIÓN CAMINOS EN COMUNIDADES INDÍGENAS R. LOS LAGOS 2018-2019"/>
    <s v="INTERPROVINCIAL"/>
    <s v="INTERCOMUNAL"/>
    <n v="0"/>
    <n v="2770"/>
    <n v="2770"/>
    <n v="0"/>
    <n v="0"/>
    <n v="0"/>
    <n v="0"/>
  </r>
  <r>
    <x v="2"/>
    <x v="16"/>
    <s v="PROYECTOS"/>
    <s v="MEJORAMIENTO RED VIAL REGIONAL SECUNDARIA"/>
    <s v="30483135-0"/>
    <s v="CONSTRUCCION PUENTE PALENA Nº 2, PALENA"/>
    <s v="LLANQUIHUE, PALENA"/>
    <s v="COCHAMO, PALENA"/>
    <n v="0"/>
    <n v="410"/>
    <n v="410"/>
    <n v="0"/>
    <n v="0"/>
    <n v="0"/>
    <n v="0"/>
  </r>
  <r>
    <x v="2"/>
    <x v="16"/>
    <s v="PROYECTOS"/>
    <s v="CONSERVACION VIAL"/>
    <s v="40002722-0"/>
    <s v="CONSERVACION CAMINOS PLAN INDIGENA REGION DE LOS LAGOS 2019-2020"/>
    <s v="LLANQUIHUE, CHILOE, OSORNO, PALENA"/>
    <s v="PUERTO MONTT, CALBUCO, COCHAMO, FRESIA, FRUTILLAR, LOS MUERMOS, LLANQUIHUE, MAULLIN, PUERTO VARAS, CASTRO, ANCUD, CHONCHI, CURACO DE VELEZ, DALCAHUE, PUQUELDON, QUEILEN, QUELLON, QUEMCHI, QUINCHAO, OSORNO, PUERTO OCTAY, PURRANQUE, PUYEHUE, RIO NEGRO, SAN "/>
    <n v="746296"/>
    <n v="877830"/>
    <n v="877830"/>
    <n v="820025.10400000005"/>
    <n v="0.93415023865668756"/>
    <n v="372000"/>
    <n v="87000"/>
  </r>
  <r>
    <x v="2"/>
    <x v="16"/>
    <s v="PROYECTOS"/>
    <s v="CONSERVACION VIAL"/>
    <s v="40002748-0"/>
    <s v="CONSERVACION CAMINOS BASICOS REGION DE LOS LAGOS 2019-2020"/>
    <s v="LLANQUIHUE, CHILOE, OSORNO, PALENA"/>
    <s v="PUERTO MONTT, CALBUCO, COCHAMO, FRESIA, FRUTILLAR, LOS MUERMOS, LLANQUIHUE, MAULLIN, PUERTO VARAS, CASTRO, ANCUD, CHONCHI, CURACO DE VELEZ, DALCAHUE, PUQUELDON, QUEILEN, QUELLON, QUEMCHI, QUINCHAO, OSORNO, PUERTO OCTAY, PURRANQUE, PUYEHUE, RIO NEGRO, SAN "/>
    <n v="3187345"/>
    <n v="2915830"/>
    <n v="2915830"/>
    <n v="2915784.139"/>
    <n v="0.99998427171680104"/>
    <n v="280000"/>
    <n v="0"/>
  </r>
  <r>
    <x v="2"/>
    <x v="16"/>
    <s v="PROYECTOS"/>
    <s v="CONSERVACION VIAL"/>
    <s v="40002920-0"/>
    <s v="CONSERVACION GLOBAL MIXTA CAMINOS RED VIAL REGION DE LOS LAGOS (2019-2024)"/>
    <s v="LLANQUIHUE, CHILOE, OSORNO, PALENA"/>
    <s v="PUERTO MONTT, CALBUCO, COCHAMO, FRESIA, FRUTILLAR, LOS MUERMOS, LLANQUIHUE, MAULLIN, PUERTO VARAS, CASTRO, ANCUD, CHONCHI, CURACO DE VELEZ, DALCAHUE, PUQUELDON, QUEILEN, QUELLON, QUEMCHI, QUINCHAO, OSORNO, PUERTO OCTAY, PURRANQUE, PUYEHUE, RIO NEGRO, SAN "/>
    <n v="7518442"/>
    <n v="8823650"/>
    <n v="8823650"/>
    <n v="8823650"/>
    <n v="1"/>
    <n v="5608000"/>
    <n v="8500000"/>
  </r>
  <r>
    <x v="2"/>
    <x v="16"/>
    <s v="PROYECTOS"/>
    <s v="RUTAS INTERNACIONALES"/>
    <s v="40003392-0"/>
    <s v="MEJORAMIENTO RUTA 235-CH SECTOR: PUERTO RAMIREZ - PALENA"/>
    <s v="PALENA"/>
    <s v="PALENA"/>
    <n v="102250"/>
    <n v="10000"/>
    <n v="10000"/>
    <n v="4241.442"/>
    <n v="0.42414420000000003"/>
    <n v="0"/>
    <n v="0"/>
  </r>
  <r>
    <x v="2"/>
    <x v="16"/>
    <s v="PROYECTOS"/>
    <s v="MEJORAMIENTO RED VIAL REGIONAL PRINCIPAL"/>
    <s v="40003396-0"/>
    <s v="MEJORAMIENTO RUTA V-69 SECTOR: COCHAMO PTE. PUCHEGUIN"/>
    <s v="LLANQUIHUE"/>
    <s v="COCHAMO"/>
    <n v="409000"/>
    <n v="80000"/>
    <n v="80000"/>
    <n v="76061.263999999996"/>
    <n v="0.95076579999999999"/>
    <n v="0"/>
    <n v="0"/>
  </r>
  <r>
    <x v="2"/>
    <x v="16"/>
    <s v="PROYECTOS"/>
    <s v="MEJORAMIENTO RED VIAL REGIONAL SECUNDARIA"/>
    <s v="40003435-0"/>
    <s v="MEJORAMIENTO  RUTA W-800 S: CR RUTA T (HUILLINCO) - CUCAO"/>
    <s v="CHILOE"/>
    <s v="CHONCHI"/>
    <n v="0"/>
    <n v="10"/>
    <n v="10"/>
    <n v="0"/>
    <n v="0"/>
    <n v="310000"/>
    <n v="600000"/>
  </r>
  <r>
    <x v="2"/>
    <x v="16"/>
    <s v="PROYECTOS"/>
    <s v="MEJORAMIENTO RED VIAL REGIONAL PRINCIPAL"/>
    <s v="40003559-0"/>
    <s v="AMPLIACION REPOSICION RUTA V-85. SECTOR: HUITO-CALBUCO"/>
    <s v="LLANQUIHUE"/>
    <s v="CALBUCO"/>
    <n v="51125"/>
    <n v="825020"/>
    <n v="825020"/>
    <n v="784050.995"/>
    <n v="0.95034180383505851"/>
    <n v="3000000"/>
    <n v="11990000"/>
  </r>
  <r>
    <x v="2"/>
    <x v="16"/>
    <s v="PROYECTOS"/>
    <s v="RUTAS INTERNACIONALES"/>
    <s v="40004543-0"/>
    <s v="CONSTRUCCION OBRAS INFRA VIAL QUEBRADAS V. OSORNO RUTA 225-CH. S: ENSENADA-T LOS STOS"/>
    <s v="LLANQUIHUE"/>
    <s v="PUERTO VARAS"/>
    <n v="158488"/>
    <n v="129470"/>
    <n v="129470"/>
    <n v="83089.172999999995"/>
    <n v="0.64176390669653194"/>
    <n v="87000"/>
    <n v="0"/>
  </r>
  <r>
    <x v="2"/>
    <x v="16"/>
    <s v="PROYECTOS"/>
    <s v="RED AUSTRAL"/>
    <s v="40004545-0"/>
    <s v="REPOSICION PUENTE EL BLANCO RUTA 7 CHAITEN"/>
    <s v="PALENA"/>
    <s v="CHAITEN, PALENA"/>
    <n v="360942"/>
    <n v="58100"/>
    <n v="58100"/>
    <n v="58099.313999999998"/>
    <n v="0.99998819277108431"/>
    <n v="161000"/>
    <n v="0"/>
  </r>
  <r>
    <x v="2"/>
    <x v="16"/>
    <s v="PROYECTOS"/>
    <s v="MEJORAMIENTO RED VIAL REGIONAL SECUNDARIA"/>
    <s v="40004549-0"/>
    <s v="MEJORAMIENTO CBI RUTA V-860, SECTOR CRUCE RUTA V-60 (FIN PAVIMENTO)-CRUCE RUTA V-840"/>
    <s v="LLANQUIHUE"/>
    <s v="PUERTO MONTT, PUERTO VARAS"/>
    <n v="2014530"/>
    <n v="1768310"/>
    <n v="1768310"/>
    <n v="1767845.635"/>
    <n v="0.99973739615791346"/>
    <n v="1888000"/>
    <n v="0"/>
  </r>
  <r>
    <x v="2"/>
    <x v="16"/>
    <s v="PROYECTOS"/>
    <s v="MEJORAMIENTO RED VIAL REGIONAL PRINCIPAL"/>
    <s v="40007464-0"/>
    <s v="REPOSICIÓN PUENTE CANCURA EN RUTA U-55-V COMUNAS DE PUERTO OCTAY Y OSORNO"/>
    <s v="OSORNO"/>
    <s v="OSORNO, PUERTO OCTAY"/>
    <n v="93048"/>
    <n v="108400"/>
    <n v="108400"/>
    <n v="108312.155"/>
    <n v="0.99918962177121773"/>
    <n v="0"/>
    <n v="0"/>
  </r>
  <r>
    <x v="2"/>
    <x v="16"/>
    <s v="PROYECTOS"/>
    <s v="MEJORAMIENTO RED VIAL REGIONAL PRINCIPAL"/>
    <s v="40008858-0"/>
    <s v="REPOSICION PUENTES MAYORES REGIÓN DE LOS LAGOS GRUPO 2"/>
    <s v="LLANQUIHUE"/>
    <s v="PUERTO MONTT, PUERTO VARAS"/>
    <n v="255625"/>
    <n v="168650"/>
    <n v="168650"/>
    <n v="167166.91200000001"/>
    <n v="0.9912061191817374"/>
    <n v="240000"/>
    <n v="0"/>
  </r>
  <r>
    <x v="2"/>
    <x v="16"/>
    <s v="PROYECTOS"/>
    <s v="CONSERVACION VIAL"/>
    <s v="40011156-0"/>
    <s v="CONSERVACION GLOBAL MIXTA CAMINOS RED VIAL REGION DE LOS LAGOS 2020"/>
    <s v="LLANQUIHUE, CHILOE, OSORNO, PALENA"/>
    <s v="COCHAMO, CURACO DE VELEZ, QUINCHAO, RIO NEGRO, CHAITEN, FUTALEUFU, PALENA"/>
    <n v="5010894"/>
    <n v="3890945"/>
    <n v="3890945"/>
    <n v="3889918.6239999998"/>
    <n v="0.99973621421017256"/>
    <n v="10000000"/>
    <n v="30151000"/>
  </r>
  <r>
    <x v="2"/>
    <x v="16"/>
    <s v="PROYECTOS"/>
    <s v="CONSERVACION VIAL"/>
    <s v="40011158-0"/>
    <s v="CONSERVACION CAMINOS BASICOS REGION DE LOS LAGOS 2020"/>
    <s v="LLANQUIHUE, OSORNO"/>
    <s v="CALBUCO, FRESIA, LOS MUERMOS, PUERTO OCTAY, RIO NEGRO, SAN JUAN DE LA COSTA"/>
    <n v="13889472"/>
    <n v="2998440"/>
    <n v="2998440"/>
    <n v="2962880.568"/>
    <n v="0.98814068915836228"/>
    <n v="1017000"/>
    <n v="0"/>
  </r>
  <r>
    <x v="2"/>
    <x v="16"/>
    <s v="PROYECTOS"/>
    <s v="CONSERVACION VIAL"/>
    <s v="40011160-0"/>
    <s v="CONSERVACION RED VIAL REGIÓN DE LOS LAGOS 2020"/>
    <s v="CHILOE, OSORNO, PALENA"/>
    <s v="CURACO DE VELEZ, DALCAHUE, QUEILEN, PUERTO OCTAY, PURRANQUE, SAN PABLO, PALENA"/>
    <n v="6790799"/>
    <n v="2422830"/>
    <n v="2422830"/>
    <n v="2327037.4440000001"/>
    <n v="0.96046253513453284"/>
    <n v="477000"/>
    <n v="0"/>
  </r>
  <r>
    <x v="2"/>
    <x v="16"/>
    <s v="PROYECTOS"/>
    <s v="CONSERVACION VIAL"/>
    <s v="40011162-0"/>
    <s v="CONSERVACION CAMINOS PLAN INDIGENA REGION DE LOS LAGOS 2020"/>
    <s v="LLANQUIHUE, OSORNO"/>
    <s v="COCHAMO, LOS MUERMOS, MAULLIN, RIO NEGRO, SAN JUAN DE LA COSTA, SAN PABLO"/>
    <n v="4520107"/>
    <n v="834990"/>
    <n v="834990"/>
    <n v="834989.99899999995"/>
    <n v="0.99999999880238077"/>
    <n v="218000"/>
    <n v="0"/>
  </r>
  <r>
    <x v="2"/>
    <x v="16"/>
    <s v="PROYECTOS"/>
    <s v="MEJORAMIENTO RED VIAL REGIONAL SECUNDARIA"/>
    <s v="40012113-0"/>
    <s v="REPOSICION PUENTES MAYORES REGION DE LOS LAGOS GRUPO 3"/>
    <s v="CHILOE, PALENA"/>
    <s v="ANCUD, DALCAHUE, CHAITEN"/>
    <n v="51125"/>
    <n v="10"/>
    <n v="10"/>
    <n v="0"/>
    <n v="0"/>
    <n v="228000"/>
    <n v="228000"/>
  </r>
  <r>
    <x v="2"/>
    <x v="16"/>
    <s v="PROYECTOS"/>
    <s v="MEJORAMIENTO RED VIAL REGIONAL SECUNDARIA"/>
    <s v="40017106-0"/>
    <s v="CONSTRUCCION PUENTE SEGUNDO CORRAL, EN CAMINO PUELO - PASO EL BOLSON, COCHAMO"/>
    <s v="LLANQUIHUE"/>
    <s v="COCHAMO"/>
    <n v="209817"/>
    <n v="10"/>
    <n v="10"/>
    <n v="0"/>
    <n v="0"/>
    <n v="230000"/>
    <n v="190000"/>
  </r>
  <r>
    <x v="2"/>
    <x v="16"/>
    <s v="PROYECTOS"/>
    <s v="MEJORAMIENTO RED VIAL REGIONAL SECUNDARIA"/>
    <s v="40020032-0"/>
    <s v="MEJORAMIENTO RUTA V-613 S: RIO PESCADO - COLONIA RIO SUR"/>
    <s v="LLANQUIHUE"/>
    <s v="PUERTO VARAS"/>
    <n v="0"/>
    <n v="10"/>
    <n v="10"/>
    <n v="0"/>
    <n v="0"/>
    <n v="250000"/>
    <n v="300000"/>
  </r>
  <r>
    <x v="2"/>
    <x v="16"/>
    <s v="PROYECTOS"/>
    <s v="CONSERVACION VIAL"/>
    <s v="40020159-0"/>
    <s v="CONSERVACION RED VIAL ADMINISTRACIÓN DIRECTA, REGIÓN DE LOS LAGOS 2021"/>
    <s v="LLANQUIHUE, CHILOE, OSORNO, PALENA"/>
    <s v="FRESIA, FRUTILLAR, CURACO DE VELEZ, PUYEHUE, FUTALEUFU, HUALAIHUE"/>
    <n v="6873299"/>
    <n v="6873000"/>
    <n v="6873000"/>
    <n v="6814920.9199999999"/>
    <n v="0.99154967554197582"/>
    <n v="0"/>
    <n v="0"/>
  </r>
  <r>
    <x v="2"/>
    <x v="16"/>
    <s v="PROYECTOS"/>
    <s v="MEJORAMIENTO RED VIAL REGIONAL PRINCIPAL"/>
    <s v="40020617-0"/>
    <s v="MEJORAMIENTO CONSTRUCCION CONECTIVIDAD VIAL RUTA INTERIOR ENTRE LIM. REG. LOS RÍOS Y LIM. PROV. SUR LLANQUIHUE"/>
    <s v="LLANQUIHUE, OSORNO"/>
    <s v="LOS MUERMOS, PURRANQUE, SAN JUAN DE LA COSTA"/>
    <n v="0"/>
    <n v="10"/>
    <n v="10"/>
    <n v="0"/>
    <n v="0"/>
    <n v="451000"/>
    <n v="300000"/>
  </r>
  <r>
    <x v="2"/>
    <x v="16"/>
    <s v="PROYECTOS"/>
    <s v="VIALIDAD URBANA"/>
    <s v="40026957-0"/>
    <s v="MEJORAMIENTO CONEXION VIAL RUTA 5-RUTA U-500 OSORNO ACCESO NORTE"/>
    <s v="OSORNO"/>
    <s v="OSORNO"/>
    <n v="25563"/>
    <n v="0"/>
    <n v="0"/>
    <n v="0"/>
    <s v="-"/>
    <n v="0"/>
    <n v="0"/>
  </r>
  <r>
    <x v="2"/>
    <x v="16"/>
    <s v="PROYECTOS"/>
    <s v="CONSERVACION VIAL"/>
    <s v="40035395-0"/>
    <s v="CONSERVACION RED VIAL REGION DE LOS LAGOS"/>
    <s v="INTERPROVINCIAL"/>
    <s v="INTERCOMUNAL"/>
    <n v="0"/>
    <n v="1000"/>
    <n v="1000"/>
    <n v="0"/>
    <n v="0"/>
    <n v="10000000"/>
    <n v="0"/>
  </r>
  <r>
    <x v="2"/>
    <x v="16"/>
    <s v="PROYECTOS"/>
    <s v="CONSERVACION VIAL"/>
    <s v="40035405-0"/>
    <s v="CONSERVACION PLAN INDIGENA 2021-2023 REGION DE LOS LAGOS"/>
    <s v="INTERPROVINCIAL"/>
    <s v="INTERCOMUNAL"/>
    <n v="0"/>
    <n v="1000"/>
    <n v="1000"/>
    <n v="0"/>
    <n v="0"/>
    <n v="174000"/>
    <n v="250000"/>
  </r>
  <r>
    <x v="2"/>
    <x v="16"/>
    <s v="PROYECTOS"/>
    <s v="CONSERVACION VIAL"/>
    <s v="40035408-0"/>
    <s v="CONSERVACION CAMINOS BASICOS REGION DE LOS LAGOS 2021-2023"/>
    <s v="INTERPROVINCIAL"/>
    <s v="INTERCOMUNAL"/>
    <n v="0"/>
    <n v="1000"/>
    <n v="1000"/>
    <n v="0"/>
    <n v="0"/>
    <n v="4921000"/>
    <n v="2667000"/>
  </r>
  <r>
    <x v="2"/>
    <x v="11"/>
    <s v="PROYECTOS"/>
    <s v="MEJORAMIENTO RED VIAL REGIONAL PRINCIPAL"/>
    <s v="30035697-0"/>
    <s v="CONSTRUCCIÓN CONEXIÓN VIAL COCHRANE - RÍO TRANQUILO -ENTRADA MAYER (CMT)"/>
    <s v="CAPITAN PRAT"/>
    <s v="COCHRANE, O'HIGGINS"/>
    <n v="0"/>
    <n v="1230"/>
    <n v="1230"/>
    <n v="297.87700000000001"/>
    <n v="0.24217642276422766"/>
    <n v="0"/>
    <n v="0"/>
  </r>
  <r>
    <x v="2"/>
    <x v="11"/>
    <s v="PROYECTOS"/>
    <s v="MEJORAMIENTO RED VIAL REGIONAL SECUNDARIA"/>
    <s v="30073043-0"/>
    <s v="MEJORAMIENTO CAMINO PTO. TRANQUILO - EXPLORADORES, AYSEN"/>
    <s v="AYSEN, GENERAL CARRERA"/>
    <s v="AYSEN, RIO IBAÑEZ"/>
    <n v="481572"/>
    <n v="335510"/>
    <n v="335510"/>
    <n v="335475.94"/>
    <n v="0.99989848290661976"/>
    <n v="163700"/>
    <n v="0"/>
  </r>
  <r>
    <x v="2"/>
    <x v="11"/>
    <s v="PROYECTOS"/>
    <s v="RED AUSTRAL"/>
    <s v="30077144-0"/>
    <s v="MEJORAMIENTO RUTA 7: SECTOR  CRUCE RUTA 240 VILLA ORTEGA"/>
    <s v="COIHAIQUE, AYSEN"/>
    <s v="COIHAIQUE, AYSEN"/>
    <n v="3336459"/>
    <n v="1237633"/>
    <n v="1237633"/>
    <n v="1218686.933"/>
    <n v="0.98469169212520991"/>
    <n v="7125000"/>
    <n v="3148000"/>
  </r>
  <r>
    <x v="2"/>
    <x v="11"/>
    <s v="PROYECTOS"/>
    <s v="RED AUSTRAL"/>
    <s v="30093406-0"/>
    <s v="CONSTRUCCIÓN CONEXIÓN VIAL LAGO VERDE - LA TAPERA, COMUNA LAGO VERDE"/>
    <s v="COIHAIQUE"/>
    <s v="LAGO VERDE"/>
    <n v="2863000"/>
    <n v="855070"/>
    <n v="855070"/>
    <n v="850262.01599999995"/>
    <n v="0.99437708725601404"/>
    <n v="2086000"/>
    <n v="2255000"/>
  </r>
  <r>
    <x v="2"/>
    <x v="11"/>
    <s v="PROYECTOS"/>
    <s v="RUTAS INTERNACIONALES"/>
    <s v="30098568-0"/>
    <s v="MEJORAMIENTO RUTA 243 CH, SECTOR: CALLE VICTORIA-ESC.AGRICOLA"/>
    <s v="COIHAIQUE"/>
    <s v="COIHAIQUE"/>
    <n v="4090000"/>
    <n v="4923630"/>
    <n v="4923630"/>
    <n v="4853142.7019999996"/>
    <n v="0.98568387592081441"/>
    <n v="7962000"/>
    <n v="4407000"/>
  </r>
  <r>
    <x v="2"/>
    <x v="11"/>
    <s v="PROYECTOS"/>
    <s v="CONSERVACION VIAL"/>
    <s v="30102088-0"/>
    <s v="CONSERVACIÓN RED VIAL REGIÓN DE AYSÉN 2012-2014"/>
    <s v="INTERPROVINCIAL"/>
    <s v="INTERCOMUNAL"/>
    <n v="0"/>
    <n v="5000"/>
    <n v="5000"/>
    <n v="720.46699999999998"/>
    <n v="0.14409340000000001"/>
    <n v="0"/>
    <n v="0"/>
  </r>
  <r>
    <x v="2"/>
    <x v="11"/>
    <s v="PROYECTOS"/>
    <s v="RED AUSTRAL"/>
    <s v="30112736-0"/>
    <s v="MEJORAMIENTO EN RIPIO RUTA 7 SUR ALCANTARILLA CASCADA - PUENTE LAS OVEJAS, RIO IBAÑEZ"/>
    <s v="GENERAL CARRERA"/>
    <s v="RIO IBAÑEZ"/>
    <n v="89980"/>
    <n v="1112510"/>
    <n v="1112510"/>
    <n v="1112329.0219999999"/>
    <n v="0.99983732460831798"/>
    <n v="876000"/>
    <n v="0"/>
  </r>
  <r>
    <x v="2"/>
    <x v="11"/>
    <s v="PROYECTOS"/>
    <s v="RED AUSTRAL"/>
    <s v="30113737-0"/>
    <s v="CONSTRUCCIÓN CONEXIÓN VIAL RÍO TRANQUILO - LAGO BROWN - FRONTERA, XI REGIÓN"/>
    <s v="CAPITAN PRAT"/>
    <s v="COCHRANE"/>
    <n v="1390601"/>
    <n v="2280181"/>
    <n v="2280181"/>
    <n v="2279455.4339999999"/>
    <n v="0.99968179455929151"/>
    <n v="1969000"/>
    <n v="1737000"/>
  </r>
  <r>
    <x v="2"/>
    <x v="11"/>
    <s v="PROYECTOS"/>
    <s v="RED AUSTRAL"/>
    <s v="30128290-0"/>
    <s v="MEJORAMIENTO RUTA 7, SECTOR LAS PULGAS - QUEULAT - BIFURCACIÓN CISNES"/>
    <s v="AYSEN"/>
    <s v="CISNES"/>
    <n v="3751552"/>
    <n v="2006560"/>
    <n v="2006560"/>
    <n v="6103.1530000000002"/>
    <n v="3.0416000518299975E-3"/>
    <n v="3036000"/>
    <n v="7078000"/>
  </r>
  <r>
    <x v="2"/>
    <x v="11"/>
    <s v="PROYECTOS"/>
    <s v="RUTAS INTERNACIONALES"/>
    <s v="30131496-0"/>
    <s v="MEJORAMIENTO RUTA 240, SECTOR COYHAIQUE - PUENTE EL MORO"/>
    <s v="AYSEN"/>
    <s v="AYSEN"/>
    <n v="0"/>
    <n v="146010"/>
    <n v="146010"/>
    <n v="146000"/>
    <n v="0.99993151154030546"/>
    <n v="2885000"/>
    <n v="0"/>
  </r>
  <r>
    <x v="2"/>
    <x v="11"/>
    <s v="PROYECTOS"/>
    <s v="RED AUSTRAL"/>
    <s v="30135614-0"/>
    <s v="CONSTRUCCIÓN VARIOS PUENTES MENORES RUTA 7 SECTOR: RÍO BRAVO - PUENTE QUETRO  (CMT)"/>
    <s v="CAPITAN PRAT"/>
    <s v="O'HIGGINS"/>
    <n v="3629"/>
    <n v="0"/>
    <n v="0"/>
    <n v="0"/>
    <s v="-"/>
    <n v="0"/>
    <n v="0"/>
  </r>
  <r>
    <x v="2"/>
    <x v="11"/>
    <s v="PROYECTOS"/>
    <s v="MEJORAMIENTO RED VIAL REGIONAL PRINCIPAL"/>
    <s v="30135925-0"/>
    <s v="CONSTRUCCIÓN VARIANTE SUR COYHAIQUE"/>
    <s v="COIHAIQUE"/>
    <s v="COIHAIQUE"/>
    <n v="0"/>
    <n v="1271970"/>
    <n v="1271970"/>
    <n v="1266860.9980000001"/>
    <n v="0.99598339426244342"/>
    <n v="0"/>
    <n v="0"/>
  </r>
  <r>
    <x v="2"/>
    <x v="11"/>
    <s v="PROYECTOS"/>
    <s v="MEJORAMIENTO RED VIAL REGIONAL SECUNDARIA"/>
    <s v="30231173-0"/>
    <s v="MEJORAMIENTO CAMINOS VARIOS EN COMUNA DE COYHAIQUE"/>
    <s v="COIHAIQUE"/>
    <s v="COIHAIQUE"/>
    <n v="10225"/>
    <n v="0"/>
    <n v="0"/>
    <n v="0"/>
    <s v="-"/>
    <n v="0"/>
    <n v="0"/>
  </r>
  <r>
    <x v="2"/>
    <x v="11"/>
    <s v="PROYECTOS"/>
    <s v="RED AUSTRAL"/>
    <s v="30231576-0"/>
    <s v="MEJORAMIENTO RUTA 265 SECTOR ACCESO BAHIA JARA - CHILE CHICO"/>
    <s v="CAPITAN PRAT"/>
    <s v="COCHRANE"/>
    <n v="0"/>
    <n v="1500"/>
    <n v="1500"/>
    <n v="637.87699999999995"/>
    <n v="0.42525133333333331"/>
    <n v="0"/>
    <n v="0"/>
  </r>
  <r>
    <x v="2"/>
    <x v="11"/>
    <s v="PROYECTOS"/>
    <s v="MEJORAMIENTO RED VIAL REGIONAL SECUNDARIA"/>
    <s v="30231622-0"/>
    <s v="CONSTRUCCION CONEXION VIAL SECTOR BALSA BAKER, COMUNA COCHRANE"/>
    <s v="CAPITAN PRAT"/>
    <s v="COCHRANE"/>
    <n v="0"/>
    <n v="10"/>
    <n v="10"/>
    <n v="0"/>
    <n v="0"/>
    <n v="355000"/>
    <n v="165000"/>
  </r>
  <r>
    <x v="2"/>
    <x v="11"/>
    <s v="PROYECTOS"/>
    <s v="RED AUSTRAL"/>
    <s v="30257572-0"/>
    <s v="REPOSICION PUENTE PALENA Y PUENTE ROSSELOT, RUTA 7, XI REGION"/>
    <s v="AYSEN"/>
    <s v="CISNES"/>
    <n v="0"/>
    <n v="14000"/>
    <n v="14000"/>
    <n v="13472.829"/>
    <n v="0.9623449285714285"/>
    <n v="0"/>
    <n v="0"/>
  </r>
  <r>
    <x v="2"/>
    <x v="11"/>
    <s v="PROYECTOS"/>
    <s v="CONSERVACION VIAL"/>
    <s v="30283077-0"/>
    <s v="CONSERVACION CONECTIVIDAD INTERIOR, REGIÓN DE AYSÉN"/>
    <s v="COIHAIQUE, AYSEN, CAPITAN PRAT, GENERAL CARRERA"/>
    <s v="COIHAIQUE, LAGO VERDE, AYSEN, CISNES, GUAITECAS, COCHRANE, O'HIGGINS, TORTEL, CHILE CHICO, RIO IBAÑEZ"/>
    <n v="1950803"/>
    <n v="1294880"/>
    <n v="1294880"/>
    <n v="1293088.436"/>
    <n v="0.99861642468800194"/>
    <n v="815000"/>
    <n v="0"/>
  </r>
  <r>
    <x v="2"/>
    <x v="11"/>
    <s v="PROYECTOS"/>
    <s v="RED AUSTRAL"/>
    <s v="30283174-0"/>
    <s v="MEJORAMIENTO RUTA 7 SUR EL MANZANO-COCHRANE, SECTOR CONFLUENCIA-PUENTE CHACABUCO"/>
    <s v="CAPITAN PRAT"/>
    <s v="COCHRANE"/>
    <n v="0"/>
    <n v="1000"/>
    <n v="1000"/>
    <n v="58.837000000000003"/>
    <n v="5.8837E-2"/>
    <n v="0"/>
    <n v="0"/>
  </r>
  <r>
    <x v="2"/>
    <x v="11"/>
    <s v="PROYECTOS"/>
    <s v="RED AUSTRAL"/>
    <s v="30283222-0"/>
    <s v="MEJORAMIENTO RUTA 7 SUR. SECTOR: MURTA-PUERTO RÍO TRANQUILO"/>
    <s v="GENERAL CARRERA"/>
    <s v="CHILE CHICO, RIO IBAÑEZ"/>
    <n v="7537870"/>
    <n v="406700"/>
    <n v="406700"/>
    <n v="98110.769"/>
    <n v="0.24123621588394395"/>
    <n v="5606000"/>
    <n v="15816000"/>
  </r>
  <r>
    <x v="2"/>
    <x v="11"/>
    <s v="PROYECTOS"/>
    <s v="RED AUSTRAL"/>
    <s v="30283224-0"/>
    <s v="MEJORAMIENTO RUTA 7 SUR. SECTOR: ALCANTARILLA CASCADA - COCHRANE"/>
    <s v="CAPITAN PRAT, GENERAL CARRERA"/>
    <s v="COCHRANE, CHILE CHICO, RIO IBAÑEZ"/>
    <n v="570555"/>
    <n v="307115"/>
    <n v="307115"/>
    <n v="306810.76799999998"/>
    <n v="0.99900938736303979"/>
    <n v="700000"/>
    <n v="1140000"/>
  </r>
  <r>
    <x v="2"/>
    <x v="11"/>
    <s v="PROYECTOS"/>
    <s v="RUTAS INTERNACIONALES"/>
    <s v="30285173-0"/>
    <s v="MEJORAMIENTO RUTA 265: CRUCE EL MAITÉN-GUADAL"/>
    <s v="GENERAL CARRERA"/>
    <s v="CHILE CHICO"/>
    <n v="51125"/>
    <n v="0"/>
    <n v="0"/>
    <n v="0"/>
    <s v="-"/>
    <n v="0"/>
    <n v="0"/>
  </r>
  <r>
    <x v="2"/>
    <x v="11"/>
    <s v="PROYECTOS"/>
    <s v="MEJORAMIENTO RED VIAL REGIONAL PRINCIPAL"/>
    <s v="30305872-0"/>
    <s v="CONSTRUCCION PUENTE RAUL MARIN BALMACEDA, COMUNA DE CISNES"/>
    <s v="AYSEN"/>
    <s v="CISNES"/>
    <n v="20450"/>
    <n v="0"/>
    <n v="0"/>
    <n v="0"/>
    <s v="-"/>
    <n v="0"/>
    <n v="0"/>
  </r>
  <r>
    <x v="2"/>
    <x v="11"/>
    <s v="PROYECTOS"/>
    <s v="CONSERVACION VIAL"/>
    <s v="30353632-0"/>
    <s v="CONSERVACIÓN RUTA 7 SUR SECTOR COYHAIQUE - PAMPA MELIPAL"/>
    <s v="COIHAIQUE"/>
    <s v="COIHAIQUE"/>
    <n v="0"/>
    <n v="63730"/>
    <n v="63730"/>
    <n v="63730"/>
    <n v="1"/>
    <n v="206000"/>
    <n v="0"/>
  </r>
  <r>
    <x v="2"/>
    <x v="11"/>
    <s v="PROYECTOS"/>
    <s v="MEJORAMIENTO RED VIAL REGIONAL PRINCIPAL"/>
    <s v="30360625-0"/>
    <s v="CONSTRUCCION CAMINO DE ACCESO AL RECINTO PORTUARIO DE CISNES"/>
    <s v="AYSEN"/>
    <s v="CISNES"/>
    <n v="51125"/>
    <n v="0"/>
    <n v="0"/>
    <n v="0"/>
    <s v="-"/>
    <n v="0"/>
    <n v="0"/>
  </r>
  <r>
    <x v="2"/>
    <x v="11"/>
    <s v="PROYECTOS"/>
    <s v="CONSERVACION VIAL"/>
    <s v="30371228-0"/>
    <s v="CONSERVACION GLOBAL MIXTA REGION DE AYSEN AÑOS 2016-2020"/>
    <s v="INTERPROVINCIAL"/>
    <s v="INTERCOMUNAL"/>
    <n v="0"/>
    <n v="535759"/>
    <n v="535759"/>
    <n v="534756.73200000008"/>
    <n v="0.99812925587810952"/>
    <n v="0"/>
    <n v="0"/>
  </r>
  <r>
    <x v="2"/>
    <x v="11"/>
    <s v="PROYECTOS"/>
    <s v="MEJORAMIENTO RED VIAL REGIONAL SECUNDARIA"/>
    <s v="30403479-0"/>
    <s v="MEJORAMIENTO RUTA X-608, CRUCE TTE. VIDAL-LAGO ATRAVESADO, COMUNA DE COYHAIQUE"/>
    <s v="COIHAIQUE"/>
    <s v="COIHAIQUE"/>
    <n v="572600"/>
    <n v="308215"/>
    <n v="308215"/>
    <n v="295955.51500000001"/>
    <n v="0.96022424281751384"/>
    <n v="1700000"/>
    <n v="6133000"/>
  </r>
  <r>
    <x v="2"/>
    <x v="11"/>
    <s v="PROYECTOS"/>
    <s v="CONSERVACION VIAL"/>
    <s v="30481246-0"/>
    <s v="CONSERVACIÓN RED VIAL REGION G. C. IBAÑEZ DEL CAMPO (2018 - 2020)"/>
    <s v="COIHAIQUE, AYSEN, CAPITAN PRAT, GENERAL CARRERA"/>
    <s v="COIHAIQUE, LAGO VERDE, AYSEN, CISNES, GUAITECAS, COCHRANE, O'HIGGINS, TORTEL, CHILE CHICO, RIO IBAÑEZ"/>
    <n v="815362"/>
    <n v="263810"/>
    <n v="263810"/>
    <n v="257868.837"/>
    <n v="0.97747938667980738"/>
    <n v="436000"/>
    <n v="0"/>
  </r>
  <r>
    <x v="2"/>
    <x v="11"/>
    <s v="PROYECTOS"/>
    <s v="CONSERVACION VIAL"/>
    <s v="30481264-0"/>
    <s v="CONSERVACIÓN GLOBAL REGIÓN DE AYSEN (2018-2020)"/>
    <s v="INTERPROVINCIAL"/>
    <s v="INTERCOMUNAL"/>
    <n v="0"/>
    <n v="32400"/>
    <n v="32400"/>
    <n v="32392.421000000002"/>
    <n v="0.9997660802469136"/>
    <n v="0"/>
    <n v="0"/>
  </r>
  <r>
    <x v="2"/>
    <x v="11"/>
    <s v="PROYECTOS"/>
    <s v="CONSERVACION VIAL"/>
    <s v="30481274-0"/>
    <s v="CONSERVACIÓN GLOBAL MIXTA CAMINOS RED VIAL XI REGIÓN (2018 - 2022)"/>
    <s v="INTERPROVINCIAL"/>
    <s v="INTERCOMUNAL"/>
    <n v="7716970"/>
    <n v="7685130"/>
    <n v="7685130"/>
    <n v="7681618.7109999992"/>
    <n v="0.9995431061023039"/>
    <n v="7000000"/>
    <n v="9574000"/>
  </r>
  <r>
    <x v="2"/>
    <x v="11"/>
    <s v="PROYECTOS"/>
    <s v="CONSERVACION VIAL"/>
    <s v="40002749-0"/>
    <s v="CONSERVACION CAMINOS BASICOS REGION DE AYSEN 2019-2021"/>
    <s v="COIHAIQUE, AYSEN, CAPITAN PRAT, GENERAL CARRERA"/>
    <s v="COIHAIQUE, LAGO VERDE, AYSEN, CISNES, GUAITECAS, COCHRANE, O'HIGGINS, TORTEL, CHILE CHICO, RIO IBAÑEZ"/>
    <n v="347960"/>
    <n v="318200"/>
    <n v="318200"/>
    <n v="317099.64400000003"/>
    <n v="0.99654193588937789"/>
    <n v="0"/>
    <n v="0"/>
  </r>
  <r>
    <x v="2"/>
    <x v="11"/>
    <s v="PROYECTOS"/>
    <s v="RED AUSTRAL"/>
    <s v="40002995-0"/>
    <s v="MEJORAMIENTO RUTA 7 SUR EL MANZANO-COCHRANE, SECTOR CUESTA EL TRARO ¿ ACCESO SUR"/>
    <s v="CAPITAN PRAT"/>
    <s v="COCHRANE"/>
    <n v="4235195"/>
    <n v="692810"/>
    <n v="692810"/>
    <n v="685842.52800000005"/>
    <n v="0.98994317056624481"/>
    <n v="5943000"/>
    <n v="9000000"/>
  </r>
  <r>
    <x v="2"/>
    <x v="11"/>
    <s v="PROYECTOS"/>
    <s v="CONSERVACION VIAL"/>
    <s v="40011088-0"/>
    <s v="CONSERVACION GLOBAL MIXTA CAMINOS RED VIAL REGION DE AYSEN 2020"/>
    <s v="AYSEN, CAPITAN PRAT, GENERAL CARRERA"/>
    <s v="AYSEN, CISNES, TORTEL, CHILE CHICO, RIO IBAÑEZ"/>
    <n v="4667406"/>
    <n v="758600"/>
    <n v="758600"/>
    <n v="686076.01"/>
    <n v="0.90439758766148171"/>
    <n v="4000000"/>
    <n v="5804000"/>
  </r>
  <r>
    <x v="2"/>
    <x v="11"/>
    <s v="PROYECTOS"/>
    <s v="CONSERVACION VIAL"/>
    <s v="40011089-0"/>
    <s v="CONSERVACION CAMINOS BASICOS REGION DE AYSEN 2020"/>
    <s v="COIHAIQUE, AYSEN, CAPITAN PRAT, GENERAL CARRERA"/>
    <s v="LAGO VERDE, AYSEN, CISNES, COCHRANE, CHILE CHICO"/>
    <n v="2866329"/>
    <n v="955360"/>
    <n v="955360"/>
    <n v="955343.69099999999"/>
    <n v="0.99998292894824992"/>
    <n v="89000"/>
    <n v="0"/>
  </r>
  <r>
    <x v="2"/>
    <x v="11"/>
    <s v="PROYECTOS"/>
    <s v="CONSERVACION VIAL"/>
    <s v="40011090-0"/>
    <s v="CONSERVACION RED VIAL REGIÓN DE AYSEN 2020"/>
    <s v="COIHAIQUE, AYSEN, GENERAL CARRERA"/>
    <s v="LAGO VERDE, AYSEN, CISNES, CHILE CHICO, RIO IBAÑEZ"/>
    <n v="2302743"/>
    <n v="1014880"/>
    <n v="1014880"/>
    <n v="1014548.6140000001"/>
    <n v="0.99967347272583962"/>
    <n v="185000"/>
    <n v="0"/>
  </r>
  <r>
    <x v="2"/>
    <x v="11"/>
    <s v="PROYECTOS"/>
    <s v="MEJORAMIENTO RED VIAL REGIONAL PRINCIPAL"/>
    <s v="40011199-0"/>
    <s v="CONSERVACION PUENTES MAYER 1 Y MAYER 2, COMUNA DE O´HIGGINS, REGIÓN DE AYSÉN"/>
    <s v="CAPITAN PRAT"/>
    <s v="O'HIGGINS"/>
    <n v="51125"/>
    <n v="510"/>
    <n v="510"/>
    <n v="237.357"/>
    <n v="0.46540588235294117"/>
    <n v="400000"/>
    <n v="400000"/>
  </r>
  <r>
    <x v="2"/>
    <x v="11"/>
    <s v="PROYECTOS"/>
    <s v="RED AUSTRAL"/>
    <s v="40012596-0"/>
    <s v="MEJORAMIENTO RUTA 7 NORTE, SECTOR PORTEZUELO QUEULAT-BIFURCACIóN CISNES, COMUNA DE CISNES"/>
    <s v="AYSEN"/>
    <s v="CISNES"/>
    <n v="3378340"/>
    <n v="3051300"/>
    <n v="3051300"/>
    <n v="3051300"/>
    <n v="1"/>
    <n v="5808000"/>
    <n v="2926000"/>
  </r>
  <r>
    <x v="2"/>
    <x v="11"/>
    <s v="PROYECTOS"/>
    <s v="MEJORAMIENTO RED VIAL REGIONAL SECUNDARIA"/>
    <s v="40019922-0"/>
    <s v="REPOSICION PUENTE RIO LOS PALOS, RUTA X-528, COMUNA DE AYSEN"/>
    <s v="AYSEN"/>
    <s v="AYSEN"/>
    <n v="51125"/>
    <n v="515"/>
    <n v="515"/>
    <n v="140.33699999999999"/>
    <n v="0.27249902912621354"/>
    <n v="300000"/>
    <n v="339000"/>
  </r>
  <r>
    <x v="2"/>
    <x v="11"/>
    <s v="PROYECTOS"/>
    <s v="CONSERVACION VIAL"/>
    <s v="40020161-0"/>
    <s v="CONSERVACION RED VIAL ADMINISTRACIÓN DIRECTA, REGIÓN DE AYSEN 2021"/>
    <s v="COIHAIQUE, AYSEN, CAPITAN PRAT, GENERAL CARRERA"/>
    <s v="COIHAIQUE, AYSEN, CISNES, O'HIGGINS, CHILE CHICO"/>
    <n v="4259580"/>
    <n v="4260000"/>
    <n v="4260000"/>
    <n v="4146770.088"/>
    <n v="0.97342020845070421"/>
    <n v="0"/>
    <n v="0"/>
  </r>
  <r>
    <x v="2"/>
    <x v="11"/>
    <s v="PROYECTOS"/>
    <s v="CONSERVACION VIAL"/>
    <s v="40020702-0"/>
    <s v="CONSERVACIÓN GLOBAL RED VIAL REGIÓN DE AYSEN AÑO 2020-2022"/>
    <s v="INTERPROVINCIAL"/>
    <s v="INTERCOMUNAL"/>
    <n v="1394690"/>
    <n v="290"/>
    <n v="290"/>
    <n v="244.833"/>
    <n v="0.84425172413793104"/>
    <n v="1599000"/>
    <n v="2106000"/>
  </r>
  <r>
    <x v="2"/>
    <x v="11"/>
    <s v="PROYECTOS"/>
    <s v="CONSERVACION VIAL"/>
    <s v="40027821-0"/>
    <s v="CONSERVACION RED VIAL - REGIÓN AYSÉN ( 2020 -2021)"/>
    <s v="INTERPROVINCIAL"/>
    <s v="INTERCOMUNAL"/>
    <n v="0"/>
    <n v="1848070"/>
    <n v="1848070"/>
    <n v="1847410.3149999999"/>
    <n v="0.99964304111857227"/>
    <n v="1253000"/>
    <n v="0"/>
  </r>
  <r>
    <x v="2"/>
    <x v="11"/>
    <s v="PROYECTOS"/>
    <s v="CONSERVACION VIAL"/>
    <s v="40027822-0"/>
    <s v="CONSERVACION CONECTIVIDAD INTERIOR, REGIÓN DE AYSÉN"/>
    <s v="INTERPROVINCIAL"/>
    <s v="INTERCOMUNAL"/>
    <n v="0"/>
    <n v="323530"/>
    <n v="323530"/>
    <n v="322445.55099999998"/>
    <n v="0.99664807282168566"/>
    <n v="607000"/>
    <n v="0"/>
  </r>
  <r>
    <x v="2"/>
    <x v="11"/>
    <s v="PROYECTOS"/>
    <s v="CONSERVACION VIAL"/>
    <s v="40029640-0"/>
    <s v="CONSERVACION GLOBAL MIXTA CAMINOS RED VIAL REG. AYSEN 2020"/>
    <s v="INTERPROVINCIAL"/>
    <s v="INTERCOMUNAL"/>
    <n v="0"/>
    <n v="438400"/>
    <n v="438400"/>
    <n v="437988.62200000003"/>
    <n v="0.9990616377737227"/>
    <n v="2414000"/>
    <n v="3034000"/>
  </r>
  <r>
    <x v="2"/>
    <x v="11"/>
    <s v="PROYECTOS"/>
    <s v="CONSERVACION VIAL"/>
    <s v="40035416-0"/>
    <s v="CONSERVACION CAMINOS BASICOS REGION DE AYSEN 2021-2023"/>
    <s v="INTERPROVINCIAL"/>
    <s v="INTERCOMUNAL"/>
    <n v="0"/>
    <n v="1460"/>
    <n v="1460"/>
    <n v="0"/>
    <n v="0"/>
    <n v="1325000"/>
    <n v="0"/>
  </r>
  <r>
    <x v="2"/>
    <x v="17"/>
    <s v="PROYECTOS"/>
    <s v="RED AUSTRAL"/>
    <s v="20075928-0"/>
    <s v="CONSTRUCCION CAMINO PENETRACION SAN JUAN-CABO FROWARD, P. ARENAS -"/>
    <s v="MAGALLANES"/>
    <s v="PUNTA ARENAS"/>
    <n v="24387"/>
    <n v="53890"/>
    <n v="53890"/>
    <n v="53887.008000000002"/>
    <n v="0.99994447949526821"/>
    <n v="14000"/>
    <n v="0"/>
  </r>
  <r>
    <x v="2"/>
    <x v="17"/>
    <s v="PROYECTOS"/>
    <s v="MEJORAMIENTO RED VIAL REGIONAL PRINCIPAL"/>
    <s v="20075933-0"/>
    <s v="CONSTRUCCION CAMINO PENETRACION CALETA EUGENIA-P.TORO, NAVARIN"/>
    <s v="ANTARTICA CHILENA"/>
    <s v="CABO DE HORNOS"/>
    <n v="153375"/>
    <n v="1285"/>
    <n v="1285"/>
    <n v="176.42099999999999"/>
    <n v="0.13729260700389104"/>
    <n v="796000"/>
    <n v="672000"/>
  </r>
  <r>
    <x v="2"/>
    <x v="17"/>
    <s v="PROYECTOS"/>
    <s v="RUTAS INTERNACIONALES"/>
    <s v="20111842-1"/>
    <s v="MEJORAMIENTO RUTA Y - 79 SECTOR: CERRO SOMBRERO - ONAISSÍN (PRIMAVERA)"/>
    <s v="TIERRA DEL FUEGO"/>
    <s v="PORVENIR, PRIMAVERA"/>
    <n v="0"/>
    <n v="500"/>
    <n v="500"/>
    <n v="109.27"/>
    <n v="0.21853999999999998"/>
    <n v="0"/>
    <n v="0"/>
  </r>
  <r>
    <x v="2"/>
    <x v="17"/>
    <s v="PROYECTOS"/>
    <s v="MEJORAMIENTO RED VIAL REGIONAL SECUNDARIA"/>
    <s v="20187816-0"/>
    <s v="MEJORAMIENTO RUTA Y-580, CAMINO EL ANDINO, PUNTA ARENAS"/>
    <s v="MAGALLANES"/>
    <s v="PUNTA ARENAS"/>
    <n v="0"/>
    <n v="27810"/>
    <n v="27810"/>
    <n v="27753.315999999999"/>
    <n v="0.99796174038115781"/>
    <n v="0"/>
    <n v="0"/>
  </r>
  <r>
    <x v="2"/>
    <x v="17"/>
    <s v="PROYECTOS"/>
    <s v="MEJORAMIENTO RED VIAL REGIONAL PRINCIPAL"/>
    <s v="30072419-0"/>
    <s v="CONSTRUCCIÓN PUENTE RÍO GRANDE Y SUS ACCESOS, RUTA Y - 85, XII REGIÓN"/>
    <s v="TIERRA DEL FUEGO"/>
    <s v="TIMAUKEL"/>
    <n v="13292"/>
    <n v="11360"/>
    <n v="11360"/>
    <n v="11358.784"/>
    <n v="0.99989295774647879"/>
    <n v="2000"/>
    <n v="0"/>
  </r>
  <r>
    <x v="2"/>
    <x v="17"/>
    <s v="PROYECTOS"/>
    <s v="RUTAS INTERNACIONALES"/>
    <s v="30073331-0"/>
    <s v="MEJORAMIENTO RUTA 257-CH, SECTOR ONAISSÍN - SAN SEBASTIÁN, XII REGIÓN"/>
    <s v="TIERRA DEL FUEGO"/>
    <s v="PORVENIR"/>
    <n v="0"/>
    <n v="30770"/>
    <n v="30770"/>
    <n v="30760.686999999998"/>
    <n v="0.99969733506662328"/>
    <n v="0"/>
    <n v="0"/>
  </r>
  <r>
    <x v="2"/>
    <x v="17"/>
    <s v="PROYECTOS"/>
    <s v="MEJORAMIENTO RED VIAL REGIONAL SECUNDARIA"/>
    <s v="30075545-0"/>
    <s v="REPOSICIÓN RUTA Y-905, WILLIAMS - NAVARINO, VARÍOS SECTORES"/>
    <s v="ANTARTICA CHILENA"/>
    <s v="CABO DE HORNOS"/>
    <n v="468049"/>
    <n v="937930"/>
    <n v="937930"/>
    <n v="937923.53999999992"/>
    <n v="0.99999311249240341"/>
    <n v="1179000"/>
    <n v="0"/>
  </r>
  <r>
    <x v="2"/>
    <x v="17"/>
    <s v="PROYECTOS"/>
    <s v="MEJORAMIENTO RED VIAL REGIONAL SECUNDARIA"/>
    <s v="30076653-0"/>
    <s v="MEJORAMIENTO RUTA COSTERA VILLA UKIKA - AEROPUERTO, PUERTO WILLIAMS"/>
    <s v="ANTARTICA CHILENA"/>
    <s v="CABO DE HORNOS"/>
    <n v="0"/>
    <n v="192000"/>
    <n v="192000"/>
    <n v="191974.86499999999"/>
    <n v="0.99986908854166667"/>
    <n v="202000"/>
    <n v="0"/>
  </r>
  <r>
    <x v="2"/>
    <x v="17"/>
    <s v="PROYECTOS"/>
    <s v="VIALIDAD URBANA"/>
    <s v="30099033-0"/>
    <s v="CONSTRUCCIÓN NUDO VIAL AVENIDA FREI - RUTA 9"/>
    <s v="MAGALLANES"/>
    <s v="PUNTA ARENAS"/>
    <n v="5715775"/>
    <n v="0"/>
    <n v="0"/>
    <n v="0"/>
    <s v="-"/>
    <n v="0"/>
    <n v="0"/>
  </r>
  <r>
    <x v="2"/>
    <x v="17"/>
    <s v="PROYECTOS"/>
    <s v="RED AUSTRAL"/>
    <s v="30114347-0"/>
    <s v="CONSTRUCCIÓN VICUÑA- YENDEGAIA SECTOR: CALETA 2 DE MAYO - CORDILLERA DARWIN"/>
    <s v="ANTARTICA CHILENA"/>
    <s v="CABO DE HORNOS"/>
    <n v="3231631"/>
    <n v="3890165"/>
    <n v="3890165"/>
    <n v="3888675.1440000003"/>
    <n v="0.99961701984363138"/>
    <n v="2637000"/>
    <n v="2715000"/>
  </r>
  <r>
    <x v="2"/>
    <x v="17"/>
    <s v="PROYECTOS"/>
    <s v="MEJORAMIENTO RED VIAL REGIONAL SECUNDARIA"/>
    <s v="30121190-0"/>
    <s v="MEJORAMIENTO INTEGRAL CAMINOS INTERIORES PARQUE NACIONAL TORRES DEL PAINE"/>
    <s v="ULTIMA ESPERANZA"/>
    <s v="TORRES DEL PAINE"/>
    <n v="696778"/>
    <n v="186740"/>
    <n v="186740"/>
    <n v="186551.58499999999"/>
    <n v="0.99899103030952119"/>
    <n v="547000"/>
    <n v="0"/>
  </r>
  <r>
    <x v="2"/>
    <x v="17"/>
    <s v="PROYECTOS"/>
    <s v="MEJORAMIENTO RED VIAL REGIONAL SECUNDARIA"/>
    <s v="30122219-0"/>
    <s v="MEJORAMIENTO RUTA Y-290, CAMINO CUEVA DEL MILODON, XII REGION"/>
    <s v="ULTIMA ESPERANZA"/>
    <s v="NATALES"/>
    <n v="5113"/>
    <n v="687980"/>
    <n v="687980"/>
    <n v="687216.89400000009"/>
    <n v="0.99889080205819947"/>
    <n v="539000"/>
    <n v="0"/>
  </r>
  <r>
    <x v="2"/>
    <x v="17"/>
    <s v="PROYECTOS"/>
    <s v="RED AUSTRAL"/>
    <s v="30123307-0"/>
    <s v="REPOSICIÓN PUENTE PENITENTE EN RUTA 9, COMUNA DE PUNTA ARENAS"/>
    <s v="MAGALLANES"/>
    <s v="LAGUNA BLANCA"/>
    <n v="2177265"/>
    <n v="500"/>
    <n v="500"/>
    <n v="276.209"/>
    <n v="0.55241799999999996"/>
    <n v="9271000"/>
    <n v="0"/>
  </r>
  <r>
    <x v="2"/>
    <x v="17"/>
    <s v="PROYECTOS"/>
    <s v="CAMINOS NACIONALES"/>
    <s v="30123602-0"/>
    <s v="REPOSICIÓN DE VARIOS PUENTES REGIÓN DE MAGALLANES"/>
    <s v="INTERPROVINCIAL"/>
    <s v="INTERCOMUNAL"/>
    <n v="2668725"/>
    <n v="20"/>
    <n v="20"/>
    <n v="0"/>
    <n v="0"/>
    <n v="3158000"/>
    <n v="1962000"/>
  </r>
  <r>
    <x v="2"/>
    <x v="17"/>
    <s v="PROYECTOS"/>
    <s v="MEJORAMIENTO RED VIAL REGIONAL SECUNDARIA"/>
    <s v="30125637-0"/>
    <s v="CONSTRUCCIÓN CAMINO VICUÑA-YENDEGAIA, SECTOR AFLUENTE RÍO TOLEDO - RÍO CONDOR"/>
    <s v="TIERRA DEL FUEGO"/>
    <s v="TIMAUKEL"/>
    <n v="1501029"/>
    <n v="2227010"/>
    <n v="2227010"/>
    <n v="2226003.7790000001"/>
    <n v="0.99954817400909746"/>
    <n v="1820000"/>
    <n v="6682000"/>
  </r>
  <r>
    <x v="2"/>
    <x v="17"/>
    <s v="PROYECTOS"/>
    <s v="RED AUSTRAL"/>
    <s v="30130944-0"/>
    <s v="REPOSICION RUTA 9, TRAMO AEROPUERTO PTA. ARENAS - GOB. PHILLIPI"/>
    <s v="MAGALLANES"/>
    <s v="PUNTA ARENAS"/>
    <n v="204500"/>
    <n v="5500"/>
    <n v="5500"/>
    <n v="4593.8490000000002"/>
    <n v="0.83524527272727278"/>
    <n v="0"/>
    <n v="0"/>
  </r>
  <r>
    <x v="2"/>
    <x v="17"/>
    <s v="PROYECTOS"/>
    <s v="RED AUSTRAL"/>
    <s v="30137944-0"/>
    <s v="MEJORAMIENTO RUTA 9, CERRO CASTILLO - BIFURCACIÓN RUTA Y-150 "/>
    <s v="ULTIMA ESPERANZA"/>
    <s v="TORRES DEL PAINE"/>
    <n v="5301663"/>
    <n v="3538220"/>
    <n v="3538220"/>
    <n v="3532373.591"/>
    <n v="0.99834764118681141"/>
    <n v="4825000"/>
    <n v="11604000"/>
  </r>
  <r>
    <x v="2"/>
    <x v="17"/>
    <s v="PROYECTOS"/>
    <s v="RED AUSTRAL"/>
    <s v="30255173-0"/>
    <s v="CONSTRUCCION CAMINO BAHIA TALCAHUANO-ESTERO WORSLEY- II ETAPA (CMT)"/>
    <s v="ULTIMA ESPERANZA"/>
    <s v="NATALES"/>
    <n v="2300625"/>
    <n v="2000"/>
    <n v="2000"/>
    <n v="0"/>
    <n v="0"/>
    <n v="610000"/>
    <n v="5747000"/>
  </r>
  <r>
    <x v="2"/>
    <x v="17"/>
    <s v="PROYECTOS"/>
    <s v="MEJORAMIENTO RED VIAL REGIONAL SECUNDARIA"/>
    <s v="30279622-0"/>
    <s v="CONSTRUCCIÓN RUTA Y-170, SECTOR CAÑADON MACHO - LAGO DICKSON, ÚLTIMA ESPERANZA"/>
    <s v="ULTIMA ESPERANZA"/>
    <s v="TORRES DEL PAINE"/>
    <n v="40491"/>
    <n v="0"/>
    <n v="0"/>
    <n v="0"/>
    <s v="-"/>
    <n v="0"/>
    <n v="0"/>
  </r>
  <r>
    <x v="2"/>
    <x v="17"/>
    <s v="PROYECTOS"/>
    <s v="MEJORAMIENTO RED VIAL REGIONAL SECUNDARIA"/>
    <s v="30280722-0"/>
    <s v="CONSTRUCCION CAMINO DE PENETRACION CALAFATE - RUSSFIN, TIERRA DEL FUEGO"/>
    <s v="TIERRA DEL FUEGO"/>
    <s v="PORVENIR, TIMAUKEL"/>
    <n v="0"/>
    <n v="20"/>
    <n v="20"/>
    <n v="0"/>
    <n v="0"/>
    <n v="5000000"/>
    <n v="8800000"/>
  </r>
  <r>
    <x v="2"/>
    <x v="17"/>
    <s v="PROYECTOS"/>
    <s v="MEJORAMIENTO RED VIAL REGIONAL PRINCIPAL"/>
    <s v="30351005-0"/>
    <s v="MEJORAMIENTO ACCESO CIUDAD DE PTO. NATALES S: RUTA 9-AV. ULTIMA ESPERANZA"/>
    <s v="ULTIMA ESPERANZA"/>
    <s v="NATALES"/>
    <n v="204500"/>
    <n v="20"/>
    <n v="20"/>
    <n v="0"/>
    <n v="0"/>
    <n v="1980000"/>
    <n v="2140000"/>
  </r>
  <r>
    <x v="2"/>
    <x v="17"/>
    <s v="PROYECTOS"/>
    <s v="RED AUSTRAL"/>
    <s v="30354173-0"/>
    <s v="CONSTRUCCION CAMINO RIO HOLLEMBERG - RIO PEREZ"/>
    <s v="MAGALLANES"/>
    <s v="PUNTA ARENAS"/>
    <n v="0"/>
    <n v="181110"/>
    <n v="181110"/>
    <n v="176849.77499999999"/>
    <n v="0.97647714096405491"/>
    <n v="41000"/>
    <n v="0"/>
  </r>
  <r>
    <x v="2"/>
    <x v="17"/>
    <s v="PROYECTOS"/>
    <s v="CONSERVACION VIAL"/>
    <s v="30371083-0"/>
    <s v="CONSERVACION GLOBAL MIXTA DE CAMINOS XII REGION AÑO 2016 - 2020"/>
    <s v="INTERPROVINCIAL"/>
    <s v="INTERCOMUNAL"/>
    <n v="4932229"/>
    <n v="3657312"/>
    <n v="3657312"/>
    <n v="3638921.4630000005"/>
    <n v="0.99497157010394532"/>
    <n v="0"/>
    <n v="0"/>
  </r>
  <r>
    <x v="2"/>
    <x v="17"/>
    <s v="PROYECTOS"/>
    <s v="RED AUSTRAL"/>
    <s v="30384172-0"/>
    <s v="MEJORAMIENTO Y-290 CUEVA DEL MILODON -RÍO SERRANO PROV ULT ESPERANZA"/>
    <s v="ULTIMA ESPERANZA"/>
    <s v="TORRES DEL PAINE"/>
    <n v="535769"/>
    <n v="481740"/>
    <n v="481740"/>
    <n v="481646.97"/>
    <n v="0.99980688753269398"/>
    <n v="58400"/>
    <n v="0"/>
  </r>
  <r>
    <x v="2"/>
    <x v="17"/>
    <s v="PROYECTOS"/>
    <s v="RED AUSTRAL"/>
    <s v="30391776-0"/>
    <s v="CONSTRUCCIÓN SENDA DE PENETRACIÓN CRUCE RUTA 9 - LAGO PINTO, COMUNA DE NATALES"/>
    <s v="ULTIMA ESPERANZA"/>
    <s v="NATALES"/>
    <n v="153375"/>
    <n v="505"/>
    <n v="505"/>
    <n v="63.006999999999998"/>
    <n v="0.12476633663366336"/>
    <n v="686000"/>
    <n v="0"/>
  </r>
  <r>
    <x v="2"/>
    <x v="17"/>
    <s v="PROYECTOS"/>
    <s v="DESARROLLO VIAL AREAS COSTERAS"/>
    <s v="30394274-0"/>
    <s v="CONSTRUCCION CAMINO CALETA EUGENIA- PUERTO TORO, TRAMO I, XII REGIÓN"/>
    <s v="ANTARTICA CHILENA"/>
    <s v="CABO DE HORNOS"/>
    <n v="9693300"/>
    <n v="20"/>
    <n v="20"/>
    <n v="0"/>
    <n v="0"/>
    <n v="5576000"/>
    <n v="8000000"/>
  </r>
  <r>
    <x v="2"/>
    <x v="17"/>
    <s v="PROYECTOS"/>
    <s v="RED AUSTRAL"/>
    <s v="30394323-0"/>
    <s v="CONSTRUCCION SENDA PENETRACION R SERRANO-G TYNDALL-C DE LAS MONTAÑAS, T. DEL PAINE"/>
    <s v="ULTIMA ESPERANZA"/>
    <s v="NATALES, TORRES DEL PAINE"/>
    <n v="35281"/>
    <n v="34050"/>
    <n v="34050"/>
    <n v="34049.695"/>
    <n v="0.99999104258443461"/>
    <n v="4000"/>
    <n v="0"/>
  </r>
  <r>
    <x v="2"/>
    <x v="17"/>
    <s v="PROYECTOS"/>
    <s v="RED AUSTRAL"/>
    <s v="30458847-0"/>
    <s v="CONSTRUCCION CAMINO CALETA 2 DE MAYO-LAGO ERRAZURIZ-RIO LAPATAIA"/>
    <s v="ANTARTICA CHILENA"/>
    <s v="CABO DE HORNOS"/>
    <n v="300314"/>
    <n v="248570"/>
    <n v="248570"/>
    <n v="248561.76"/>
    <n v="0.99996685038419764"/>
    <n v="156000"/>
    <n v="0"/>
  </r>
  <r>
    <x v="2"/>
    <x v="17"/>
    <s v="PROYECTOS"/>
    <s v="RUTAS INTERNACIONALES"/>
    <s v="30458882-0"/>
    <s v="MEJORAMIENTO PASO FRONTERIZO R 9-253-CH,S:AVDA.ULTIMA ESPERANZA-CASAS VIEJAS "/>
    <s v="ULTIMA ESPERANZA"/>
    <s v="NATALES"/>
    <n v="143150"/>
    <n v="32010"/>
    <n v="32010"/>
    <n v="28915.648000000001"/>
    <n v="0.90333170884098724"/>
    <n v="1800000"/>
    <n v="1608000"/>
  </r>
  <r>
    <x v="2"/>
    <x v="17"/>
    <s v="PROYECTOS"/>
    <s v="RED AUSTRAL"/>
    <s v="30461122-0"/>
    <s v="CONSTRUCCIÓN CAMINO ESTERO WORSLEY - FIORDO STAINES - I ETAPA (CMT)"/>
    <s v="ULTIMA ESPERANZA"/>
    <s v="NATALES"/>
    <n v="44005"/>
    <n v="100"/>
    <n v="100"/>
    <n v="70.884"/>
    <n v="0.70884000000000003"/>
    <n v="1633000"/>
    <n v="1667000"/>
  </r>
  <r>
    <x v="2"/>
    <x v="17"/>
    <s v="PROYECTOS"/>
    <s v="CONSERVACION VIAL"/>
    <s v="30481248-0"/>
    <s v="CONSERVACIÓN RED VIAL REGIÓN DE MAGALLANES (2018 - 2020)"/>
    <s v="MAGALLANES, ANTARTICA CHILENA, TIERRA DEL FUEGO, ULTIMA ESPERANZA"/>
    <s v="PUNTA ARENAS, LAGUNA BLANCA, RIO VERDE, SAN GREGORIO, CABO DE HORNOS, ANTARTICA, PORVENIR, PRIMAVERA, TIMAUKEL, NATALES, TORRES DEL PAINE"/>
    <n v="1499797"/>
    <n v="1491330"/>
    <n v="1491330"/>
    <n v="1490947.6939999999"/>
    <n v="0.99974364761655699"/>
    <n v="100000"/>
    <n v="0"/>
  </r>
  <r>
    <x v="2"/>
    <x v="17"/>
    <s v="PROYECTOS"/>
    <s v="CONSERVACION VIAL"/>
    <s v="30481277-0"/>
    <s v="CONSERVACIÓN GLOBAL REGIÓN DE MAGALLANES (2018 - 2020)"/>
    <s v="INTERPROVINCIAL"/>
    <s v="INTERCOMUNAL"/>
    <n v="1932612"/>
    <n v="2175420"/>
    <n v="2175420"/>
    <n v="2173211.085"/>
    <n v="0.99898460297321889"/>
    <n v="0"/>
    <n v="0"/>
  </r>
  <r>
    <x v="2"/>
    <x v="17"/>
    <s v="PROYECTOS"/>
    <s v="MEJORAMIENTO RED VIAL REGIONAL PRINCIPAL"/>
    <s v="30485416-0"/>
    <s v="MEJORAMIENTO RUTA Y-65, PORVENIR - MANANTIALES, TIERRA DEL FUEGO, ETAPA II"/>
    <s v="TIERRA DEL FUEGO"/>
    <s v="PORVENIR"/>
    <n v="7759753"/>
    <n v="295879"/>
    <n v="295879"/>
    <n v="295787.47899999999"/>
    <n v="0.9996906809878362"/>
    <n v="5000000"/>
    <n v="28406000"/>
  </r>
  <r>
    <x v="2"/>
    <x v="17"/>
    <s v="PROYECTOS"/>
    <s v="MEJORAMIENTO RED VIAL REGIONAL PRINCIPAL"/>
    <s v="30485466-0"/>
    <s v="MEJORAMIENTO RUTA Y-71, PORVENIR- ONAISSIN, TRAMO II, PROVINCIA DE TIERRA DEL FUEGO"/>
    <s v="TIERRA DEL FUEGO"/>
    <s v="PORVENIR"/>
    <n v="224950"/>
    <n v="220"/>
    <n v="220"/>
    <n v="129.953"/>
    <n v="0.59069545454545458"/>
    <n v="9472000"/>
    <n v="22049000"/>
  </r>
  <r>
    <x v="2"/>
    <x v="17"/>
    <s v="PROYECTOS"/>
    <s v="CONSERVACION VIAL"/>
    <s v="40002678-0"/>
    <s v="CONSERVACION CAMINOS BASICOS REGION DE MAGALLANES 2019-2020"/>
    <s v="MAGALLANES, ANTARTICA CHILENA, TIERRA DEL FUEGO, ULTIMA ESPERANZA"/>
    <s v="PUNTA ARENAS, LAGUNA BLANCA, RIO VERDE, SAN GREGORIO, CABO DE HORNOS, ANTARTICA, PORVENIR, PRIMAVERA, TIMAUKEL, NATALES, TORRES DEL PAINE"/>
    <n v="5065030"/>
    <n v="3858000"/>
    <n v="3858000"/>
    <n v="3855837.0819999999"/>
    <n v="0.99943936806635558"/>
    <n v="1275000"/>
    <n v="0"/>
  </r>
  <r>
    <x v="2"/>
    <x v="17"/>
    <s v="PROYECTOS"/>
    <s v="CONSERVACION VIAL"/>
    <s v="40011007-0"/>
    <s v="CONSERVACION GLOBAL RED VIAL REGION DE MAGALLANES 2020"/>
    <s v="MAGALLANES, TIERRA DEL FUEGO, ULTIMA ESPERANZA"/>
    <s v="PUNTA ARENAS, LAGUNA BLANCA, TIMAUKEL, TORRES DEL PAINE"/>
    <n v="2096387"/>
    <n v="929740"/>
    <n v="929740"/>
    <n v="923291.83700000006"/>
    <n v="0.99306455245552527"/>
    <n v="4556000"/>
    <n v="4316000"/>
  </r>
  <r>
    <x v="2"/>
    <x v="17"/>
    <s v="PROYECTOS"/>
    <s v="CONSERVACION VIAL"/>
    <s v="40011008-0"/>
    <s v="CONSERVACION CAMINOS BASICOS REGION DE MAGALLANES 2020"/>
    <s v="MAGALLANES, TIERRA DEL FUEGO, ULTIMA ESPERANZA"/>
    <s v="RIO VERDE, SAN GREGORIO, PORVENIR, TIMAUKEL, TORRES DEL PAINE"/>
    <n v="5430833"/>
    <n v="1377690"/>
    <n v="1377690"/>
    <n v="1375620.953"/>
    <n v="0.99849817665802898"/>
    <n v="0"/>
    <n v="0"/>
  </r>
  <r>
    <x v="2"/>
    <x v="17"/>
    <s v="PROYECTOS"/>
    <s v="CONSERVACION VIAL"/>
    <s v="40011009-0"/>
    <s v="CONSERVACION RED VIAL REGION DE MAGALLANES 2020"/>
    <s v="MAGALLANES, TIERRA DEL FUEGO, ULTIMA ESPERANZA"/>
    <s v="LAGUNA BLANCA, RIO VERDE, PORVENIR, TORRES DEL PAINE"/>
    <n v="2036354"/>
    <n v="575740"/>
    <n v="575740"/>
    <n v="549636.36600000004"/>
    <n v="0.95466072532740476"/>
    <n v="0"/>
    <n v="0"/>
  </r>
  <r>
    <x v="2"/>
    <x v="17"/>
    <s v="PROYECTOS"/>
    <s v="RED AUSTRAL"/>
    <s v="40012479-0"/>
    <s v="REPOSICION RUTA 9 S: ROTONDA NATALES- CAMINO 1"/>
    <s v="ULTIMA ESPERANZA"/>
    <s v="NATALES"/>
    <n v="20450"/>
    <n v="510"/>
    <n v="510"/>
    <n v="0"/>
    <n v="0"/>
    <n v="218000"/>
    <n v="0"/>
  </r>
  <r>
    <x v="2"/>
    <x v="17"/>
    <s v="PROYECTOS"/>
    <s v="RED AUSTRAL"/>
    <s v="40012484-0"/>
    <s v="REPOSICION RUTA 9 SECTOR PUENTE TRES PASOS-CERRO CASTILLO, TORRES DEL PAINE"/>
    <s v="ULTIMA ESPERANZA"/>
    <s v="NATALES"/>
    <n v="143150"/>
    <n v="20"/>
    <n v="20"/>
    <n v="0"/>
    <n v="0"/>
    <n v="1889000"/>
    <n v="1852000"/>
  </r>
  <r>
    <x v="2"/>
    <x v="17"/>
    <s v="PROYECTOS"/>
    <s v="CONSERVACION VIAL"/>
    <s v="40020141-0"/>
    <s v="CONSERVACION RED VIAL ADMINISTRACIÓN DIRECTA, REGIÓN DE MAGALLANES 2021"/>
    <s v="MAGALLANES, TIERRA DEL FUEGO"/>
    <s v="RIO VERDE, PORVENIR"/>
    <n v="3947898"/>
    <n v="3676213"/>
    <n v="3676213"/>
    <n v="3670398.3840000001"/>
    <n v="0.99841831362872613"/>
    <n v="0"/>
    <n v="0"/>
  </r>
  <r>
    <x v="2"/>
    <x v="17"/>
    <s v="PROYECTOS"/>
    <s v="CONSERVACION VIAL"/>
    <s v="40020217-0"/>
    <s v="CONSERVACION GLOBAL MIXTA CAMINOS RED VIAL REGION DE MAGALLANES 2021"/>
    <s v="MAGALLANES, TIERRA DEL FUEGO, ULTIMA ESPERANZA"/>
    <s v="RIO VERDE, PORVENIR, NATALES, TORRES DEL PAINE"/>
    <n v="2005238"/>
    <n v="462010"/>
    <n v="462010"/>
    <n v="461970.32900000003"/>
    <n v="0.99991413389320583"/>
    <n v="4750000"/>
    <n v="7560000"/>
  </r>
  <r>
    <x v="2"/>
    <x v="17"/>
    <s v="PROYECTOS"/>
    <s v="MEJORAMIENTO RED VIAL REGIONAL SECUNDARIA"/>
    <s v="40021378-0"/>
    <s v="NORMALIZACION RUTA Y-340 S: PUERTO NATALES (CRUCE AV. CARLOS I. DEL CAMPO)- LAGO BALMACEDA - RIO PRIMERO"/>
    <s v="ULTIMA ESPERANZA"/>
    <s v="NATALES"/>
    <n v="51125"/>
    <n v="136100"/>
    <n v="136100"/>
    <n v="133280.89500000002"/>
    <n v="0.97928651726671578"/>
    <n v="572000"/>
    <n v="520000"/>
  </r>
  <r>
    <x v="2"/>
    <x v="17"/>
    <s v="PROYECTOS"/>
    <s v="MEJORAMIENTO RED VIAL REGIONAL SECUNDARIA"/>
    <s v="40025069-0"/>
    <s v="MEJORAMIENTO RUTAS Y-150 E Y-156, CRUCE RUTA 9 - GUARDERIA SARMIENTO"/>
    <s v="ULTIMA ESPERANZA"/>
    <s v="TORRES DEL PAINE"/>
    <n v="0"/>
    <n v="20"/>
    <n v="20"/>
    <n v="0"/>
    <n v="0"/>
    <n v="5000000"/>
    <n v="11000000"/>
  </r>
  <r>
    <x v="2"/>
    <x v="17"/>
    <s v="PROYECTOS"/>
    <s v="CONSERVACION VIAL"/>
    <s v="40029497-0"/>
    <s v="CONSERVACION CAMINOS BASICOS REGION DE MAGALLANES 2020"/>
    <s v="INTERPROVINCIAL"/>
    <s v="INTERCOMUNAL"/>
    <n v="0"/>
    <n v="203740"/>
    <n v="203740"/>
    <n v="203123.28"/>
    <n v="0.99697300481005202"/>
    <n v="4105000"/>
    <n v="384000"/>
  </r>
  <r>
    <x v="2"/>
    <x v="17"/>
    <s v="PROYECTOS"/>
    <s v="CONSERVACION VIAL"/>
    <s v="40035415-0"/>
    <s v="CONSERVACION CAMINOS BASICOS REGION DE MAGALLANES 2021-2023"/>
    <s v="INTERPROVINCIAL"/>
    <s v="INTERCOMUNAL"/>
    <n v="0"/>
    <n v="1000"/>
    <n v="1000"/>
    <n v="0"/>
    <n v="0"/>
    <n v="1231000"/>
    <n v="384000"/>
  </r>
  <r>
    <x v="2"/>
    <x v="12"/>
    <s v="ESTUDIOS BÁSICOS"/>
    <s v="ESTUDIOS BASICOS DE VIALIDAD"/>
    <s v="30290424-0"/>
    <s v="ANÁLISIS ACTUALIZACIÓN VOLUMEN III MANUAL DE CARRETERAS"/>
    <s v="INTERPROVINCIAL"/>
    <s v="INTERCOMUNAL"/>
    <n v="135052"/>
    <n v="110"/>
    <n v="110"/>
    <n v="0"/>
    <n v="0"/>
    <n v="174000"/>
    <n v="0"/>
  </r>
  <r>
    <x v="2"/>
    <x v="12"/>
    <s v="ESTUDIOS BÁSICOS"/>
    <s v="SEGURIDAD VIAL, CICLOVIAS Y PASARELAS"/>
    <s v="30466233-0"/>
    <s v="DIAGNOSTICO SEGURIDAD VIAL VARIAS RUTAS RED VIAL NACIONAL ETAPA 2"/>
    <s v="INTERPROVINCIAL"/>
    <s v="INTERCOMUNAL"/>
    <n v="262271"/>
    <n v="234100"/>
    <n v="234100"/>
    <n v="234034.15"/>
    <n v="0.99971870995301149"/>
    <n v="202000"/>
    <n v="0"/>
  </r>
  <r>
    <x v="2"/>
    <x v="12"/>
    <s v="ESTUDIOS BÁSICOS"/>
    <s v="ESTUDIOS BASICOS DE VIALIDAD"/>
    <s v="30481671-0"/>
    <s v="ACTUALIZACIÓN LEVANTAMIENTO CENSO DE TRÁNSITO DE LA RED VIAL"/>
    <s v="INTERPROVINCIAL"/>
    <s v="INTERCOMUNAL"/>
    <n v="505075"/>
    <n v="489880"/>
    <n v="489880"/>
    <n v="489880"/>
    <n v="1"/>
    <n v="394000"/>
    <n v="0"/>
  </r>
  <r>
    <x v="2"/>
    <x v="12"/>
    <s v="ESTUDIOS BÁSICOS"/>
    <s v="ESTUDIOS BASICOS DE VIALIDAD"/>
    <s v="30484584-0"/>
    <s v="ANALISIS Y ELABORACION DE UNA GUÍA DE RECOMENDACIONES PARA PROYECTOS DE CAMINOS BÁSICOS"/>
    <s v="INTERPROVINCIAL"/>
    <s v="INTERCOMUNAL"/>
    <n v="241289"/>
    <n v="0"/>
    <n v="0"/>
    <n v="0"/>
    <s v="-"/>
    <n v="0"/>
    <n v="0"/>
  </r>
  <r>
    <x v="2"/>
    <x v="12"/>
    <s v="ESTUDIOS BÁSICOS"/>
    <s v="ESTUDIOS BASICOS DE VIALIDAD"/>
    <s v="30485969-0"/>
    <s v="ANALISIS OBRAS ANEXAS CON PERTINENCIA INDIGENA EN RUTA P-60-R"/>
    <s v="INTERPROVINCIAL"/>
    <s v="INTERCOMUNAL"/>
    <n v="157363"/>
    <n v="0"/>
    <n v="0"/>
    <n v="0"/>
    <s v="-"/>
    <n v="0"/>
    <n v="0"/>
  </r>
  <r>
    <x v="2"/>
    <x v="12"/>
    <s v="ESTUDIOS BÁSICOS"/>
    <s v="ESTUDIOS BASICOS DE VIALIDAD"/>
    <s v="30486469-0"/>
    <s v="ANALISIS DE PESOS POR EJE DE LA RED VIAL NACIONAL"/>
    <s v="INTERPROVINCIAL"/>
    <s v="INTERCOMUNAL"/>
    <n v="32841"/>
    <n v="32060"/>
    <n v="32060"/>
    <n v="32055"/>
    <n v="0.99984404242046165"/>
    <n v="0"/>
    <n v="0"/>
  </r>
  <r>
    <x v="2"/>
    <x v="12"/>
    <s v="ESTUDIOS BÁSICOS"/>
    <s v="ESTUDIOS BASICOS DE VIALIDAD"/>
    <s v="30487408-0"/>
    <s v="DIAGNOSTICO AUSCULTACION AUTOMATIZADA DE PAVIMENTOS"/>
    <s v="INTERPROVINCIAL"/>
    <s v="INTERCOMUNAL"/>
    <n v="360196"/>
    <n v="342350"/>
    <n v="342350"/>
    <n v="342347.2"/>
    <n v="0.99999182123557762"/>
    <n v="0"/>
    <n v="0"/>
  </r>
  <r>
    <x v="2"/>
    <x v="12"/>
    <s v="ESTUDIOS BÁSICOS"/>
    <s v="ESTUDIOS BASICOS DE VIALIDAD"/>
    <s v="40006428-0"/>
    <s v="ACTUALIZACIÓN Y ANÁLISIS VOLUMEN II MANUAL DE CARRETERAS"/>
    <s v="INTERPROVINCIAL"/>
    <s v="INTERCOMUNAL"/>
    <n v="293101"/>
    <n v="10"/>
    <n v="10"/>
    <n v="0"/>
    <n v="0"/>
    <n v="270000"/>
    <n v="0"/>
  </r>
  <r>
    <x v="2"/>
    <x v="12"/>
    <s v="ESTUDIOS BÁSICOS"/>
    <s v="ESTUDIOS BASICOS DE VIALIDAD"/>
    <s v="40006455-0"/>
    <s v="DIAGNOSTICO TUNELES DE LA RED VIAL I ETAPA"/>
    <s v="CHOAPA, PETORCA"/>
    <s v="ILLAPEL, LOS VILOS, CABILDO, PETORCA"/>
    <n v="467794"/>
    <n v="0"/>
    <n v="0"/>
    <n v="0"/>
    <s v="-"/>
    <n v="0"/>
    <n v="0"/>
  </r>
  <r>
    <x v="2"/>
    <x v="12"/>
    <s v="ESTUDIOS BÁSICOS"/>
    <s v="ESTUDIOS BASICOS DE VIALIDAD"/>
    <s v="40006607-0"/>
    <s v="ANALISIS ESTRUCTURAL CAMINOS PAV. SISTEMA ALTO RENDIMIENTO "/>
    <s v="INTERPROVINCIAL"/>
    <s v="INTERCOMUNAL"/>
    <n v="162641"/>
    <n v="110435"/>
    <n v="110435"/>
    <n v="110426.519"/>
    <n v="0.99992320369448096"/>
    <n v="66660"/>
    <n v="0"/>
  </r>
  <r>
    <x v="2"/>
    <x v="12"/>
    <s v="ESTUDIOS BÁSICOS"/>
    <s v="ESTUDIOS BASICOS DE VIALIDAD"/>
    <s v="40006609-0"/>
    <s v="ANÁLISIS DEFINICIÓN DE ESTANDARES DE LOS CAMINOS DE CHILE ETAPA II"/>
    <s v="INTERPROVINCIAL"/>
    <s v="INTERCOMUNAL"/>
    <n v="162458"/>
    <n v="146120"/>
    <n v="146120"/>
    <n v="146120"/>
    <n v="1"/>
    <n v="23000"/>
    <n v="0"/>
  </r>
  <r>
    <x v="2"/>
    <x v="12"/>
    <s v="ESTUDIOS BÁSICOS"/>
    <s v="ESTUDIOS BASICOS DE VIALIDAD"/>
    <s v="40007077-0"/>
    <s v="DIAGNÓSTICO ESTUDIO HIDRÁULICO DE PUENTES, VARIAS REGIONES"/>
    <s v="INTERPROVINCIAL"/>
    <s v="INTERCOMUNAL"/>
    <n v="0"/>
    <n v="61200"/>
    <n v="61200"/>
    <n v="61194.932999999997"/>
    <n v="0.99991720588235289"/>
    <n v="0"/>
    <n v="0"/>
  </r>
  <r>
    <x v="2"/>
    <x v="12"/>
    <s v="ESTUDIOS BÁSICOS"/>
    <s v="ESTUDIOS BASICOS DE VIALIDAD"/>
    <s v="40011260-0"/>
    <s v="DIAGNOSTICO PUENTES E IMPLEMENTACION SISTEMA GESTIÓN PARA CONSERV. ETAPA II"/>
    <s v="BIO BIO"/>
    <s v="INTERCOMUNAL"/>
    <n v="629451"/>
    <n v="657060"/>
    <n v="657060"/>
    <n v="655022.49900000007"/>
    <n v="0.99689906401241901"/>
    <n v="1116900"/>
    <n v="257600"/>
  </r>
  <r>
    <x v="2"/>
    <x v="12"/>
    <s v="ESTUDIOS BÁSICOS"/>
    <s v="ESTUDIOS BASICOS DE VIALIDAD"/>
    <s v="40011597-0"/>
    <s v="ANALISIS METODOLOGICO PARA LA DETERMINACION DE COSTOS DE PROYECTOS VIALES"/>
    <s v="INTERPROVINCIAL"/>
    <s v="INTERCOMUNAL"/>
    <n v="105317"/>
    <n v="110"/>
    <n v="110"/>
    <n v="0"/>
    <n v="0"/>
    <n v="90000"/>
    <n v="119000"/>
  </r>
  <r>
    <x v="2"/>
    <x v="12"/>
    <s v="ESTUDIOS BÁSICOS"/>
    <s v="ESTUDIOS BASICOS DE VIALIDAD"/>
    <s v="40011652-0"/>
    <s v="ANALISIS Y DIAGNOSTICO CONECTIVIDAD RUTA S/R PUERTO YUNGAY-PUERTO NATALES"/>
    <s v="INTERPROVINCIAL"/>
    <s v="INTERCOMUNAL"/>
    <n v="702887"/>
    <n v="210"/>
    <n v="210"/>
    <n v="0"/>
    <n v="0"/>
    <n v="0"/>
    <n v="0"/>
  </r>
  <r>
    <x v="2"/>
    <x v="12"/>
    <s v="ESTUDIOS BÁSICOS"/>
    <s v="ESTUDIOS BASICOS DE VIALIDAD"/>
    <s v="40015705-0"/>
    <s v="DIAGNOSTICO MANUAL DE CARRETERAS 1 AL 9 ANALISIS DE ESPECIF. TECNICAS POR DESEMPEÑO"/>
    <s v="INTERPROVINCIAL"/>
    <s v="INTERCOMUNAL"/>
    <n v="104908"/>
    <n v="0"/>
    <n v="0"/>
    <n v="0"/>
    <s v="-"/>
    <n v="0"/>
    <n v="0"/>
  </r>
  <r>
    <x v="2"/>
    <x v="12"/>
    <s v="ESTUDIOS BÁSICOS"/>
    <s v="ESTUDIOS BASICOS DE VIALIDAD"/>
    <s v="40024373-0"/>
    <s v="ACTUALIZACION LEVANTAMIENTO DE CENSO DE TRANSITO DE LA RED VIAL  2021-2025"/>
    <s v="INTERPROVINCIAL"/>
    <s v="INTERCOMUNAL"/>
    <n v="51125"/>
    <n v="80"/>
    <n v="80"/>
    <n v="63.006999999999998"/>
    <n v="0.7875875"/>
    <n v="406000"/>
    <n v="549000"/>
  </r>
  <r>
    <x v="2"/>
    <x v="12"/>
    <s v="ESTUDIOS BÁSICOS"/>
    <s v="ESTUDIOS BASICOS DE VIALIDAD"/>
    <s v="40024375-0"/>
    <s v="ACTUALIZACION Y COMPLEMENTO INSUMOS APLICACIÓN HDM-4 EN EVALUACION Y GESTION VIAL"/>
    <s v="INTERPROVINCIAL"/>
    <s v="INTERCOMUNAL"/>
    <n v="51125"/>
    <n v="510"/>
    <n v="510"/>
    <n v="63.006999999999998"/>
    <n v="0.12354313725490196"/>
    <n v="52000"/>
    <n v="205000"/>
  </r>
  <r>
    <x v="2"/>
    <x v="12"/>
    <s v="ESTUDIOS BÁSICOS"/>
    <s v="ESTUDIOS BASICOS DE VIALIDAD"/>
    <s v="40024381-0"/>
    <s v="DIAGNOSTICO AUSCULTACION AUTOMATIZADA DE PAVIMENTOS 2021-2023"/>
    <s v="INTERPROVINCIAL"/>
    <s v="INTERCOMUNAL"/>
    <n v="51125"/>
    <n v="80"/>
    <n v="80"/>
    <n v="63.006999999999998"/>
    <n v="0.7875875"/>
    <n v="302000"/>
    <n v="484000"/>
  </r>
  <r>
    <x v="2"/>
    <x v="12"/>
    <s v="ESTUDIOS BÁSICOS"/>
    <s v="ESTUDIOS BASICOS DE VIALIDAD"/>
    <s v="40027667-0"/>
    <s v="ANALISIS ESTRUCTURAL DE CAMINOS PAVIMENTADOS SISTEMA ALTO RENDIMIENTO - ETAPA III"/>
    <s v="INTERPROVINCIAL"/>
    <s v="INTERCOMUNAL"/>
    <n v="0"/>
    <n v="510"/>
    <n v="510"/>
    <n v="66.945999999999998"/>
    <n v="0.13126666666666667"/>
    <n v="0"/>
    <n v="0"/>
  </r>
  <r>
    <x v="2"/>
    <x v="12"/>
    <s v="ESTUDIOS BÁSICOS"/>
    <s v="ESTUDIOS BASICOS DE VIALIDAD"/>
    <s v="40028081-0"/>
    <s v="ANALISIS CONDICIONES DE ESTABILIDAD Y SEGURIDAD DE TUNELES"/>
    <s v="INTERPROVINCIAL"/>
    <s v="INTERCOMUNAL"/>
    <n v="0"/>
    <n v="210"/>
    <n v="210"/>
    <n v="126.014"/>
    <n v="0.60006666666666664"/>
    <n v="215000"/>
    <n v="0"/>
  </r>
  <r>
    <x v="2"/>
    <x v="12"/>
    <s v="PROYECTOS"/>
    <s v="EQUIPAMIENTO"/>
    <s v="30091009-0"/>
    <s v="REPOSICIÓN Y MEJORAMIENTO PATIOS DE ESTIBA PLAZAS FIJAS DE PESAJE"/>
    <s v="TAMARUGAL, ANTOFAGASTA, CACHAPOAL, BIO BIO, CHACABUCO, MELIPILLA, TALAGANTE, ARICA"/>
    <s v="HUARA, ANTOFAGASTA, MOSTAZAL, LOS ANGELES, LAMPA, CURACAVI, EL MONTE, ARICA"/>
    <n v="2842550"/>
    <n v="200000"/>
    <n v="200000"/>
    <n v="198549.99900000001"/>
    <n v="0.99274999500000005"/>
    <n v="1000000"/>
    <n v="2613000"/>
  </r>
  <r>
    <x v="2"/>
    <x v="12"/>
    <s v="PROYECTOS"/>
    <s v="EQUIPAMIENTO"/>
    <s v="30110978-0"/>
    <s v="CONSERVACIÓN RED DE ESTACIONES CONTEO CONTINUO"/>
    <s v="IQUIQUE, TOCOPILLA, COPIAPO, ELQUI, LOS ANDES, CACHAPOAL, LINARES, CONCEPCION, MALLECO, LLANQUIHUE, COIHAIQUE, MAGALLANES, MAIPO, RANCO, ARICA"/>
    <s v="IQUIQUE, TOCOPILLA, COPIAPO, COQUIMBO, LOS ANDES, RANCAGUA, LINARES, CONCEPCION, CURACAUTIN, PUERTO MONTT, COIHAIQUE, PUNTA ARENAS, SAN BERNARDO, RIO BUENO, CAMARONES"/>
    <n v="1828321"/>
    <n v="20"/>
    <n v="20"/>
    <n v="0"/>
    <n v="0"/>
    <n v="1458000"/>
    <n v="307000"/>
  </r>
  <r>
    <x v="2"/>
    <x v="12"/>
    <s v="PROYECTOS"/>
    <s v="RUTAS INTERREGIONALES"/>
    <s v="30121761-0"/>
    <s v="CONSTRUCCIÓN CONEXIÓN VIAL ALHUÉ - RANCAGUA REGIÓN METROPOLITANA Y O`HIGGINS"/>
    <s v="INTERPROVINCIAL"/>
    <s v="INTERCOMUNAL"/>
    <n v="166299"/>
    <n v="156920"/>
    <n v="156920"/>
    <n v="156914.125"/>
    <n v="0.99996256054040278"/>
    <n v="7000"/>
    <n v="0"/>
  </r>
  <r>
    <x v="2"/>
    <x v="12"/>
    <s v="PROYECTOS"/>
    <s v="EQUIPAMIENTO"/>
    <s v="30249122-0"/>
    <s v="AMPLIACION Y MEJORAMIENTO LABORATORIO CENTRAL DE VIALIDAD, SANTIAGO"/>
    <s v="SANTIAGO"/>
    <s v="LA FLORIDA"/>
    <n v="879146"/>
    <n v="0"/>
    <n v="0"/>
    <n v="0"/>
    <s v="-"/>
    <n v="0"/>
    <n v="0"/>
  </r>
  <r>
    <x v="2"/>
    <x v="12"/>
    <s v="PROYECTOS"/>
    <s v="SEGURIDAD VIAL, CICLOVIAS Y PASARELAS"/>
    <s v="30285423-0"/>
    <s v="CONSERVACION DE SEGURIDAD VIAL EN RUTAS DE LA RED"/>
    <s v="INTERPROVINCIAL"/>
    <s v="INTERCOMUNAL"/>
    <n v="1579755"/>
    <n v="2136620"/>
    <n v="2136620"/>
    <n v="2132436.7399999998"/>
    <n v="0.99804211324428294"/>
    <n v="0"/>
    <n v="0"/>
  </r>
  <r>
    <x v="2"/>
    <x v="12"/>
    <s v="PROYECTOS"/>
    <s v="CONSERVACION VIAL"/>
    <s v="30387326-0"/>
    <s v="CONSERVACIÓN RUTA N-589-Q, CHILLAN - YUNGAY - PTE. LA FABRICA -CANTERAS"/>
    <s v="DIGUILLÍN"/>
    <s v="YUNGAY"/>
    <n v="51125"/>
    <n v="0"/>
    <n v="0"/>
    <n v="0"/>
    <s v="-"/>
    <n v="0"/>
    <n v="0"/>
  </r>
  <r>
    <x v="2"/>
    <x v="12"/>
    <s v="PROYECTOS"/>
    <s v="CONSERVACION VIAL"/>
    <s v="30407825-0"/>
    <s v="CONSERVACION PLAZAS DE PESAJE"/>
    <s v="IQUIQUE, ANTOFAGASTA, CACHAPOAL, BIO BIO, CHACABUCO, MELIPILLA, TALAGANTE, ARICA"/>
    <s v="IQUIQUE, ANTOFAGASTA, MOSTAZAL, LOS ANGELES, LAMPA, CURACAVI, EL MONTE, ARICA"/>
    <n v="81800"/>
    <n v="30010"/>
    <n v="30010"/>
    <n v="29700"/>
    <n v="0.98967010996334559"/>
    <n v="190000"/>
    <n v="180000"/>
  </r>
  <r>
    <x v="2"/>
    <x v="12"/>
    <s v="PROYECTOS"/>
    <s v="SEGURIDAD VIAL, CICLOVIAS Y PASARELAS"/>
    <s v="30413276-0"/>
    <s v="CONSTRUCCIÓN PASARELAS PEATONALES EN PUENTES SIN PASILLOS VARIAS REGIONES"/>
    <s v="INTERPROVINCIAL, LOS ANDES, PETORCA, QUILLOTA, BIO BIO,PUNILLA"/>
    <s v="INTERCOMUNAL, CALLE LARGA, SAN ESTEBAN, CABILDO, QUILLOTA, HIJUELAS, LOS ANGELES, QUILACO, SANTA BARBARA, YUMBEL, INTERCOMUNAL, SAN CARLOS"/>
    <n v="1095302"/>
    <n v="38500"/>
    <n v="38500"/>
    <n v="38006.802000000003"/>
    <n v="0.98718966233766248"/>
    <n v="0"/>
    <n v="0"/>
  </r>
  <r>
    <x v="2"/>
    <x v="12"/>
    <s v="PROYECTOS"/>
    <s v="SEGURIDAD VIAL, CICLOVIAS Y PASARELAS"/>
    <s v="30466158-0"/>
    <s v="CONSERVACIÓN DE SEGURIDAD VIAL PASADAS ZONAS POBLADAS - TRAVESIAS 2017"/>
    <s v="INTERPROVINCIAL"/>
    <s v="INTERCOMUNAL"/>
    <n v="0"/>
    <n v="4680"/>
    <n v="4680"/>
    <n v="0"/>
    <n v="0"/>
    <n v="0"/>
    <n v="0"/>
  </r>
  <r>
    <x v="2"/>
    <x v="12"/>
    <s v="PROYECTOS"/>
    <s v="SEGURIDAD VIAL, CICLOVIAS Y PASARELAS"/>
    <s v="30466161-0"/>
    <s v="CONSERVACIÓN DE SEGURIDAD VIAL EN ZONAS DE ESCUELAS 2017-2019"/>
    <s v="INTERPROVINCIAL"/>
    <s v="INTERCOMUNAL"/>
    <n v="0"/>
    <n v="300"/>
    <n v="300"/>
    <n v="0"/>
    <n v="0"/>
    <n v="0"/>
    <n v="0"/>
  </r>
  <r>
    <x v="2"/>
    <x v="12"/>
    <s v="PROYECTOS"/>
    <s v="SEGURIDAD VIAL, CICLOVIAS Y PASARELAS"/>
    <s v="30474259-0"/>
    <s v="NORMALIZACIÓN PASARELAS RED VIAL NORMATIVA ACCESO UNIVERSAL VARIAS REGIONES"/>
    <s v="INTERPROVINCIAL"/>
    <s v="INTERCOMUNAL"/>
    <n v="0"/>
    <n v="1200"/>
    <n v="1200"/>
    <n v="1038.096"/>
    <n v="0.86507999999999996"/>
    <n v="0"/>
    <n v="0"/>
  </r>
  <r>
    <x v="2"/>
    <x v="12"/>
    <s v="PROYECTOS"/>
    <s v="CONSERVACION VIAL"/>
    <s v="30484616-0"/>
    <s v="CONSERVACION Y REPOSICION ESTACIONES PESAJE FIJAS AUTOMATICAS 2018"/>
    <s v="CONCEPCION, BIO BIO, ARICA, PARINACOTA"/>
    <s v="CONCEPCION, CORONEL, SAN PEDRO DE LA PAZ, LOS ANGELES, ARICA, PUTRE"/>
    <n v="780172"/>
    <n v="547970"/>
    <n v="547970"/>
    <n v="547961.50600000005"/>
    <n v="0.99998449915141352"/>
    <n v="570000"/>
    <n v="342000"/>
  </r>
  <r>
    <x v="2"/>
    <x v="12"/>
    <s v="PROYECTOS"/>
    <s v="CONSERVACION VIAL"/>
    <s v="40006434-0"/>
    <s v="CONSERVACION RED VIAL PLAZAS DE PESAJE AÑO 2019"/>
    <s v="INTERPROVINCIAL"/>
    <s v="INTERCOMUNAL"/>
    <n v="91123"/>
    <n v="79124"/>
    <n v="79124"/>
    <n v="79018.604000000007"/>
    <n v="0.99866796420807857"/>
    <n v="99000"/>
    <n v="89000"/>
  </r>
  <r>
    <x v="2"/>
    <x v="12"/>
    <s v="PROYECTOS"/>
    <s v="SEGURIDAD VIAL, CICLOVIAS Y PASARELAS"/>
    <s v="40006898-0"/>
    <s v="CONSERVACION DE SEGURIDAD VIAL EN ZONAS DE ESCUELA 2019"/>
    <s v="INTERPROVINCIAL"/>
    <s v="INTERCOMUNAL"/>
    <n v="1944796"/>
    <n v="2955260"/>
    <n v="2955260"/>
    <n v="2952757.8220000002"/>
    <n v="0.99915331375242789"/>
    <n v="0"/>
    <n v="0"/>
  </r>
  <r>
    <x v="2"/>
    <x v="12"/>
    <s v="PROYECTOS"/>
    <s v="SEGURIDAD VIAL, CICLOVIAS Y PASARELAS"/>
    <s v="40006900-0"/>
    <s v="CONSERVACION DE SEGURIDAD VIAL EN PASADAS ZONAS URBANAS -TRAVESIAS 2019"/>
    <s v="INTERPROVINCIAL"/>
    <s v="INTERCOMUNAL"/>
    <n v="998982"/>
    <n v="2232620"/>
    <n v="2232620"/>
    <n v="2232299.0120000001"/>
    <n v="0.99985622810867958"/>
    <n v="0"/>
    <n v="0"/>
  </r>
  <r>
    <x v="2"/>
    <x v="12"/>
    <s v="PROYECTOS"/>
    <s v="CONSERVACION VIAL"/>
    <s v="40010650-0"/>
    <s v="CONSERVACION DE SEÑALIZACIÓN INFORMATIVA TURÍSTICA 2019-2022"/>
    <s v="INTERPROVINCIAL"/>
    <s v="INTERCOMUNAL"/>
    <n v="490800"/>
    <n v="0"/>
    <n v="0"/>
    <n v="0"/>
    <s v="-"/>
    <n v="0"/>
    <n v="0"/>
  </r>
  <r>
    <x v="2"/>
    <x v="12"/>
    <s v="PROYECTOS"/>
    <s v="SEGURIDAD VIAL, CICLOVIAS Y PASARELAS"/>
    <s v="40017890-0"/>
    <s v="MEJORAMIENTO SEGURIDAD VIAL VARIAS INTERSECCIONES VARIAS REGIONES ETAPA I"/>
    <s v="INTERPROVINCIAL"/>
    <s v="INTERCOMUNAL"/>
    <n v="314726"/>
    <n v="56770"/>
    <n v="56770"/>
    <n v="55858.096999999994"/>
    <n v="0.98393688567905568"/>
    <n v="397000"/>
    <n v="114000"/>
  </r>
  <r>
    <x v="2"/>
    <x v="12"/>
    <s v="PROYECTOS"/>
    <s v="MEJORAMIENTO RED VIAL REGIONAL SECUNDARIA"/>
    <s v="40020418-0"/>
    <s v="NORMALIZACION VARIOS PUENTES VARIAS REGIONES (ACTUALIZACION SISMICA)"/>
    <s v="INTERPROVINCIAL"/>
    <s v="INTERCOMUNAL"/>
    <n v="0"/>
    <n v="110"/>
    <n v="110"/>
    <n v="66.945999999999998"/>
    <n v="0.60860000000000003"/>
    <n v="311000"/>
    <n v="325000"/>
  </r>
  <r>
    <x v="2"/>
    <x v="12"/>
    <s v="PROYECTOS"/>
    <s v="SEGURIDAD VIAL, CICLOVIAS Y PASARELAS"/>
    <s v="40025146-0"/>
    <s v="CONSERVACION Y MEJORAMIENTO DE SEGURIDAD VIAL EN RUTAS DE LA RED 2021"/>
    <s v="IQUIQUE, CHAÑARAL, CHOAPA, PETORCA, COLCHAGUA, TALCA, ARAUCO, CAUTIN, CHILOE, AYSEN, TIERRA DEL FUEGO, CHACABUCO, VALDIVIA, ARICA, ITATA"/>
    <s v="IQUIQUE, CHAÑARAL, CANELA, PAPUDO, CHIMBARONGO, CUREPTO, ARAUCO, TEMUCO, CURACO DE VELEZ, AYSEN, PRIMAVERA, LAMPA, LOS LAGOS, ARICA, COELEMU"/>
    <n v="1621889"/>
    <n v="0"/>
    <n v="0"/>
    <n v="0"/>
    <s v="-"/>
    <n v="0"/>
    <n v="0"/>
  </r>
  <r>
    <x v="2"/>
    <x v="12"/>
    <s v="PROYECTOS"/>
    <s v="SEGURIDAD VIAL, CICLOVIAS Y PASARELAS"/>
    <s v="40025147-0"/>
    <s v="CONSTRUCCION PASARELAS LONGITUDINALES PEATONALES EN BADENES VARIAS REG"/>
    <s v="IQUIQUE, ANTOFAGASTA, HUASCO, LIMARI, SAN ANTONIO, CARDENAL CARO, CURICO, ARAUCO, MALLECO, OSORNO, CAPITAN PRAT, MAGALLANES, MELIPILLA, VALDIVIA, ARICA, PARINACOTA, ITATA"/>
    <s v="IQUIQUE, ANTOFAGASTA, ALTO DEL CARMEN, COMBARBALA, EL QUISCO, MARCHIHUE, HUALAÑE, CAÑETE, COLLIPULLI, SAN JUAN DE LA COSTA, TORTEL, LAGUNA BLANCA, CURACAVI, LANCO, CAMARONES, PUTRE, COELEMU"/>
    <n v="153375"/>
    <n v="0"/>
    <n v="0"/>
    <n v="0"/>
    <s v="-"/>
    <n v="0"/>
    <n v="0"/>
  </r>
  <r>
    <x v="2"/>
    <x v="12"/>
    <s v="PROYECTOS"/>
    <s v="SEGURIDAD VIAL, CICLOVIAS Y PASARELAS"/>
    <s v="40025151-0"/>
    <s v="CONSERVACION DE SEGURIDAD VIAL EN ZONAS DE ESCUELA 2021"/>
    <s v="IQUIQUE, ANTOFAGASTA, COPIAPO, ELQUI, VALPARAISO, CACHAPOAL, TALCA, BIO BIO, CAUTIN, LLANQUIHUE, CAPITAN PRAT, MAGALLANES, SANTIAGO, VALDIVIA, RANCO, ARICA"/>
    <s v="IQUIQUE, ANTOFAGASTA, COPIAPO, LA HIGUERA, VILLA ALEMANA, RENGO, TALCA, ANTUCO, TEMUCO, PUERTO MONTT, O'HIGGINS, PUNTA ARENAS, SANTIAGO, INDEPENDENCIA, VALDIVIA, FUTRONO, ARICA"/>
    <n v="4601250"/>
    <n v="0"/>
    <n v="0"/>
    <n v="0"/>
    <s v="-"/>
    <n v="0"/>
    <n v="0"/>
  </r>
  <r>
    <x v="2"/>
    <x v="12"/>
    <s v="PROYECTOS"/>
    <s v="SEGURIDAD VIAL, CICLOVIAS Y PASARELAS"/>
    <s v="40027180-0"/>
    <s v="CONSERVACION DE SEGURIDAD VIAL EN PASADAS ZONAS URBANAS-TRAVESIAS"/>
    <s v="INTERPROVINCIAL"/>
    <s v="INTERCOMUNAL"/>
    <n v="0"/>
    <n v="8412781"/>
    <n v="8412781"/>
    <n v="8041920.6380000003"/>
    <n v="0.95591703124091787"/>
    <n v="1991774"/>
    <n v="0"/>
  </r>
  <r>
    <x v="2"/>
    <x v="12"/>
    <s v="PROYECTOS"/>
    <s v="CONSERVACION VIAL"/>
    <s v="40035427-0"/>
    <s v="CONSERVACION DE SEGURIDAD VIAL ZONAS DE ESCUELA PERIODO 2021-2023"/>
    <s v="INTERPROVINCIAL"/>
    <s v="INTERCOMUNAL"/>
    <n v="0"/>
    <n v="1100"/>
    <n v="1100"/>
    <n v="0"/>
    <n v="0"/>
    <n v="4324000"/>
    <n v="0"/>
  </r>
  <r>
    <x v="2"/>
    <x v="12"/>
    <s v="PROYECTOS"/>
    <s v="CONSERVACION VIAL"/>
    <s v="40035428-0"/>
    <s v="CONSERVACION DE SEGURIDAD VIAL EN PASADAS ZONAS URBANAS TRAVESIAS PERIODO 2021-2023"/>
    <s v="INTERPROVINCIAL"/>
    <s v="INTERCOMUNAL"/>
    <n v="0"/>
    <n v="2900"/>
    <n v="2900"/>
    <n v="0"/>
    <n v="0"/>
    <n v="11327000"/>
    <n v="0"/>
  </r>
  <r>
    <x v="3"/>
    <x v="0"/>
    <s v="PROYECTOS"/>
    <s v="INFRAESTRUCTURA PORTUARIA PESQUERA ARTESANAL"/>
    <s v="30065797-0"/>
    <s v="CONSTRUCCION OBRAS DE RELOCALIZACIÓN CALETA PESQUERA DE ARICA"/>
    <s v="ARICA"/>
    <s v="ARICA"/>
    <n v="108385"/>
    <n v="160"/>
    <n v="160"/>
    <n v="0"/>
    <n v="0"/>
    <n v="70990"/>
    <n v="129990"/>
  </r>
  <r>
    <x v="3"/>
    <x v="0"/>
    <s v="PROYECTOS"/>
    <s v="CONSERVACION Y FISCALIZACION INFRAESTRUCTURA PORTUARIA"/>
    <s v="30195622-0"/>
    <s v="CONSERVACION SITIO 7 PUERTO DE ARICA"/>
    <s v="ARICA"/>
    <s v="ARICA"/>
    <n v="24064"/>
    <n v="23761"/>
    <n v="23761"/>
    <n v="23675.768"/>
    <n v="0.99641294558309834"/>
    <n v="56000"/>
    <n v="8190"/>
  </r>
  <r>
    <x v="3"/>
    <x v="0"/>
    <s v="PROYECTOS"/>
    <s v="CONSERVACION Y FISCALIZACION INFRAESTRUCTURA PORTUARIA"/>
    <s v="40020432-0"/>
    <s v="CONSERVACION OBRAS PORTUARIAS MENORES, ARICA 2021-2025"/>
    <s v="ARICA"/>
    <s v="ARICA, CAMARONES"/>
    <n v="232379"/>
    <n v="84866"/>
    <n v="84866"/>
    <n v="84865.228999999992"/>
    <n v="0.99999091508967064"/>
    <n v="348492"/>
    <n v="0"/>
  </r>
  <r>
    <x v="3"/>
    <x v="1"/>
    <s v="PROYECTOS"/>
    <s v="INFRAESTRUCTURA DE MEJORAMIENTO DEL BORDE COSTERO"/>
    <s v="30091811-0"/>
    <s v="CONSTRUCCIÓN PASEO COSTERO EL MORRO, IQUIQUE"/>
    <s v="IQUIQUE"/>
    <s v="IQUIQUE"/>
    <n v="6924"/>
    <n v="10000"/>
    <n v="10000"/>
    <n v="0"/>
    <n v="0"/>
    <n v="16649"/>
    <n v="0"/>
  </r>
  <r>
    <x v="3"/>
    <x v="1"/>
    <s v="PROYECTOS"/>
    <s v="CONSERVACION Y FISCALIZACION INFRAESTRUCTURA PORTUARIA"/>
    <s v="30100547-0"/>
    <s v="CONSERVACIÓN OBRAS PORTUARIAS MENORES REGIÓN DE TARAPACÁ"/>
    <s v="IQUIQUE, TAMARUGAL"/>
    <s v="IQUIQUE, HUARA"/>
    <n v="91735"/>
    <n v="107338"/>
    <n v="107338"/>
    <n v="107337.5"/>
    <n v="0.99999534181743654"/>
    <n v="154948"/>
    <n v="0"/>
  </r>
  <r>
    <x v="3"/>
    <x v="1"/>
    <s v="PROYECTOS"/>
    <s v="INFRAESTRUCTURA DE MEJORAMIENTO DEL BORDE COSTERO"/>
    <s v="30130917-0"/>
    <s v="CONSTRUCCION BORDE COSTERO CALETA CHANAVAYITA, IQUIQUE"/>
    <s v="IQUIQUE"/>
    <s v="IQUIQUE"/>
    <n v="0"/>
    <n v="11"/>
    <n v="11"/>
    <n v="0"/>
    <n v="0"/>
    <n v="402803"/>
    <n v="0"/>
  </r>
  <r>
    <x v="3"/>
    <x v="1"/>
    <s v="PROYECTOS"/>
    <s v="INFRAESTRUCTURA PORTUARIA PESQUERA ARTESANAL"/>
    <s v="40002414-0"/>
    <s v="MEJORAMIENTO INFRAESTRUCTURA PORTUARIA CALETA RIO SECO, IQUIQUE"/>
    <s v="IQUIQUE"/>
    <s v="IQUIQUE"/>
    <n v="57503"/>
    <n v="19515"/>
    <n v="19515"/>
    <n v="19514.5"/>
    <n v="0.99997437868306427"/>
    <n v="0"/>
    <n v="0"/>
  </r>
  <r>
    <x v="3"/>
    <x v="2"/>
    <s v="PROYECTOS"/>
    <s v="CONSERVACION Y FISCALIZACION INFRAESTRUCTURA PORTUARIA"/>
    <s v="30106545-0"/>
    <s v="CONSERVACIÓN GLOBAL OBRAS PORTUARIAS REGIÓN DE ANTOFAGASTA"/>
    <s v="ANTOFAGASTA, TOCOPILLA"/>
    <s v="ANTOFAGASTA, MEJILLONES, TALTAL, TOCOPILLA"/>
    <n v="427600"/>
    <n v="176880"/>
    <n v="176880"/>
    <n v="176879.84899999999"/>
    <n v="0.99999914631388509"/>
    <n v="0"/>
    <n v="0"/>
  </r>
  <r>
    <x v="3"/>
    <x v="2"/>
    <s v="PROYECTOS"/>
    <s v="INFRAESTRUCTURA DE MEJORAMIENTO DEL BORDE COSTERO"/>
    <s v="30210972-0"/>
    <s v="MEJORAMIENTO BORDE COSTERO SECTOR BALNEARIO MUNICIPAL, TALTAL"/>
    <s v="ANTOFAGASTA"/>
    <s v="TALTAL"/>
    <n v="0"/>
    <n v="43359"/>
    <n v="43359"/>
    <n v="43058.819000000003"/>
    <n v="0.99307684679074704"/>
    <n v="0"/>
    <n v="0"/>
  </r>
  <r>
    <x v="3"/>
    <x v="2"/>
    <s v="PROYECTOS"/>
    <s v="INFRAESTRUCTURA DE MEJORAMIENTO DEL BORDE COSTERO"/>
    <s v="30361828-0"/>
    <s v="CONSTRUCCION PLAYA SECTOR CENTRO, TALTAL"/>
    <s v="ANTOFAGASTA"/>
    <s v="TALTAL"/>
    <n v="4734"/>
    <n v="8748"/>
    <n v="8748"/>
    <n v="8747.2180000000008"/>
    <n v="0.99991060813900323"/>
    <n v="0"/>
    <n v="0"/>
  </r>
  <r>
    <x v="3"/>
    <x v="2"/>
    <s v="PROYECTOS"/>
    <s v="INFRAESTRUCTURA DE MEJORAMIENTO DEL BORDE COSTERO"/>
    <s v="30371276-0"/>
    <s v="MEJORAMIENTO BORDE COSTERO ANTOFAGASTA, SECTOR LOS LOS PINARES-TROCADERO"/>
    <s v="ANTOFAGASTA"/>
    <s v="ANTOFAGASTA"/>
    <n v="0"/>
    <n v="120"/>
    <n v="120"/>
    <n v="109.023"/>
    <n v="0.90852499999999992"/>
    <n v="3544040"/>
    <n v="2820000"/>
  </r>
  <r>
    <x v="3"/>
    <x v="2"/>
    <s v="PROYECTOS"/>
    <s v="INFRAESTRUCTURA DE MEJORAMIENTO DEL BORDE COSTERO"/>
    <s v="30380327-0"/>
    <s v="RESTAURACIÓN MUELLE HISTÓRICO TALTAL"/>
    <s v="ANTOFAGASTA"/>
    <s v="TALTAL"/>
    <n v="88809"/>
    <n v="1"/>
    <n v="1"/>
    <n v="0"/>
    <n v="0"/>
    <n v="115470"/>
    <n v="0"/>
  </r>
  <r>
    <x v="3"/>
    <x v="2"/>
    <s v="PROYECTOS"/>
    <s v="INFRAESTRUCTURA DE MEJORAMIENTO DEL BORDE COSTERO"/>
    <s v="30484435-0"/>
    <s v="CONSTRUCCIÓN PLAYA ARTIFICIAL Y CALETA DE PESCADORES LA CHIMBA"/>
    <s v="ANTOFAGASTA"/>
    <s v="ANTOFAGASTA"/>
    <n v="371274"/>
    <n v="111"/>
    <n v="111"/>
    <n v="0"/>
    <n v="0"/>
    <n v="1969405"/>
    <n v="450000"/>
  </r>
  <r>
    <x v="3"/>
    <x v="2"/>
    <s v="PROYECTOS"/>
    <s v="INFRAESTRUCTURA DE MEJORAMIENTO DEL BORDE COSTERO"/>
    <s v="40002400-0"/>
    <s v="MEJORAMIENTO BORDE COSTERO SECTOR PLAYA EL SALITRE, TOCOPILLA"/>
    <s v="TOCOPILLA"/>
    <s v="TOCOPILLA"/>
    <n v="145275"/>
    <n v="371140"/>
    <n v="371140"/>
    <n v="371138.79"/>
    <n v="0.99999673977474801"/>
    <n v="0"/>
    <n v="0"/>
  </r>
  <r>
    <x v="3"/>
    <x v="2"/>
    <s v="PROYECTOS"/>
    <s v="INFRAESTRUCTURA DE MEJORAMIENTO DEL BORDE COSTERO"/>
    <s v="40018053-0"/>
    <s v="MEJORAMIENTO BORDE COSTERO ANTOFAGASTA SECTOR LOS PINARES-TROCADERO ETAPA I"/>
    <s v="ANTOFAGASTA"/>
    <s v="ANTOFAGASTA"/>
    <n v="204500"/>
    <n v="0"/>
    <n v="0"/>
    <n v="0"/>
    <s v="-"/>
    <n v="0"/>
    <n v="0"/>
  </r>
  <r>
    <x v="3"/>
    <x v="2"/>
    <s v="PROYECTOS"/>
    <s v="CONSERVACION Y FISCALIZACION INFRAESTRUCTURA PORTUARIA"/>
    <s v="40027031-0"/>
    <s v="CONSERVACION GLOBAL PLAN RECUPERACION OBRAS PORTUARIAS REGION DE ANTOFAGASTA"/>
    <s v="ANTOFAGASTA, TOCOPILLA"/>
    <s v="ANTOFAGASTA, MEJILLONES, TALTAL, TOCOPILLA"/>
    <n v="717504"/>
    <n v="0"/>
    <n v="0"/>
    <n v="0"/>
    <s v="-"/>
    <n v="0"/>
    <n v="0"/>
  </r>
  <r>
    <x v="3"/>
    <x v="3"/>
    <s v="PROYECTOS"/>
    <s v="CONSERVACION Y FISCALIZACION INFRAESTRUCTURA PORTUARIA"/>
    <s v="30080785-0"/>
    <s v="CONSERVACION OBRAS PORTUARIAS MENORES III REGION"/>
    <s v="COPIAPO"/>
    <s v="CALDERA"/>
    <n v="102250"/>
    <n v="245082"/>
    <n v="245082"/>
    <n v="245081.49100000001"/>
    <n v="0.99999792314409064"/>
    <n v="0"/>
    <n v="0"/>
  </r>
  <r>
    <x v="3"/>
    <x v="3"/>
    <s v="PROYECTOS"/>
    <s v="INFRAESTRUCTURA DE MEJORAMIENTO DEL BORDE COSTERO"/>
    <s v="30082431-0"/>
    <s v="MEJORAMIENTO BORDE COSTERO PLAYA LAS MACHAS, BAHIA INGLESA"/>
    <s v="COPIAPO"/>
    <s v="CALDERA"/>
    <n v="2107691"/>
    <n v="2569850"/>
    <n v="2569850"/>
    <n v="2565544.321"/>
    <n v="0.99832454073194932"/>
    <n v="0"/>
    <n v="0"/>
  </r>
  <r>
    <x v="3"/>
    <x v="3"/>
    <s v="PROYECTOS"/>
    <s v="INFRAESTRUCTURA DE MEJORAMIENTO DEL BORDE COSTERO"/>
    <s v="30088016-0"/>
    <s v="MEJORAMIENTO BORDE COSTERO, HUASCO"/>
    <s v="HUASCO"/>
    <s v="HUASCO"/>
    <n v="817829"/>
    <n v="1127712"/>
    <n v="1127712"/>
    <n v="1127710.655"/>
    <n v="0.99999880731959934"/>
    <n v="0"/>
    <n v="0"/>
  </r>
  <r>
    <x v="3"/>
    <x v="3"/>
    <s v="PROYECTOS"/>
    <s v="INFRAESTRUCTURA DE MEJORAMIENTO DEL BORDE COSTERO"/>
    <s v="30088563-0"/>
    <s v="MEJORAMIENTO  BORDE COSTERO CHAÑARAL"/>
    <s v="CHAÑARAL"/>
    <s v="CHAÑARAL"/>
    <n v="102250"/>
    <n v="0"/>
    <n v="0"/>
    <n v="0"/>
    <s v="-"/>
    <n v="0"/>
    <n v="0"/>
  </r>
  <r>
    <x v="3"/>
    <x v="3"/>
    <s v="PROYECTOS"/>
    <s v="CONSERVACION Y FISCALIZACION INFRAESTRUCTURA PORTUARIA"/>
    <s v="40027037-0"/>
    <s v="CONSERVACION GLOBAL PLAN DE RECUPERACION OBRAS PORTUARIAS REGION DE ATACAMA"/>
    <s v="COPIAPO"/>
    <s v="CALDERA"/>
    <n v="511240"/>
    <n v="400119"/>
    <n v="400119"/>
    <n v="400117.17599999998"/>
    <n v="0.99999544135619645"/>
    <n v="450000"/>
    <n v="0"/>
  </r>
  <r>
    <x v="3"/>
    <x v="4"/>
    <s v="ESTUDIOS BÁSICOS"/>
    <s v="INFRAESTRUCTURA DE MEJORAMIENTO DEL BORDE COSTERO"/>
    <s v="40004114-0"/>
    <s v="DIAGNOSTICO ESTUDIO BASICO MEJORAMIENTO PLAYA LA SERENA COMUNA LA SERENA"/>
    <s v="ELQUI"/>
    <s v="LA SERENA"/>
    <n v="61370"/>
    <n v="60020"/>
    <n v="60020"/>
    <n v="60020"/>
    <n v="1"/>
    <n v="0"/>
    <n v="0"/>
  </r>
  <r>
    <x v="3"/>
    <x v="4"/>
    <s v="PROYECTOS"/>
    <s v="INFRAESTRUCTURA PORTUARIA PARA EL TURISMO Y DEPORTES NAUTICOS"/>
    <s v="30081567-0"/>
    <s v="MEJORAMIENTO EMBARQUE - DESEMBARQUE DE PASAJEROS SECTOR PUNTA CHOROS"/>
    <s v="ELQUI"/>
    <s v="LA HIGUERA"/>
    <n v="0"/>
    <n v="10"/>
    <n v="10"/>
    <n v="0"/>
    <n v="0"/>
    <n v="171390"/>
    <n v="0"/>
  </r>
  <r>
    <x v="3"/>
    <x v="4"/>
    <s v="PROYECTOS"/>
    <s v="INFRAESTRUCTURA DE MEJORAMIENTO DEL BORDE COSTERO"/>
    <s v="30096566-0"/>
    <s v="MEJORAMIENTO BORDE COSTERO SOCOS - TONGOY, COQUIMBO"/>
    <s v="ELQUI"/>
    <s v="COQUIMBO"/>
    <n v="0"/>
    <n v="390022"/>
    <n v="390022"/>
    <n v="389699.70399999997"/>
    <n v="0.99917364661480623"/>
    <n v="2370195"/>
    <n v="244716"/>
  </r>
  <r>
    <x v="3"/>
    <x v="4"/>
    <s v="PROYECTOS"/>
    <s v="INFRAESTRUCTURA PORTUARIA PESQUERA ARTESANAL"/>
    <s v="30098093-0"/>
    <s v="CONSTRUCCIÓN INFRAESTRUCTURA PESQUERA CALETA PUERTO MANSO, CANELA"/>
    <s v="CHOAPA"/>
    <s v="CANELA"/>
    <n v="65042"/>
    <n v="125954"/>
    <n v="125954"/>
    <n v="125944.291"/>
    <n v="0.99992291630277719"/>
    <n v="397751"/>
    <n v="0"/>
  </r>
  <r>
    <x v="3"/>
    <x v="4"/>
    <s v="PROYECTOS"/>
    <s v="INFRAESTRUCTURA PORTUARIA PESQUERA ARTESANAL"/>
    <s v="30100454-0"/>
    <s v="CONSTRUCCIÓN INFR. PESQUERA ARTESANAL CALETA CASCABELES, LOS VILOS"/>
    <s v="CHOAPA"/>
    <s v="LOS VILOS"/>
    <n v="0"/>
    <n v="2429"/>
    <n v="2429"/>
    <n v="2428.6129999999998"/>
    <n v="0.99984067517496911"/>
    <n v="0"/>
    <n v="0"/>
  </r>
  <r>
    <x v="3"/>
    <x v="4"/>
    <s v="PROYECTOS"/>
    <s v="INFRAESTRUCTURA PORTUARIA PESQUERA ARTESANAL"/>
    <s v="30121129-0"/>
    <s v="CONSTRUCCIÓN OBRAS PORTUARIAS CALETA CHUNGUNGO"/>
    <s v="ELQUI"/>
    <s v="LA HIGUERA"/>
    <n v="869125"/>
    <n v="1600199"/>
    <n v="1600199"/>
    <n v="1600197.9069999999"/>
    <n v="0.99999931695995303"/>
    <n v="0"/>
    <n v="0"/>
  </r>
  <r>
    <x v="3"/>
    <x v="4"/>
    <s v="PROYECTOS"/>
    <s v="INFRAESTRUCTURA PORTUARIA PESQUERA ARTESANAL"/>
    <s v="30426422-0"/>
    <s v="CONSTRUCCIÓN INFR. PESQUERA ARTESANAL CALETA APOLILLADO, LA HIGUERA"/>
    <s v="ELQUI"/>
    <s v="LA HIGUERA"/>
    <n v="98824"/>
    <n v="8000"/>
    <n v="8000"/>
    <n v="0"/>
    <n v="0"/>
    <n v="0"/>
    <n v="0"/>
  </r>
  <r>
    <x v="3"/>
    <x v="4"/>
    <s v="PROYECTOS"/>
    <s v="INFRAESTRUCTURA PORTUARIA PESQUERA ARTESANAL"/>
    <s v="30426831-0"/>
    <s v="CONSTRUCCION INFRAESTRUCTURA PESQUERA ARTESANAL CALETA RIO LIMARI"/>
    <s v="LIMARI"/>
    <s v="OVALLE"/>
    <n v="0"/>
    <n v="84110"/>
    <n v="84110"/>
    <n v="84110"/>
    <n v="1"/>
    <n v="69515"/>
    <n v="0"/>
  </r>
  <r>
    <x v="3"/>
    <x v="4"/>
    <s v="PROYECTOS"/>
    <s v="INFRAESTRUCTURA PORTUARIA PESQUERA ARTESANAL"/>
    <s v="30426872-0"/>
    <s v="CONSTRUCCION INFRAESTRUCTURA PESQUERA ARTESANAL CALETA TALCARUCA"/>
    <s v="LIMARI"/>
    <s v="OVALLE"/>
    <n v="715750"/>
    <n v="1038359"/>
    <n v="1038359"/>
    <n v="1036540.9179999999"/>
    <n v="0.99824908148337899"/>
    <n v="96000"/>
    <n v="0"/>
  </r>
  <r>
    <x v="3"/>
    <x v="4"/>
    <s v="PROYECTOS"/>
    <s v="INFRAESTRUCTURA PORTUARIA PESQUERA ARTESANAL"/>
    <s v="30426876-0"/>
    <s v="CONSTRUCCIÓN INFR. PESQUERA ARTESANAL CALETA TALQUILLA, OVALLE"/>
    <s v="LIMARI"/>
    <s v="OVALLE"/>
    <n v="96974"/>
    <n v="78249"/>
    <n v="78249"/>
    <n v="77048.744999999995"/>
    <n v="0.98466108193075941"/>
    <n v="0"/>
    <n v="0"/>
  </r>
  <r>
    <x v="3"/>
    <x v="4"/>
    <s v="PROYECTOS"/>
    <s v="INFRAESTRUCTURA PORTUARIA DE RIBERA"/>
    <s v="30427824-0"/>
    <s v="REPOSICION DE LA COSTANERA DE COQUIMBO, REGION DE COQUIMBO"/>
    <s v="ELQUI"/>
    <s v="COQUIMBO"/>
    <n v="3646214"/>
    <n v="2271720"/>
    <n v="2271720"/>
    <n v="2253227.0299999998"/>
    <n v="0.99185948532389545"/>
    <n v="2081347"/>
    <n v="0"/>
  </r>
  <r>
    <x v="3"/>
    <x v="4"/>
    <s v="PROYECTOS"/>
    <s v="CONSERVACION Y FISCALIZACION INFRAESTRUCTURA PORTUARIA"/>
    <s v="30464311-0"/>
    <s v="CONSERVACION OBRAS PORTUARIAS MENORES Y BORDES COSTEROS IV REGION"/>
    <s v="ELQUI, CHOAPA, LIMARI"/>
    <s v="LA SERENA, COQUIMBO, LA HIGUERA, CANELA, LOS VILOS, OVALLE"/>
    <n v="338668"/>
    <n v="259069"/>
    <n v="259069"/>
    <n v="259067.424"/>
    <n v="0.9999939166785683"/>
    <n v="0"/>
    <n v="0"/>
  </r>
  <r>
    <x v="3"/>
    <x v="5"/>
    <s v="PROYECTOS"/>
    <s v="INFRAESTRUCTURA PORTUARIA PESQUERA ARTESANAL"/>
    <s v="30078493-0"/>
    <s v="MEJORAMIENTO CALETA DE PESCADORES DE EL QUISCO"/>
    <s v="SAN ANTONIO"/>
    <s v="EL QUISCO"/>
    <n v="0"/>
    <n v="6501"/>
    <n v="6501"/>
    <n v="6500.6090000000004"/>
    <n v="0.99993985540686059"/>
    <n v="6501"/>
    <n v="0"/>
  </r>
  <r>
    <x v="3"/>
    <x v="5"/>
    <s v="PROYECTOS"/>
    <s v="INFRAESTRUCTURA DE MEJORAMIENTO DEL BORDE COSTERO"/>
    <s v="30099427-0"/>
    <s v="CONSTRUCCIÓN PASEO COSTERO BAHÍA CUMBERLAND JUAN FERNÁNDEZ"/>
    <s v="VALPARAISO"/>
    <s v="JUAN FERNANDEZ"/>
    <n v="0"/>
    <n v="200"/>
    <n v="200"/>
    <n v="0"/>
    <n v="0"/>
    <n v="0"/>
    <n v="0"/>
  </r>
  <r>
    <x v="3"/>
    <x v="5"/>
    <s v="PROYECTOS"/>
    <s v="INFRAESTRUCTURA DE MEJORAMIENTO DEL BORDE COSTERO"/>
    <s v="30099436-0"/>
    <s v="CONSTRUCCIÓN BORDE COSTERO ENTRE EL DURAZNO - CUEVA EL PIRATA, QUINTERO"/>
    <s v="VALPARAISO"/>
    <s v="QUINTERO"/>
    <n v="0"/>
    <n v="4000"/>
    <n v="4000"/>
    <n v="2846.7570000000001"/>
    <n v="0.71168925000000005"/>
    <n v="0"/>
    <n v="0"/>
  </r>
  <r>
    <x v="3"/>
    <x v="5"/>
    <s v="PROYECTOS"/>
    <s v="INFRAESTRUCTURA PORTUARIA DE CONECTIVIDAD"/>
    <s v="30171727-0"/>
    <s v="MEJORAMIENTO SECTOR HANGA PIKO, ISLA DE PASCUA"/>
    <s v="ISLA DE PASCUA"/>
    <s v="ISLA DE PASCUA"/>
    <n v="56238"/>
    <n v="52874"/>
    <n v="52874"/>
    <n v="52874.095999999998"/>
    <n v="1.0000018156371751"/>
    <n v="52014"/>
    <n v="0"/>
  </r>
  <r>
    <x v="3"/>
    <x v="5"/>
    <s v="PROYECTOS"/>
    <s v="CONSERVACION Y FISCALIZACION INFRAESTRUCTURA PORTUARIA"/>
    <s v="30437224-0"/>
    <s v="CONSERVACIÓN OBRAS PORTUARIAS COSTERAS MENORES 2016-2021, VALPARAÍSO"/>
    <s v="VALPARAISO, ISLA DE PASCUA, PETORCA, SAN ANTONIO"/>
    <s v="VALPARAISO, CONCON, JUAN FERNANDEZ, PUCHUNCAVI, QUINTERO, VIÑA DEL MAR, ISLA DE PASCUA, LA LIGUA, PAPUDO, ZAPALLAR, SAN ANTONIO, ALGARROBO, CARTAGENA, EL QUISCO, EL TABO, SANTO DOMINGO"/>
    <n v="3414770"/>
    <n v="3127803"/>
    <n v="3127803"/>
    <n v="3043117.1170000001"/>
    <n v="0.97292480280887261"/>
    <n v="1681831"/>
    <n v="1027071"/>
  </r>
  <r>
    <x v="3"/>
    <x v="5"/>
    <s v="PROYECTOS"/>
    <s v="INFRAESTRUCTURA PORTUARIA PESQUERA ARTESANAL"/>
    <s v="40002776-0"/>
    <s v="CONSTRUCCION FACILIDAD PORTUARIA CALETA PAPUDO PAPUDO"/>
    <s v="PETORCA"/>
    <s v="PAPUDO"/>
    <n v="86667"/>
    <n v="73500"/>
    <n v="73500"/>
    <n v="73500"/>
    <n v="1"/>
    <n v="0"/>
    <n v="0"/>
  </r>
  <r>
    <x v="3"/>
    <x v="5"/>
    <s v="PROYECTOS"/>
    <s v="CONSERVACION Y FISCALIZACION INFRAESTRUCTURA PORTUARIA"/>
    <s v="40017187-0"/>
    <s v="CONSERVACION PROTECCIÓN BORDE COSTERO AVDA. PERÚ, VIÑA DEL MAR"/>
    <s v="VALPARAISO"/>
    <s v="VIÑA DEL MAR"/>
    <n v="3838464"/>
    <n v="4579317"/>
    <n v="4579317"/>
    <n v="4579316.9369999999"/>
    <n v="0.99999998624248987"/>
    <n v="2027707"/>
    <n v="0"/>
  </r>
  <r>
    <x v="3"/>
    <x v="5"/>
    <s v="PROYECTOS"/>
    <s v="INFRAESTRUCTURA DE MEJORAMIENTO DEL BORDE COSTERO"/>
    <s v="40017269-0"/>
    <s v="MEJORAMIENTO BORDE COSTERO ENTRE CALETA ABARCA Y RIBERA NORTE ESTERO MARGA MARGA"/>
    <s v="VALPARAISO"/>
    <s v="VIÑA DEL MAR"/>
    <n v="51125"/>
    <n v="0"/>
    <n v="0"/>
    <n v="0"/>
    <s v="-"/>
    <n v="0"/>
    <n v="0"/>
  </r>
  <r>
    <x v="3"/>
    <x v="5"/>
    <s v="PROYECTOS"/>
    <s v="INFRAESTRUCTURA PORTUARIA PESQUERA ARTESANAL"/>
    <s v="40017907-0"/>
    <s v="CONSTRUCCION INFRAESTRUCTURA PORTUARIA PARA PESCADORES EX-SUDAMERICANA, VALPARAISO"/>
    <s v="VALPARAISO"/>
    <s v="VALPARAISO"/>
    <n v="276484"/>
    <n v="120900"/>
    <n v="120900"/>
    <n v="120838.538"/>
    <n v="0.99949162944582304"/>
    <n v="75210"/>
    <n v="0"/>
  </r>
  <r>
    <x v="3"/>
    <x v="5"/>
    <s v="PROYECTOS"/>
    <s v="CONSERVACION Y FISCALIZACION INFRAESTRUCTURA PORTUARIA"/>
    <s v="40018798-0"/>
    <s v="CONSERVACION GLOBAL PLAN DE RECUPERACION OBRAS PORTUARIAS REGION VALPARAISO"/>
    <s v="VALPARAISO"/>
    <s v="VALPARAISO"/>
    <n v="818000"/>
    <n v="2055296"/>
    <n v="2055296"/>
    <n v="2025061.9010000001"/>
    <n v="0.98528966192704115"/>
    <n v="2351993"/>
    <n v="0"/>
  </r>
  <r>
    <x v="3"/>
    <x v="5"/>
    <s v="PROYECTOS"/>
    <s v="INFRAESTRUCTURA PORTUARIA PESQUERA ARTESANAL"/>
    <s v="40020246-0"/>
    <s v="CONSTRUCCION MUELLE CALETA ALGARROBO ALGARROBO"/>
    <s v="SAN ANTONIO"/>
    <s v="ALGARROBO"/>
    <n v="0"/>
    <n v="78164"/>
    <n v="78164"/>
    <n v="78163.202999999994"/>
    <n v="0.9999898034900977"/>
    <n v="0"/>
    <n v="0"/>
  </r>
  <r>
    <x v="3"/>
    <x v="5"/>
    <s v="PROYECTOS"/>
    <s v="INFRAESTRUCTURA PORTUARIA PESQUERA ARTESANAL"/>
    <s v="40020247-0"/>
    <s v="CONSTRUCCION  MUELLE PESCADORES CALETA EL QUISCO EL QUISCO"/>
    <s v="SAN ANTONIO"/>
    <s v="EL QUISCO"/>
    <n v="0"/>
    <n v="310"/>
    <n v="310"/>
    <n v="138.66600000000003"/>
    <n v="0.4473096774193549"/>
    <n v="61300"/>
    <n v="0"/>
  </r>
  <r>
    <x v="3"/>
    <x v="5"/>
    <s v="PROYECTOS"/>
    <s v="INFRAESTRUCTURA PORTUARIA PESQUERA ARTESANAL"/>
    <s v="40026617-0"/>
    <s v="CONSTRUCCION INFRAESTRUCTURA MARÍTIMA CALETA HORCÓN PUCHUNCAVI"/>
    <s v="VALPARAISO"/>
    <s v="PUCHUNCAVI"/>
    <n v="0"/>
    <n v="10"/>
    <n v="10"/>
    <n v="0"/>
    <n v="0"/>
    <n v="600000"/>
    <n v="1600000"/>
  </r>
  <r>
    <x v="3"/>
    <x v="14"/>
    <s v="PROYECTOS"/>
    <s v="INFRAESTRUCTURA DE MEJORAMIENTO DEL BORDE COSTERO"/>
    <s v="30069626-0"/>
    <s v="MEJORAMIENTO BORDE COSTERO PICHILEMU"/>
    <s v="CARDENAL CARO"/>
    <s v="PICHILEMU"/>
    <n v="422773"/>
    <n v="642608"/>
    <n v="642608"/>
    <n v="642596.902"/>
    <n v="0.99998272975126357"/>
    <n v="0"/>
    <n v="0"/>
  </r>
  <r>
    <x v="3"/>
    <x v="14"/>
    <s v="PROYECTOS"/>
    <s v="INFRAESTRUCTURA DE MEJORAMIENTO DEL BORDE COSTERO"/>
    <s v="30370352-0"/>
    <s v="CONSTRUCCIÓN BORDE COSTERO BUCALEMU SEGUNDA ETAPA"/>
    <s v="CARDENAL CARO"/>
    <s v="PAREDONES"/>
    <n v="30915"/>
    <n v="31005"/>
    <n v="31005"/>
    <n v="31004.400000000001"/>
    <n v="0.99998064828253508"/>
    <n v="11367"/>
    <n v="0"/>
  </r>
  <r>
    <x v="3"/>
    <x v="14"/>
    <s v="PROYECTOS"/>
    <s v="INFRAESTRUCTURA PORTUARIA PARA EL TURISMO Y DEPORTES NAUTICOS"/>
    <s v="30371085-0"/>
    <s v="CONSTRUCCIÓN OBRAS BÁSICAS PARA SURF Y DEPORTES NÁUTICOS, PROVINCIA CARDENAL CARO"/>
    <s v="CARDENAL CARO"/>
    <s v="PICHILEMU, NAVIDAD"/>
    <n v="0"/>
    <n v="6500"/>
    <n v="6500"/>
    <n v="0"/>
    <n v="0"/>
    <n v="0"/>
    <n v="0"/>
  </r>
  <r>
    <x v="3"/>
    <x v="14"/>
    <s v="PROYECTOS"/>
    <s v="INFRAESTRUCTURA DE MEJORAMIENTO DEL BORDE COSTERO"/>
    <s v="30404227-0"/>
    <s v="MEJORAMIENTO DEL BORDE COSTERO SECTOR LA BOCA DE RAPEL NAVIDAD"/>
    <s v="CARDENAL CARO"/>
    <s v="NAVIDAD"/>
    <n v="87460"/>
    <n v="10130"/>
    <n v="10130"/>
    <n v="10130"/>
    <n v="1"/>
    <n v="58070"/>
    <n v="0"/>
  </r>
  <r>
    <x v="3"/>
    <x v="15"/>
    <s v="PROYECTOS"/>
    <s v="CONSERVACION Y FISCALIZACION INFRAESTRUCTURA PORTUARIA"/>
    <s v="30117142-0"/>
    <s v="CONSERVACION OBRAS PORTUARIAS MENORES REGION DEL MAULE"/>
    <s v="TALCA, CAUQUENES, CURICO"/>
    <s v="CONSTITUCION, CHANCO, PELLUHUE, LICANTEN, VICHUQUEN"/>
    <n v="133948"/>
    <n v="114741"/>
    <n v="114741"/>
    <n v="113240.053"/>
    <n v="0.98691882587741087"/>
    <n v="2000"/>
    <n v="0"/>
  </r>
  <r>
    <x v="3"/>
    <x v="15"/>
    <s v="PROYECTOS"/>
    <s v="INFRAESTRUCTURA PORTUARIA PESQUERA ARTESANAL"/>
    <s v="40002951-0"/>
    <s v="CONSTRUCCION ESPIGONES CALETA DUAO"/>
    <s v="CURICO"/>
    <s v="LICANTEN"/>
    <n v="2005122"/>
    <n v="1576324"/>
    <n v="1576324"/>
    <n v="1573344.365"/>
    <n v="0.99810975725802564"/>
    <n v="85000"/>
    <n v="0"/>
  </r>
  <r>
    <x v="3"/>
    <x v="15"/>
    <s v="PROYECTOS"/>
    <s v="INFRAESTRUCTURA DE MEJORAMIENTO DEL BORDE COSTERO"/>
    <s v="40006394-0"/>
    <s v="MEJORAMIENTO BORDE COSTERO SECTOR CURANIPE"/>
    <s v="CAUQUENES"/>
    <s v="PELLUHUE"/>
    <n v="2739278"/>
    <n v="2598944"/>
    <n v="2598944"/>
    <n v="2590242.2340000002"/>
    <n v="0.99665180704162926"/>
    <n v="20000"/>
    <n v="0"/>
  </r>
  <r>
    <x v="3"/>
    <x v="15"/>
    <s v="PROYECTOS"/>
    <s v="INFRAESTRUCTURA PORTUARIA PESQUERA ARTESANAL"/>
    <s v="40009757-0"/>
    <s v="CONSTRUCCION EXPLANADA PESCADORES CALETA CURANIPE PELLUHUE"/>
    <s v="CAUQUENES"/>
    <s v="PELLUHUE"/>
    <n v="102250"/>
    <n v="24632"/>
    <n v="24632"/>
    <n v="23743.067999999999"/>
    <n v="0.96391149723936342"/>
    <n v="20000"/>
    <n v="0"/>
  </r>
  <r>
    <x v="3"/>
    <x v="15"/>
    <s v="PROYECTOS"/>
    <s v="CONSERVACION Y FISCALIZACION INFRAESTRUCTURA PORTUARIA"/>
    <s v="40011982-0"/>
    <s v="CONSERVACION GLOBAL PLAN DE RECUPERACION OBRAS PORTUARIAS REGION DEL MAULE"/>
    <s v="TALCA, CAUQUENES, CURICO"/>
    <s v="CONSTITUCION, CUREPTO, CHANCO, PELLUHUE, LICANTEN, VICHUQUEN"/>
    <n v="336403"/>
    <n v="337504"/>
    <n v="337504"/>
    <n v="337219.63399999996"/>
    <n v="0.99915744405992213"/>
    <n v="0"/>
    <n v="0"/>
  </r>
  <r>
    <x v="3"/>
    <x v="7"/>
    <s v="ESTUDIOS BÁSICOS"/>
    <s v="INFRAESTRUCTURA DE MEJORAMIENTO DEL BORDE COSTERO"/>
    <s v="40010934-0"/>
    <s v="DIAGNOSTICO POTENCIAL TURISTICO BORDE COSTERO FLUVIAL, LACUSTRE Y MARITIMO REGION ÑUBLE"/>
    <s v="ITATA"/>
    <s v="COBQUECURA, COELEMU, TREGUACO"/>
    <n v="103862"/>
    <n v="74605"/>
    <n v="74605"/>
    <n v="74589.813999999998"/>
    <n v="0.99979644795925204"/>
    <n v="21958"/>
    <n v="0"/>
  </r>
  <r>
    <x v="3"/>
    <x v="8"/>
    <s v="ESTUDIOS BÁSICOS"/>
    <s v="INFRAESTRUCTURA DE MEJORAMIENTO DEL BORDE COSTERO"/>
    <s v="40013434-0"/>
    <s v="DIAGNOSTICO ESTRUCTURAL CONSERVACION MUELLE Y EDIFICACIONES ANEXAS EX-ENACAR LOTA"/>
    <s v="CONCEPCION"/>
    <s v="LOTA"/>
    <n v="194275"/>
    <n v="87"/>
    <n v="87"/>
    <n v="76.694000000000003"/>
    <n v="0.88154022988505754"/>
    <n v="577893"/>
    <n v="172196"/>
  </r>
  <r>
    <x v="3"/>
    <x v="8"/>
    <s v="PROYECTOS"/>
    <s v="INFRAESTRUCTURA DE MEJORAMIENTO DEL BORDE COSTERO"/>
    <s v="30080996-0"/>
    <s v="MEJORAMIENTO BORDE COSTERO TOME, SECTOR NORTE BELLAVISTA - QUICHIUTO"/>
    <s v="CONCEPCION"/>
    <s v="TOME"/>
    <n v="521884"/>
    <n v="444603"/>
    <n v="444603"/>
    <n v="444602.58899999998"/>
    <n v="0.99999907557978684"/>
    <n v="0"/>
    <n v="0"/>
  </r>
  <r>
    <x v="3"/>
    <x v="8"/>
    <s v="PROYECTOS"/>
    <s v="INFRAESTRUCTURA PORTUARIA DE RIBERA"/>
    <s v="30100890-0"/>
    <s v="CONSTRUCCIÓN PROTECCIÓN DE RIBERA COLIUMO, TOMÉ"/>
    <s v="CONCEPCION"/>
    <s v="TOME"/>
    <n v="0"/>
    <n v="64027"/>
    <n v="64027"/>
    <n v="64026.635999999999"/>
    <n v="0.99999431489840218"/>
    <n v="0"/>
    <n v="0"/>
  </r>
  <r>
    <x v="3"/>
    <x v="8"/>
    <s v="PROYECTOS"/>
    <s v="CONSERVACION Y FISCALIZACION INFRAESTRUCTURA PORTUARIA"/>
    <s v="30101423-0"/>
    <s v="CONSERVACIÓN OBRAS PORTUARIAS MENORES REGIÓN DEL BIOBIO"/>
    <s v="INTERPROVINCIAL"/>
    <s v="INTERCOMUNAL"/>
    <n v="0"/>
    <n v="10"/>
    <n v="10"/>
    <n v="0"/>
    <n v="0"/>
    <n v="0"/>
    <n v="0"/>
  </r>
  <r>
    <x v="3"/>
    <x v="8"/>
    <s v="PROYECTOS"/>
    <s v="INFRAESTRUCTURA PORTUARIA PESQUERA ARTESANAL"/>
    <s v="30363375-0"/>
    <s v="CONSTRUCCION EMBARCADERO RIBERA SUR RIO LEBU"/>
    <s v="ARAUCO"/>
    <s v="LEBU"/>
    <n v="0"/>
    <n v="320"/>
    <n v="320"/>
    <n v="0"/>
    <n v="0"/>
    <n v="2600000"/>
    <n v="3479228"/>
  </r>
  <r>
    <x v="3"/>
    <x v="8"/>
    <s v="PROYECTOS"/>
    <s v="CONSERVACION Y FISCALIZACION INFRAESTRUCTURA PORTUARIA"/>
    <s v="30366073-0"/>
    <s v="CONSERVACION VIA DE NAVEGACION RIO LEBU"/>
    <s v="ARAUCO"/>
    <s v="LEBU"/>
    <n v="112475"/>
    <n v="72223"/>
    <n v="72223"/>
    <n v="72020.865000000005"/>
    <n v="0.99720123783282344"/>
    <n v="0"/>
    <n v="0"/>
  </r>
  <r>
    <x v="3"/>
    <x v="8"/>
    <s v="PROYECTOS"/>
    <s v="INFRAESTRUCTURA PORTUARIA PESQUERA ARTESANAL"/>
    <s v="30486093-0"/>
    <s v="CONSTRUCCION ALARGUE MUELLE PESQUERO ARTESANAL DE LOTA BAJO LOTA"/>
    <s v="CONCEPCION"/>
    <s v="LOTA"/>
    <n v="1072602"/>
    <n v="854307"/>
    <n v="854307"/>
    <n v="854306.97699999996"/>
    <n v="0.99999997307759381"/>
    <n v="0"/>
    <n v="0"/>
  </r>
  <r>
    <x v="3"/>
    <x v="8"/>
    <s v="PROYECTOS"/>
    <s v="CONSERVACION Y FISCALIZACION INFRAESTRUCTURA PORTUARIA"/>
    <s v="40011983-0"/>
    <s v="CONSERVACION OBRAS PORTUARIAS MENORES 2020-2025 REGION DEL BIOBIO"/>
    <s v="CONCEPCION, ARAUCO"/>
    <s v="CORONEL, LOTA, PENCO, SAN PEDRO DE LA PAZ, TALCAHUANO, TOME, HUALPEN, LEBU, ARAUCO, CAÑETE, CONTULMO, LOS ALAMOS, TIRUA"/>
    <n v="269940"/>
    <n v="335745"/>
    <n v="335745"/>
    <n v="334702.76499999996"/>
    <n v="0.99689575421823096"/>
    <n v="0"/>
    <n v="0"/>
  </r>
  <r>
    <x v="3"/>
    <x v="8"/>
    <s v="PROYECTOS"/>
    <s v="INFRAESTRUCTURA DE MEJORAMIENTO DEL BORDE COSTERO"/>
    <s v="40013702-0"/>
    <s v="CONSTRUCCION BORDE COSTERO PLAYA NEGRA PENCO"/>
    <s v="CONCEPCION"/>
    <s v="PENCO"/>
    <n v="869125"/>
    <n v="618665"/>
    <n v="618665"/>
    <n v="617997.06599999999"/>
    <n v="0.99892036239321769"/>
    <n v="697600"/>
    <n v="0"/>
  </r>
  <r>
    <x v="3"/>
    <x v="8"/>
    <s v="PROYECTOS"/>
    <s v="INFRAESTRUCTURA DE MEJORAMIENTO DEL BORDE COSTERO"/>
    <s v="40016426-0"/>
    <s v="MEJORAMIENTO BORDE COSTERO FRAGATA MARIA ISABEL TALCAHUANO"/>
    <s v="CONCEPCION"/>
    <s v="TALCAHUANO"/>
    <n v="511250"/>
    <n v="1162638"/>
    <n v="1162638"/>
    <n v="1162637.0469999998"/>
    <n v="0.99999918031235846"/>
    <n v="2856085"/>
    <n v="391365"/>
  </r>
  <r>
    <x v="3"/>
    <x v="8"/>
    <s v="PROYECTOS"/>
    <s v="INFRAESTRUCTURA DE MEJORAMIENTO DEL BORDE COSTERO"/>
    <s v="40026006-0"/>
    <s v="MEJORAMIENTO BORDE COSTERO CALETA LO ROJAS CORONEL"/>
    <s v="CONCEPCION"/>
    <s v="CORONEL"/>
    <n v="0"/>
    <n v="30000"/>
    <n v="30000"/>
    <n v="29993.356"/>
    <n v="0.99977853333333333"/>
    <n v="1849512"/>
    <n v="338425"/>
  </r>
  <r>
    <x v="3"/>
    <x v="8"/>
    <s v="PROYECTOS"/>
    <s v="CONSERVACION Y FISCALIZACION INFRAESTRUCTURA PORTUARIA"/>
    <s v="40027033-0"/>
    <s v="CONSERVACION OBRAS PORTUARIAS REGION DEL BIO BIO PLAN DE RECUPERACION"/>
    <s v="ARAUCO"/>
    <s v="ARAUCO"/>
    <n v="412057"/>
    <n v="279780"/>
    <n v="279780"/>
    <n v="264677.92500000005"/>
    <n v="0.94602160626206322"/>
    <n v="101581"/>
    <n v="0"/>
  </r>
  <r>
    <x v="3"/>
    <x v="9"/>
    <s v="ESTUDIOS BÁSICOS"/>
    <s v="INFRAESTRUCTURA DE MEJORAMIENTO DEL BORDE COSTERO"/>
    <s v="40025888-0"/>
    <s v="ANALISIS CONDICIONES N ATURALES CALETA LA BARRA TOLTEN"/>
    <s v="CAUTIN"/>
    <s v="TOLTEN"/>
    <n v="0"/>
    <n v="10"/>
    <n v="10"/>
    <n v="0"/>
    <n v="0"/>
    <n v="119990"/>
    <n v="0"/>
  </r>
  <r>
    <x v="3"/>
    <x v="9"/>
    <s v="PROYECTOS"/>
    <s v="INFRAESTRUCTURA DE MEJORAMIENTO DEL BORDE COSTERO"/>
    <s v="30133906-0"/>
    <s v="MEJORAMIENTO BORDE COSTERO PUERTO SAAVEDRA, SAAVEDRA"/>
    <s v="CAUTIN"/>
    <s v="SAAVEDRA"/>
    <n v="613500"/>
    <n v="1327395"/>
    <n v="1327395"/>
    <n v="1327393.2209999999"/>
    <n v="0.99999865978099955"/>
    <n v="648182"/>
    <n v="0"/>
  </r>
  <r>
    <x v="3"/>
    <x v="9"/>
    <s v="PROYECTOS"/>
    <s v="INFRAESTRUCTURA PORTUARIA PARA EL TURISMO Y DEPORTES NAUTICOS"/>
    <s v="30482320-0"/>
    <s v="MEJORAMIENTO BORDE COSTERO SECTOR CENDYR NAUTICO DE CARAHUE"/>
    <s v="CAUTIN"/>
    <s v="CARAHUE"/>
    <n v="51125"/>
    <n v="0"/>
    <n v="0"/>
    <n v="0"/>
    <s v="-"/>
    <n v="0"/>
    <n v="0"/>
  </r>
  <r>
    <x v="3"/>
    <x v="9"/>
    <s v="PROYECTOS"/>
    <s v="INFRAESTRUCTURA PORTUARIA PESQUERA ARTESANAL"/>
    <s v="30486050-0"/>
    <s v="MEJORAMIENTO DESEMBOCADURA AL MAR RIO QUEULE"/>
    <s v="CAUTIN"/>
    <s v="TOLTEN"/>
    <n v="130017"/>
    <n v="137646"/>
    <n v="137646"/>
    <n v="137645.04999999999"/>
    <n v="0.9999930982375077"/>
    <n v="85128"/>
    <n v="0"/>
  </r>
  <r>
    <x v="3"/>
    <x v="9"/>
    <s v="PROYECTOS"/>
    <s v="CONSERVACION Y FISCALIZACION INFRAESTRUCTURA PORTUARIA"/>
    <s v="40011984-0"/>
    <s v="CONSERVACION GLOBAL PLAN DE RECUPERACION OBRAS PORTUARIAS REGION DE LA ARAUCANIA"/>
    <s v="CAUTIN, MALLECO"/>
    <s v="CARAHUE, PUCON, SAAVEDRA, TEODORO SCHMIDT, TOLTEN, VILLARRICA, LONQUIMAY, LUMACO, PUREN"/>
    <n v="94070"/>
    <n v="118457"/>
    <n v="118457"/>
    <n v="117706.236"/>
    <n v="0.99366213900402678"/>
    <n v="407247"/>
    <n v="0"/>
  </r>
  <r>
    <x v="3"/>
    <x v="10"/>
    <s v="PROYECTOS"/>
    <s v="INFRAESTRUCTURA PORTUARIA DE RIBERA"/>
    <s v="30065993-0"/>
    <s v="REPOSICIÓN MURO Y FUERTE DE CORRAL"/>
    <s v="VALDIVIA"/>
    <s v="CORRAL"/>
    <n v="0"/>
    <n v="410355"/>
    <n v="410355"/>
    <n v="410354.79100000003"/>
    <n v="0.9999994906848948"/>
    <n v="0"/>
    <n v="0"/>
  </r>
  <r>
    <x v="3"/>
    <x v="10"/>
    <s v="PROYECTOS"/>
    <s v="INFRAESTRUCTURA PORTUARIA PESQUERA ARTESANAL"/>
    <s v="30098082-0"/>
    <s v="MEJORAMIENTO CALETA PESQUERA DE BONIFACIO COMUNA VALDIVIA"/>
    <s v="VALDIVIA"/>
    <s v="VALDIVIA"/>
    <n v="0"/>
    <n v="379218"/>
    <n v="379218"/>
    <n v="379217.99900000001"/>
    <n v="0.99999999736299439"/>
    <n v="0"/>
    <n v="0"/>
  </r>
  <r>
    <x v="3"/>
    <x v="10"/>
    <s v="PROYECTOS"/>
    <s v="CONSERVACION Y FISCALIZACION INFRAESTRUCTURA PORTUARIA"/>
    <s v="30101482-0"/>
    <s v="CONSERVACION OBRAS PORTUARIAS MENORES REGION DE LOS RIOS"/>
    <s v="INTERPROVINCIAL"/>
    <s v="INTERCOMUNAL"/>
    <n v="541915"/>
    <n v="656490"/>
    <n v="656490"/>
    <n v="656490"/>
    <n v="1"/>
    <n v="0"/>
    <n v="0"/>
  </r>
  <r>
    <x v="3"/>
    <x v="10"/>
    <s v="PROYECTOS"/>
    <s v="INFRAESTRUCTURA PORTUARIA PESQUERA ARTESANAL"/>
    <s v="30107298-0"/>
    <s v="CONSTRUCCIÓN CALETA DE PESCADORES MEHUIN, COMUNA DE MARIQUINA"/>
    <s v="VALDIVIA"/>
    <s v="MARIQUINA"/>
    <n v="0"/>
    <n v="7595"/>
    <n v="7595"/>
    <n v="7594.53"/>
    <n v="0.99993811718235681"/>
    <n v="0"/>
    <n v="0"/>
  </r>
  <r>
    <x v="3"/>
    <x v="10"/>
    <s v="PROYECTOS"/>
    <s v="INFRAESTRUCTURA PORTUARIA PESQUERA ARTESANAL"/>
    <s v="30120610-0"/>
    <s v="MEJORAMIENTO CALETA DE PESCADORES LOS MOLINOS, COMUNA DE VALDIVIA"/>
    <s v="VALDIVIA"/>
    <s v="VALDIVIA"/>
    <n v="511250"/>
    <n v="3097288"/>
    <n v="3097288"/>
    <n v="3097285.8280000002"/>
    <n v="0.99999929874135052"/>
    <n v="180846"/>
    <n v="0"/>
  </r>
  <r>
    <x v="3"/>
    <x v="10"/>
    <s v="PROYECTOS"/>
    <s v="INFRAESTRUCTURA PORTUARIA PARA EL TURISMO Y DEPORTES NAUTICOS"/>
    <s v="30120760-0"/>
    <s v="CONSTRUCCIÓN EMBARCADERO Y RAMPA MENOR DE COÑARIPE, PANGUIPULLI"/>
    <s v="VALDIVIA"/>
    <s v="PANGUIPULLI"/>
    <n v="204500"/>
    <n v="75"/>
    <n v="75"/>
    <n v="74.820999999999998"/>
    <n v="0.99761333333333335"/>
    <n v="200000"/>
    <n v="1000000"/>
  </r>
  <r>
    <x v="3"/>
    <x v="10"/>
    <s v="PROYECTOS"/>
    <s v="INFRAESTRUCTURA DE MEJORAMIENTO DEL BORDE COSTERO"/>
    <s v="30127100-0"/>
    <s v="CONSTRUCCIÓN BORDE LACUSTRE LAGO RIÑIHUE, COMUNA DE LOS LAGOS"/>
    <s v="VALDIVIA"/>
    <s v="LOS LAGOS"/>
    <n v="228049"/>
    <n v="211483"/>
    <n v="211483"/>
    <n v="211482.30799999999"/>
    <n v="0.99999672786937954"/>
    <n v="86997"/>
    <n v="0"/>
  </r>
  <r>
    <x v="3"/>
    <x v="10"/>
    <s v="PROYECTOS"/>
    <s v="CONSERVACION Y FISCALIZACION INFRAESTRUCTURA PORTUARIA"/>
    <s v="30127885-0"/>
    <s v="CONSERVACIÓN DRAGA ERNESTO PINTO LAGARRIGUE "/>
    <s v="VALDIVIA"/>
    <s v="VALDIVIA"/>
    <n v="531700"/>
    <n v="578399"/>
    <n v="578399"/>
    <n v="533983.71600000001"/>
    <n v="0.92320995714031318"/>
    <n v="288000"/>
    <n v="0"/>
  </r>
  <r>
    <x v="3"/>
    <x v="10"/>
    <s v="PROYECTOS"/>
    <s v="CONSERVACION Y FISCALIZACION INFRAESTRUCTURA PORTUARIA"/>
    <s v="30291024-0"/>
    <s v="CONSERVACION NAVES REGION DE LOS RIOS"/>
    <s v="VALDIVIA, RANCO"/>
    <s v="VALDIVIA, CORRAL, FUTRONO, LAGO RANCO"/>
    <n v="588960"/>
    <n v="1185816"/>
    <n v="1185816"/>
    <n v="1185564.662"/>
    <n v="0.999788046374817"/>
    <n v="966355"/>
    <n v="0"/>
  </r>
  <r>
    <x v="3"/>
    <x v="10"/>
    <s v="PROYECTOS"/>
    <s v="INFRAESTRUCTURA DE MEJORAMIENTO DEL BORDE COSTERO"/>
    <s v="30481824-0"/>
    <s v="MEJORAMIENTO COSTANERA DE VALDIVIA TRAMO 3"/>
    <s v="VALDIVIA"/>
    <s v="VALDIVIA"/>
    <n v="1952975"/>
    <n v="1835683"/>
    <n v="1835683"/>
    <n v="1835682.3359999999"/>
    <n v="0.99999963828177296"/>
    <n v="0"/>
    <n v="0"/>
  </r>
  <r>
    <x v="3"/>
    <x v="10"/>
    <s v="PROYECTOS"/>
    <s v="INFRAESTRUCTURA PORTUARIA PARA EL TURISMO Y DEPORTES NAUTICOS"/>
    <s v="30485059-0"/>
    <s v="MEJORAMIENTO BORDE FLUVIAL PUERTO LAPI COMUNA DE LA UNIÓN"/>
    <s v="RANCO"/>
    <s v="LA UNION"/>
    <n v="0"/>
    <n v="300114"/>
    <n v="300114"/>
    <n v="300113.25400000002"/>
    <n v="0.99999751427790773"/>
    <n v="501030"/>
    <n v="0"/>
  </r>
  <r>
    <x v="3"/>
    <x v="10"/>
    <s v="PROYECTOS"/>
    <s v="INFRAESTRUCTURA DE MEJORAMIENTO DEL BORDE COSTERO"/>
    <s v="30486144-0"/>
    <s v="CONSTRUCCION BORDE FLUVIAL RIO LINGUE SECTOR MEHUIN COMUNA MARIQUINA"/>
    <s v="VALDIVIA"/>
    <s v="MARIQUINA"/>
    <n v="2252013"/>
    <n v="1957065"/>
    <n v="1957065"/>
    <n v="1957064.5260000001"/>
    <n v="0.99999975780058403"/>
    <n v="358771"/>
    <n v="0"/>
  </r>
  <r>
    <x v="3"/>
    <x v="10"/>
    <s v="PROYECTOS"/>
    <s v="CONSERVACION Y FISCALIZACION INFRAESTRUCTURA PORTUARIA"/>
    <s v="40011498-0"/>
    <s v="CONSERVACION OBRAS PORTUARIAS MENORES 2020 A 2023 REGION DE LOS RIOS"/>
    <s v="VALDIVIA, RANCO"/>
    <s v="VALDIVIA, CORRAL, LOS LAGOS, MARIQUINA, PANGUIPULLI, LA UNION, FUTRONO, LAGO RANCO, RIO BUENO"/>
    <n v="502048"/>
    <n v="424726"/>
    <n v="424726"/>
    <n v="424726"/>
    <n v="1"/>
    <n v="358764"/>
    <n v="0"/>
  </r>
  <r>
    <x v="3"/>
    <x v="10"/>
    <s v="PROYECTOS"/>
    <s v="INFRAESTRUCTURA DE MEJORAMIENTO DEL BORDE COSTERO"/>
    <s v="40014304-0"/>
    <s v="CONSTRUCCION INFRAESTRUCTURA PARA NAVEGACIÓN TURÍSTICA RIO BUENO COMUNA DE RIO BUENO"/>
    <s v="RANCO"/>
    <s v="RIO BUENO"/>
    <n v="2240706"/>
    <n v="0"/>
    <n v="0"/>
    <n v="0"/>
    <s v="-"/>
    <n v="0"/>
    <n v="0"/>
  </r>
  <r>
    <x v="3"/>
    <x v="10"/>
    <s v="PROYECTOS"/>
    <s v="INFRAESTRUCTURA DE MEJORAMIENTO DEL BORDE COSTERO"/>
    <s v="40025408-0"/>
    <s v="CONSTRUCCION BORDE LACUSTRE HUEQUECURA FUTRONO"/>
    <s v="RANCO"/>
    <s v="FUTRONO"/>
    <n v="0"/>
    <n v="600071"/>
    <n v="600071"/>
    <n v="600069.603"/>
    <n v="0.9999976719421535"/>
    <n v="755688"/>
    <n v="0"/>
  </r>
  <r>
    <x v="3"/>
    <x v="16"/>
    <s v="PROYECTOS"/>
    <s v="INFRAESTRUCTURA PORTUARIA PESQUERA ARTESANAL"/>
    <s v="30071373-0"/>
    <s v="MEJORAMIENTO PUERTO PESQUERO DE QUELLON"/>
    <s v="CHILOE"/>
    <s v="QUELLON"/>
    <n v="174821"/>
    <n v="155984"/>
    <n v="155984"/>
    <n v="155983.89600000001"/>
    <n v="0.99999933326495027"/>
    <n v="0"/>
    <n v="0"/>
  </r>
  <r>
    <x v="3"/>
    <x v="16"/>
    <s v="PROYECTOS"/>
    <s v="INFRAESTRUCTURA PORTUARIA PESQUERA ARTESANAL"/>
    <s v="30087893-0"/>
    <s v="CONSTRUCCION INFRAESTRUCTURA DE APOYO EN CALETA ROLECHA HUALAIHUE"/>
    <s v="PALENA"/>
    <s v="HUALAIHUE"/>
    <n v="327200"/>
    <n v="285391"/>
    <n v="285391"/>
    <n v="285293.32"/>
    <n v="0.99965773272457792"/>
    <n v="1940330"/>
    <n v="0"/>
  </r>
  <r>
    <x v="3"/>
    <x v="16"/>
    <s v="PROYECTOS"/>
    <s v="CONSERVACION Y FISCALIZACION INFRAESTRUCTURA PORTUARIA"/>
    <s v="30295175-0"/>
    <s v="CONSERVACION NAVES REGION DE LOS LAGOS"/>
    <s v="INTERPROVINCIAL"/>
    <s v="INTERCOMUNAL"/>
    <n v="0"/>
    <n v="1500"/>
    <n v="1500"/>
    <n v="1499.4"/>
    <n v="0.99960000000000004"/>
    <n v="0"/>
    <n v="0"/>
  </r>
  <r>
    <x v="3"/>
    <x v="16"/>
    <s v="PROYECTOS"/>
    <s v="INFRAESTRUCTURA PORTUARIA DE CONECTIVIDAD"/>
    <s v="30305923-0"/>
    <s v="CONSTRUCCION INFRAESTRUCTURA PORTUARIA DE CALETA AULEN, COMUNA DE HUALAIHUÉ"/>
    <s v="PALENA"/>
    <s v="HUALAIHUE"/>
    <n v="664625"/>
    <n v="315473"/>
    <n v="315473"/>
    <n v="315472.592"/>
    <n v="0.99999870670390179"/>
    <n v="0"/>
    <n v="0"/>
  </r>
  <r>
    <x v="3"/>
    <x v="16"/>
    <s v="PROYECTOS"/>
    <s v="INFRAESTRUCTURA DE MEJORAMIENTO DEL BORDE COSTERO"/>
    <s v="30339273-0"/>
    <s v="CONSTRUCCIÓN BORDES COSTEROS DE CHONCHI"/>
    <s v="CHILOE"/>
    <s v="CHONCHI"/>
    <n v="2573474"/>
    <n v="2276817"/>
    <n v="2276817"/>
    <n v="2276785.1199999996"/>
    <n v="0.99998599799632537"/>
    <n v="657373"/>
    <n v="0"/>
  </r>
  <r>
    <x v="3"/>
    <x v="16"/>
    <s v="PROYECTOS"/>
    <s v="INFRAESTRUCTURA DE MEJORAMIENTO DEL BORDE COSTERO"/>
    <s v="30339323-0"/>
    <s v="MEJORAMIENTO BORDE COSTERO DE QUEMCHI"/>
    <s v="CHILOE"/>
    <s v="QUEMCHI"/>
    <n v="3520526"/>
    <n v="2119925"/>
    <n v="2119925"/>
    <n v="2119555.2760000001"/>
    <n v="0.99982559571682961"/>
    <n v="2003093"/>
    <n v="0"/>
  </r>
  <r>
    <x v="3"/>
    <x v="16"/>
    <s v="PROYECTOS"/>
    <s v="INFRAESTRUCTURA DE MEJORAMIENTO DEL BORDE COSTERO"/>
    <s v="30352380-0"/>
    <s v="MEJORAMIENTO BORDE COSTERO ICHUAC, PUQUELDON"/>
    <s v="CHILOE"/>
    <s v="PUQUELDON"/>
    <n v="204500"/>
    <n v="0"/>
    <n v="0"/>
    <n v="0"/>
    <s v="-"/>
    <n v="0"/>
    <n v="0"/>
  </r>
  <r>
    <x v="3"/>
    <x v="16"/>
    <s v="PROYECTOS"/>
    <s v="CONSERVACION Y FISCALIZACION INFRAESTRUCTURA PORTUARIA"/>
    <s v="30371672-0"/>
    <s v="CONSERVACIÓN OBRAS PORTUARIAS MENORES 2016 -2019 REGIÓN DE LOS LAGOS"/>
    <s v="LLANQUIHUE, CHILOE, OSORNO, PALENA"/>
    <s v="PUERTO MONTT, CALBUCO, COCHAMO, FRUTILLAR, LOS MUERMOS, LLANQUIHUE, MAULLIN, PUERTO VARAS, CASTRO, ANCUD, CHONCHI, CURACO DE VELEZ, DALCAHUE, PUQUELDON, QUEILEN, QUELLON, QUEMCHI, QUINCHAO, PUERTO OCTAY, SAN JUAN DE LA COSTA, SAN PABLO, CHAITEN, HUALAIHUE"/>
    <n v="262457"/>
    <n v="126757"/>
    <n v="126757"/>
    <n v="126756.156"/>
    <n v="0.99999334159060249"/>
    <n v="0"/>
    <n v="0"/>
  </r>
  <r>
    <x v="3"/>
    <x v="16"/>
    <s v="PROYECTOS"/>
    <s v="INFRAESTRUCTURA PORTUARIA DE CONECTIVIDAD"/>
    <s v="30371674-0"/>
    <s v="REPOSICIÓN TERMINAL PORTUARIO DE CHAITEN"/>
    <s v="PALENA"/>
    <s v="CHAITEN"/>
    <n v="363872"/>
    <n v="65203"/>
    <n v="65203"/>
    <n v="65202.527999999998"/>
    <n v="0.99999276106927593"/>
    <n v="0"/>
    <n v="0"/>
  </r>
  <r>
    <x v="3"/>
    <x v="16"/>
    <s v="PROYECTOS"/>
    <s v="INFRAESTRUCTURA DE MEJORAMIENTO DEL BORDE COSTERO"/>
    <s v="30371695-0"/>
    <s v="MEJORAMIENTO PLAYA VENADO, PUERTO VARAS"/>
    <s v="LLANQUIHUE"/>
    <s v="PUERTO VARAS"/>
    <n v="102250"/>
    <n v="300054"/>
    <n v="300054"/>
    <n v="300041.17300000001"/>
    <n v="0.99995725102814825"/>
    <n v="2445112"/>
    <n v="814120"/>
  </r>
  <r>
    <x v="3"/>
    <x v="16"/>
    <s v="PROYECTOS"/>
    <s v="INFRAESTRUCTURA DE MEJORAMIENTO DEL BORDE COSTERO"/>
    <s v="30377072-0"/>
    <s v="MEJORAMIENTO BORDE COSTERO SECTOR ENSENADA PUERTO VARAS"/>
    <s v="LLANQUIHUE"/>
    <s v="PUERTO VARAS"/>
    <n v="56524"/>
    <n v="0"/>
    <n v="0"/>
    <n v="0"/>
    <s v="-"/>
    <n v="0"/>
    <n v="0"/>
  </r>
  <r>
    <x v="3"/>
    <x v="16"/>
    <s v="PROYECTOS"/>
    <s v="INFRAESTRUCTURA DE MEJORAMIENTO DEL BORDE COSTERO"/>
    <s v="30377073-0"/>
    <s v="MEJORAMIENTO BORDE COSTERO SECTOR IANSA, LLANQUIHUE"/>
    <s v="LLANQUIHUE"/>
    <s v="LLANQUIHUE"/>
    <n v="0"/>
    <n v="13918"/>
    <n v="13918"/>
    <n v="13918"/>
    <n v="1"/>
    <n v="0"/>
    <n v="0"/>
  </r>
  <r>
    <x v="3"/>
    <x v="16"/>
    <s v="PROYECTOS"/>
    <s v="INFRAESTRUCTURA PORTUARIA DE CONECTIVIDAD"/>
    <s v="30404274-0"/>
    <s v="NORMALIZACION INFRAESTRUCTURA PORTUARIA RIO BUENO PROVINCIA OSORNO"/>
    <s v="OSORNO"/>
    <s v="SAN PABLO"/>
    <n v="723651"/>
    <n v="667773"/>
    <n v="667773"/>
    <n v="667606.53300000005"/>
    <n v="0.99975071319145881"/>
    <n v="0"/>
    <n v="0"/>
  </r>
  <r>
    <x v="3"/>
    <x v="16"/>
    <s v="PROYECTOS"/>
    <s v="INFRAESTRUCTURA DE MEJORAMIENTO DEL BORDE COSTERO"/>
    <s v="30455872-0"/>
    <s v="CONSTRUCCION INFRAESTRUCTURA PORTUARIA COSTANERA DE PUERTO OCTAY"/>
    <s v="OSORNO"/>
    <s v="PUERTO OCTAY"/>
    <n v="102250"/>
    <n v="1449194"/>
    <n v="1449194"/>
    <n v="1449117.9139999999"/>
    <n v="0.99994749771252145"/>
    <n v="2177820"/>
    <n v="0"/>
  </r>
  <r>
    <x v="3"/>
    <x v="16"/>
    <s v="PROYECTOS"/>
    <s v="INFRAESTRUCTURA PORTUARIA DE CONECTIVIDAD"/>
    <s v="30468946-0"/>
    <s v="CONSTRUCCION INFRAESTRUCTURA PORTUARIA CONECTIVIDAD MAYOR QUELLON"/>
    <s v="CHILOE"/>
    <s v="QUELLON"/>
    <n v="289380"/>
    <n v="73600"/>
    <n v="73600"/>
    <n v="73600"/>
    <n v="1"/>
    <n v="104370"/>
    <n v="0"/>
  </r>
  <r>
    <x v="3"/>
    <x v="16"/>
    <s v="PROYECTOS"/>
    <s v="INFRAESTRUCTURA PORTUARIA PESQUERA ARTESANAL"/>
    <s v="40005866-0"/>
    <s v="CONSTRUCCION VARADERO COMUNA DE DALCAHUE"/>
    <s v="CHILOE"/>
    <s v="DALCAHUE"/>
    <n v="60829"/>
    <n v="44155"/>
    <n v="44155"/>
    <n v="44155"/>
    <n v="1"/>
    <n v="165735"/>
    <n v="0"/>
  </r>
  <r>
    <x v="3"/>
    <x v="16"/>
    <s v="PROYECTOS"/>
    <s v="CONSERVACION Y FISCALIZACION INFRAESTRUCTURA PORTUARIA"/>
    <s v="40010966-0"/>
    <s v="CONSERVACION OBRAS PORTUARIAS MENORES REGIÓN DE LOS LAGOS 2020 - 2024 LOS LAGOS"/>
    <s v="LLANQUIHUE, CHILOE, OSORNO, PALENA"/>
    <s v="PUERTO MONTT, CALBUCO, COCHAMO, FRUTILLAR, LOS MUERMOS, LLANQUIHUE, MAULLIN, PUERTO VARAS, CASTRO, ANCUD, CHONCHI, CURACO DE VELEZ, DALCAHUE, PUQUELDON, QUEILEN, QUELLON, QUEMCHI, QUINCHAO, PUERTO OCTAY, SAN JUAN DE LA COSTA, SAN PABLO, CHAITEN, HUALAIHUE"/>
    <n v="3038870"/>
    <n v="4939743"/>
    <n v="4939743"/>
    <n v="4938525.1460000006"/>
    <n v="0.99975345802403093"/>
    <n v="4170658"/>
    <n v="0"/>
  </r>
  <r>
    <x v="3"/>
    <x v="16"/>
    <s v="PROYECTOS"/>
    <s v="INFRAESTRUCTURA PORTUARIA DE CONECTIVIDAD"/>
    <s v="40012744-0"/>
    <s v="MEJORAMIENTO RAMPA ACHAO COMUNA DE QUINCHAO"/>
    <s v="CHILOE"/>
    <s v="QUINCHAO"/>
    <n v="1917770"/>
    <n v="1780170"/>
    <n v="1780170"/>
    <n v="1780156.149"/>
    <n v="0.9999922192824281"/>
    <n v="1523671"/>
    <n v="0"/>
  </r>
  <r>
    <x v="3"/>
    <x v="16"/>
    <s v="PROYECTOS"/>
    <s v="CONSERVACION Y FISCALIZACION INFRAESTRUCTURA PORTUARIA"/>
    <s v="40027063-0"/>
    <s v="CONSERVACION RECUPERACIÓN GLOBAL DE OBRAS PORTUARIAS REGIÓN DE LOS LAGOS"/>
    <s v="CHILOE, PALENA"/>
    <s v="ANCUD, DALCAHUE, HUALAIHUE"/>
    <n v="1077248"/>
    <n v="1286695"/>
    <n v="1286695"/>
    <n v="1286689.277"/>
    <n v="0.9999955521704833"/>
    <n v="0"/>
    <n v="0"/>
  </r>
  <r>
    <x v="3"/>
    <x v="11"/>
    <s v="PROYECTOS"/>
    <s v="INFRAESTRUCTURA DE MEJORAMIENTO DEL BORDE COSTERO"/>
    <s v="30064914-0"/>
    <s v="MEJORAMIENTO BORDE COSTERO EN LAGO ELIZALDE, COYHAIQUE"/>
    <s v="COIHAIQUE"/>
    <s v="COIHAIQUE"/>
    <n v="85634"/>
    <n v="83315"/>
    <n v="83315"/>
    <n v="83315"/>
    <n v="1"/>
    <n v="15240"/>
    <n v="0"/>
  </r>
  <r>
    <x v="3"/>
    <x v="11"/>
    <s v="PROYECTOS"/>
    <s v="INFRAESTRUCTURA PORTUARIA DE CONECTIVIDAD"/>
    <s v="30069169-0"/>
    <s v="CONSTRUCCIÓN Y MEJORAMIENTO INFRAESTRUCTURA PORTUARIA LAGO GENERAL CARRERA"/>
    <s v="GENERAL CARRERA"/>
    <s v="CHILE CHICO, RIO IBAÑEZ"/>
    <n v="306750"/>
    <n v="0"/>
    <n v="0"/>
    <n v="0"/>
    <s v="-"/>
    <n v="0"/>
    <n v="0"/>
  </r>
  <r>
    <x v="3"/>
    <x v="11"/>
    <s v="PROYECTOS"/>
    <s v="INFRAESTRUCTURA PORTUARIA DE CONECTIVIDAD"/>
    <s v="30089888-0"/>
    <s v="CONSTRUCCIÓN INFRAESTRUCTURA PORTUARIA RÍO AYSÉN, SECTOR PUERTO AYSÉN"/>
    <s v="AYSEN"/>
    <s v="AYSEN"/>
    <n v="107808"/>
    <n v="115190"/>
    <n v="115190"/>
    <n v="115190"/>
    <n v="1"/>
    <n v="59810"/>
    <n v="0"/>
  </r>
  <r>
    <x v="3"/>
    <x v="11"/>
    <s v="PROYECTOS"/>
    <s v="INFRAESTRUCTURA PORTUARIA DE CONECTIVIDAD"/>
    <s v="30097985-0"/>
    <s v="MEJORAMIENTO CONECTIVIDAD MARÍTIMA REGIÓN DE AYSÉN EN PUERTO CISNES"/>
    <s v="AYSEN"/>
    <s v="CISNES"/>
    <n v="1332394"/>
    <n v="872866"/>
    <n v="872866"/>
    <n v="872865.98600000003"/>
    <n v="0.99999998396088297"/>
    <n v="397860"/>
    <n v="0"/>
  </r>
  <r>
    <x v="3"/>
    <x v="11"/>
    <s v="PROYECTOS"/>
    <s v="CONSERVACION Y FISCALIZACION INFRAESTRUCTURA PORTUARIA"/>
    <s v="30101114-0"/>
    <s v="CONSERVACIÓN OBRAS PORTUARIAS MENORES REGIÓN DE AYSÉN"/>
    <s v="COIHAIQUE, AYSEN, CAPITAN PRAT, GENERAL CARRERA"/>
    <s v="COIHAIQUE, LAGO VERDE, AYSEN, CISNES, GUAITECAS, COCHRANE, O'HIGGINS, TORTEL, CHILE CHICO, RIO IBAÑEZ"/>
    <n v="808050"/>
    <n v="808189"/>
    <n v="808189"/>
    <n v="808186.28899999987"/>
    <n v="0.99999664558661383"/>
    <n v="1427"/>
    <n v="0"/>
  </r>
  <r>
    <x v="3"/>
    <x v="11"/>
    <s v="PROYECTOS"/>
    <s v="INFRAESTRUCTURA DE MEJORAMIENTO DEL BORDE COSTERO"/>
    <s v="30130800-0"/>
    <s v="CONSTRUCCION BORDE COSTERO PUERTO CISNES"/>
    <s v="AYSEN"/>
    <s v="CISNES"/>
    <n v="3661573"/>
    <n v="4960690"/>
    <n v="4960690"/>
    <n v="4960683.1809999999"/>
    <n v="0.99999862539283846"/>
    <n v="2093698"/>
    <n v="0"/>
  </r>
  <r>
    <x v="3"/>
    <x v="11"/>
    <s v="PROYECTOS"/>
    <s v="INFRAESTRUCTURA DE MEJORAMIENTO DEL BORDE COSTERO"/>
    <s v="30130906-0"/>
    <s v="CONSTRUCCIÓN BORDE COSTERO PUYUHUAPI"/>
    <s v="AYSEN"/>
    <s v="CISNES"/>
    <n v="11627"/>
    <n v="76398"/>
    <n v="76398"/>
    <n v="69494.225000000006"/>
    <n v="0.9096340872797718"/>
    <n v="0"/>
    <n v="0"/>
  </r>
  <r>
    <x v="3"/>
    <x v="11"/>
    <s v="PROYECTOS"/>
    <s v="CONSERVACION Y FISCALIZACION INFRAESTRUCTURA PORTUARIA"/>
    <s v="30295225-0"/>
    <s v="CONSERVACION NAVES REGION DE AYSEN"/>
    <s v="INTERPROVINCIAL"/>
    <s v="INTERCOMUNAL"/>
    <n v="0"/>
    <n v="423541"/>
    <n v="423541"/>
    <n v="423540.80499999999"/>
    <n v="0.99999953959593046"/>
    <n v="0"/>
    <n v="0"/>
  </r>
  <r>
    <x v="3"/>
    <x v="11"/>
    <s v="PROYECTOS"/>
    <s v="INFRAESTRUCTURA PORTUARIA PESQUERA ARTESANAL"/>
    <s v="30369676-0"/>
    <s v="AMPLIACION CALETA DE PESCADORES MELINKA "/>
    <s v="AYSEN"/>
    <s v="GUAITECAS"/>
    <n v="3200150"/>
    <n v="20"/>
    <n v="20"/>
    <n v="0"/>
    <n v="0"/>
    <n v="4192743"/>
    <n v="3624990"/>
  </r>
  <r>
    <x v="3"/>
    <x v="17"/>
    <s v="PROYECTOS"/>
    <s v="INFRAESTRUCTURA PORTUARIA PARA EL TURISMO Y DEPORTES NAUTICOS"/>
    <s v="20196156-0"/>
    <s v="CONSTRUCCION INFRAESTRUCTURA PORTUARIA EN PTO NAVARINO"/>
    <s v="ANTARTICA CHILENA"/>
    <s v="CABO DE HORNOS"/>
    <n v="2233333"/>
    <n v="4735"/>
    <n v="4735"/>
    <n v="4724.9850000000006"/>
    <n v="0.99788489968321026"/>
    <n v="2155408"/>
    <n v="2200000"/>
  </r>
  <r>
    <x v="3"/>
    <x v="17"/>
    <s v="PROYECTOS"/>
    <s v="INFRAESTRUCTURA PORTUARIA DE CONECTIVIDAD"/>
    <s v="30081565-0"/>
    <s v="CONSTRUCCION INFRAESTRUCTURA PORTUARIA BAHIA FILDES, ANTARTICA CHILENA"/>
    <s v="ANTARTICA CHILENA"/>
    <s v="ANTARTICA"/>
    <n v="36196"/>
    <n v="11"/>
    <n v="11"/>
    <n v="0"/>
    <n v="0"/>
    <n v="1000000"/>
    <n v="6400000"/>
  </r>
  <r>
    <x v="3"/>
    <x v="17"/>
    <s v="PROYECTOS"/>
    <s v="INFRAESTRUCTURA PORTUARIA PESQUERA ARTESANAL"/>
    <s v="30113782-0"/>
    <s v="MEJORAMIENTO Y AMPLIACION VARADERO CALETA BCO AMARILLO, PTA ARENAS"/>
    <s v="MAGALLANES"/>
    <s v="PUNTA ARENAS"/>
    <n v="1636000"/>
    <n v="1492433"/>
    <n v="1492433"/>
    <n v="1492274.693"/>
    <n v="0.99989392689655077"/>
    <n v="350032"/>
    <n v="0"/>
  </r>
  <r>
    <x v="3"/>
    <x v="17"/>
    <s v="PROYECTOS"/>
    <s v="INFRAESTRUCTURA PORTUARIA PARA EL TURISMO Y DEPORTES NAUTICOS"/>
    <s v="30137224-0"/>
    <s v="CONSTRUCCIÓN INFRAEST. PORTUARIA MULTIPROPÓSITO PUERTO WILLIAMS"/>
    <s v="ANTARTICA CHILENA"/>
    <s v="CABO DE HORNOS"/>
    <n v="2658490"/>
    <n v="3538817"/>
    <n v="3538817"/>
    <n v="3538816.148"/>
    <n v="0.99999975924157702"/>
    <n v="100000"/>
    <n v="2461184"/>
  </r>
  <r>
    <x v="3"/>
    <x v="17"/>
    <s v="PROYECTOS"/>
    <s v="INFRAESTRUCTURA PORTUARIA DE CONECTIVIDAD"/>
    <s v="30305772-0"/>
    <s v="CONSTRUCCION INFRAESTRUCTURA PORTUARIA EN PUERTO TORO, CABO DE HORNOS"/>
    <s v="ANTARTICA CHILENA"/>
    <s v="CABO DE HORNOS"/>
    <n v="511250"/>
    <n v="10"/>
    <n v="10"/>
    <n v="0"/>
    <n v="0"/>
    <n v="2000000"/>
    <n v="2082240"/>
  </r>
  <r>
    <x v="3"/>
    <x v="17"/>
    <s v="PROYECTOS"/>
    <s v="INFRAESTRUCTURA PORTUARIA DE CONECTIVIDAD"/>
    <s v="40009191-0"/>
    <s v="CONSTRUCCION RAMPAS CONECTIVIDAD CANAL FITZ ROY, RIO VERDE"/>
    <s v="MAGALLANES"/>
    <s v="RIO VERDE"/>
    <n v="0"/>
    <n v="310"/>
    <n v="310"/>
    <n v="0"/>
    <n v="0"/>
    <n v="198000"/>
    <n v="129990"/>
  </r>
  <r>
    <x v="3"/>
    <x v="17"/>
    <s v="PROYECTOS"/>
    <s v="CONSERVACION Y FISCALIZACION INFRAESTRUCTURA PORTUARIA"/>
    <s v="40011475-0"/>
    <s v="CONSERVACION GLOBAL OBRAS PORTUARIAS REGIÓN DE MAGALLANES"/>
    <s v="MAGALLANES, ANTARTICA CHILENA, TIERRA DEL FUEGO, ULTIMA ESPERANZA"/>
    <s v="PUNTA ARENAS, RIO VERDE, CABO DE HORNOS, ANTARTICA, PORVENIR, TIMAUKEL, NATALES"/>
    <n v="490800"/>
    <n v="979162"/>
    <n v="979162"/>
    <n v="977686.26800000004"/>
    <n v="0.99849286226385425"/>
    <n v="153866"/>
    <n v="0"/>
  </r>
  <r>
    <x v="3"/>
    <x v="17"/>
    <s v="PROYECTOS"/>
    <s v="INFRAESTRUCTURA PORTUARIA DE CONECTIVIDAD"/>
    <s v="40018434-0"/>
    <s v="MEJORAMIENTO TERMINALES DE CONECTIVIDAD REGION DE MAGALLANES"/>
    <s v="ANTARTICA CHILENA, TIERRA DEL FUEGO, ULTIMA ESPERANZA"/>
    <s v="CABO DE HORNOS, ANTARTICA, PORVENIR, PRIMAVERA, TIMAUKEL, NATALES"/>
    <n v="178938"/>
    <n v="124357"/>
    <n v="124357"/>
    <n v="124131.59999999999"/>
    <n v="0.99818747637849092"/>
    <n v="65141"/>
    <n v="0"/>
  </r>
  <r>
    <x v="3"/>
    <x v="12"/>
    <s v="ESTUDIOS BÁSICOS"/>
    <s v="INFRAESTRUCTURA DE MEJORAMIENTO DEL BORDE COSTERO"/>
    <s v="30308176-0"/>
    <s v="ACTUALIZACIÓN GUIA DE DISEÑO DE OBRAS MARITIMAS Y COSTERAS"/>
    <s v="IQUIQUE, ANTOFAGASTA, COPIAPO, ELQUI, VALPARAISO, CARDENAL CARO, CAUQUENES, CONCEPCION, CAUTIN, LLANQUIHUE, AYSEN, MAGALLANES, VALDIVIA, ARICA, ITATA"/>
    <s v="IQUIQUE, ANTOFAGASTA, CALDERA, COQUIMBO, VIÑA DEL MAR, PAREDONES, PELLUHUE, TALCAHUANO, SAAVEDRA, LOS MUERMOS, CISNES, PUNTA ARENAS, CORRAL, ARICA, COBQUECURA"/>
    <n v="27375"/>
    <n v="20773"/>
    <n v="20773"/>
    <n v="20772.778999999999"/>
    <n v="0.99998936119000614"/>
    <n v="0"/>
    <n v="0"/>
  </r>
  <r>
    <x v="4"/>
    <x v="0"/>
    <s v="PROYECTOS"/>
    <s v="RED PRIMARIA AEROPORTUARIA"/>
    <s v="40017098-0"/>
    <s v="CONSERVACION RUTINARIA MOVIMIENTO AEROPUERTO CHACALLUTA ARICA 2019 -2020 "/>
    <s v="ARICA"/>
    <s v="ARICA"/>
    <n v="0"/>
    <n v="85"/>
    <n v="85"/>
    <n v="78.784000000000006"/>
    <n v="0.92687058823529422"/>
    <n v="0"/>
    <n v="0"/>
  </r>
  <r>
    <x v="4"/>
    <x v="0"/>
    <s v="PROYECTOS"/>
    <s v="RED PRIMARIA AEROPORTUARIA"/>
    <s v="40020821-0"/>
    <s v="CONSERVACION RUTINARIA AREA DE MOVIMIENTO AEROPUERTO CHACALLUTA ARICA"/>
    <s v="ARICA"/>
    <s v="ARICA"/>
    <n v="499430"/>
    <n v="517261"/>
    <n v="517261"/>
    <n v="516849.283"/>
    <n v="0.99920404399326457"/>
    <n v="250000"/>
    <n v="0"/>
  </r>
  <r>
    <x v="4"/>
    <x v="1"/>
    <s v="PROYECTOS"/>
    <s v="RED PEQUEÑOS AERODROMOS"/>
    <s v="30105018-0"/>
    <s v="CONSERVACION AERODROMO CARIQUIMA DE COLCHANE REGIÓN DE TARAPACA"/>
    <s v="TAMARUGAL"/>
    <s v="COLCHANE"/>
    <n v="920250"/>
    <n v="599543"/>
    <n v="599543"/>
    <n v="599541.67299999995"/>
    <n v="0.99999778664749639"/>
    <n v="0"/>
    <n v="0"/>
  </r>
  <r>
    <x v="4"/>
    <x v="1"/>
    <s v="PROYECTOS"/>
    <s v="RED PRIMARIA AEROPORTUARIA"/>
    <s v="30388123-0"/>
    <s v="NORMALIZACION CERCOS PERIMETRALES AEROPUERTO DIEGO ARACENA DE IQUIQUE, I REGIÓN."/>
    <s v="IQUIQUE"/>
    <s v="IQUIQUE"/>
    <n v="0"/>
    <n v="68739"/>
    <n v="68739"/>
    <n v="68738.002000000008"/>
    <n v="0.99998548131337384"/>
    <n v="0"/>
    <n v="0"/>
  </r>
  <r>
    <x v="4"/>
    <x v="1"/>
    <s v="PROYECTOS"/>
    <s v="RED PRIMARIA AEROPORTUARIA"/>
    <s v="40001975-0"/>
    <s v="CONSERVACION MAYOR ÁREA DE MOVIMIENTO AEROPUERTO DIEGO ARACENA DE IQUIQUE"/>
    <s v="IQUIQUE"/>
    <s v="IQUIQUE"/>
    <n v="0"/>
    <n v="49252"/>
    <n v="49252"/>
    <n v="46015.983999999997"/>
    <n v="0.93429675952245583"/>
    <n v="0"/>
    <n v="0"/>
  </r>
  <r>
    <x v="4"/>
    <x v="1"/>
    <s v="PROYECTOS"/>
    <s v="RED PRIMARIA AEROPORTUARIA"/>
    <s v="40031105-0"/>
    <s v="CONSERVACION MAYOR CALLE DE RODAJE BRAVO AEROPUERTO DIEGO ARACENA"/>
    <s v="IQUIQUE"/>
    <s v="IQUIQUE"/>
    <n v="0"/>
    <n v="130"/>
    <n v="130"/>
    <n v="59.069000000000003"/>
    <n v="0.45437692307692312"/>
    <n v="4702250"/>
    <n v="0"/>
  </r>
  <r>
    <x v="4"/>
    <x v="2"/>
    <s v="PROYECTOS"/>
    <s v="RED PRIMARIA AEROPORTUARIA"/>
    <s v="30436325-0"/>
    <s v="AMPLIACION Y MEJORAMIENTO AERODROMO EL LOA DE CALAMA, REGIÓN DE ANTOFAGASTA"/>
    <s v="EL LOA"/>
    <s v="CALAMA"/>
    <n v="36739"/>
    <n v="175460"/>
    <n v="175460"/>
    <n v="166397.60200000001"/>
    <n v="0.94835063262282004"/>
    <n v="38462"/>
    <n v="0"/>
  </r>
  <r>
    <x v="4"/>
    <x v="2"/>
    <s v="PROYECTOS"/>
    <s v="RED PRIMARIA AEROPORTUARIA"/>
    <s v="40002462-0"/>
    <s v="CONSERVACION MAYOR ÁREA DE MOVIMIENTO ANDRES SABELLA"/>
    <s v="ANTOFAGASTA"/>
    <s v="ANTOFAGASTA"/>
    <n v="3753826"/>
    <n v="2416707"/>
    <n v="2416707"/>
    <n v="2281359.3369999998"/>
    <n v="0.9439950051868099"/>
    <n v="682770"/>
    <n v="0"/>
  </r>
  <r>
    <x v="4"/>
    <x v="2"/>
    <s v="PROYECTOS"/>
    <s v="RED PRIMARIA AEROPORTUARIA"/>
    <s v="40006817-0"/>
    <s v="AMPLIACIÓN Y MEJORAMIENTO AEROPUERTO ANDRES SABELLA REGIÓN DE ANTOFAGASTA"/>
    <s v="ANTOFAGASTA"/>
    <s v="ANTOFAGASTA"/>
    <n v="43491"/>
    <n v="10"/>
    <n v="10"/>
    <n v="0"/>
    <n v="0"/>
    <n v="67817"/>
    <n v="0"/>
  </r>
  <r>
    <x v="4"/>
    <x v="2"/>
    <s v="PROYECTOS"/>
    <s v="RED PRIMARIA AEROPORTUARIA"/>
    <s v="40009109-0"/>
    <s v="NORMALIZACION Y MEJORAMIENTO AREA DE MOVIMIENTO AEROPUERTO ANDRES SABELLA ANTOFAGASTA"/>
    <s v="ANTOFAGASTA"/>
    <s v="ANTOFAGASTA"/>
    <n v="3256194"/>
    <n v="5203522"/>
    <n v="5203522"/>
    <n v="5165136.1409999998"/>
    <n v="0.99262310046925906"/>
    <n v="178797"/>
    <n v="0"/>
  </r>
  <r>
    <x v="4"/>
    <x v="2"/>
    <s v="PROYECTOS"/>
    <s v="RED PRIMARIA AEROPORTUARIA"/>
    <s v="40020174-0"/>
    <s v="CONSERVACION CONSERVACION RUTINARIA AREA DE MOVIMIENTO AERÓDROMO EL LOA, CALAMA"/>
    <s v="ANTOFAGASTA"/>
    <s v="ANTOFAGASTA"/>
    <n v="403967"/>
    <n v="2300200"/>
    <n v="2300200"/>
    <n v="2295910.75"/>
    <n v="0.99813527084601339"/>
    <n v="0"/>
    <n v="0"/>
  </r>
  <r>
    <x v="4"/>
    <x v="2"/>
    <s v="PROYECTOS"/>
    <s v="RED PEQUEÑOS AERODROMOS"/>
    <s v="40021170-0"/>
    <s v="CONSERVACION MAYOR FASE 1 AERODROMO SAN PEDRO DE ATACAMA"/>
    <s v="EL LOA"/>
    <s v="CALAMA"/>
    <n v="334381"/>
    <n v="219412"/>
    <n v="219412"/>
    <n v="213738.95699999999"/>
    <n v="0.97414433577014925"/>
    <n v="0"/>
    <n v="0"/>
  </r>
  <r>
    <x v="4"/>
    <x v="2"/>
    <s v="PROYECTOS"/>
    <s v="RED PEQUEÑOS AERODROMOS"/>
    <s v="40021172-0"/>
    <s v="CONSERVACION GLOBAL AER?DROMOS LAS BREAS Y BARRILES"/>
    <s v="INTERPROVINCIAL"/>
    <s v="INTERCOMUNAL"/>
    <n v="400069"/>
    <n v="60276"/>
    <n v="60276"/>
    <n v="60273.159000000007"/>
    <n v="0.99995286681266182"/>
    <n v="0"/>
    <n v="0"/>
  </r>
  <r>
    <x v="4"/>
    <x v="3"/>
    <s v="PROYECTOS"/>
    <s v="RED PRIMARIA AEROPORTUARIA"/>
    <s v="40006840-0"/>
    <s v="AMPLIACIÓN Y MEJORAMIENTO AERODROMO DESIERTO DE ATACAMA REGIÓN DE ATACAMA"/>
    <s v="COPIAPO"/>
    <s v="CALDERA"/>
    <n v="39699"/>
    <n v="41252"/>
    <n v="41252"/>
    <n v="41009"/>
    <n v="0.99410937651507802"/>
    <n v="17937"/>
    <n v="0"/>
  </r>
  <r>
    <x v="4"/>
    <x v="4"/>
    <s v="PROYECTOS"/>
    <s v="RED PRIMARIA AEROPORTUARIA"/>
    <s v="40027215-0"/>
    <s v="NORMALIZACION AERODROMO LA FLORIDA "/>
    <s v="ELQUI"/>
    <s v="LA SERENA"/>
    <n v="0"/>
    <n v="220"/>
    <n v="220"/>
    <n v="118.13800000000001"/>
    <n v="0.53699090909090907"/>
    <n v="796813"/>
    <n v="89969"/>
  </r>
  <r>
    <x v="4"/>
    <x v="5"/>
    <s v="PROYECTOS"/>
    <s v="RED PEQUEÑOS AERODROMOS"/>
    <s v="30462638-0"/>
    <s v="CONSERVACIÓN MENOR AERÓDROMO RÓBINSON CRUSOE V REGIÓN DE VALPARAÍSO"/>
    <s v="VALPARAISO"/>
    <s v="JUAN FERNANDEZ"/>
    <n v="97137"/>
    <n v="60000"/>
    <n v="60000"/>
    <n v="56046.14"/>
    <n v="0.93410233333333337"/>
    <n v="6000"/>
    <n v="0"/>
  </r>
  <r>
    <x v="4"/>
    <x v="5"/>
    <s v="PROYECTOS"/>
    <s v="RED PRIMARIA AEROPORTUARIA"/>
    <s v="30480162-0"/>
    <s v="CONSERVACIÓN MENOR AEROPUERTO MATAVERI DE ISLA DE PASCUA, V REGIÓN"/>
    <s v="ISLA DE PASCUA"/>
    <s v="ISLA DE PASCUA"/>
    <n v="108827"/>
    <n v="189570"/>
    <n v="189570"/>
    <n v="189274.08199999999"/>
    <n v="0.99843900406182406"/>
    <n v="13000"/>
    <n v="0"/>
  </r>
  <r>
    <x v="4"/>
    <x v="5"/>
    <s v="PROYECTOS"/>
    <s v="RED PRIMARIA AEROPORTUARIA"/>
    <s v="30486549-0"/>
    <s v="CONSERVACIÓN MAYOR AREA DE MOVIMIENTO AEROPUERTO MATAVERI"/>
    <s v="ISLA DE PASCUA"/>
    <s v="ISLA DE PASCUA"/>
    <n v="4306354"/>
    <n v="43120"/>
    <n v="43120"/>
    <n v="42978.117000000006"/>
    <n v="0.99670957792207804"/>
    <n v="17605242"/>
    <n v="9641128"/>
  </r>
  <r>
    <x v="4"/>
    <x v="5"/>
    <s v="PROYECTOS"/>
    <s v="RED SECUNDARIA AEROPORTUARIA"/>
    <s v="40007451-0"/>
    <s v="AMPLIACIÓN Y MEJORAMIENTO AERODROMO VIÑA DEL MAR REGIÓN DE VALPARAISO"/>
    <s v="VALPARAISO"/>
    <s v="VIÑA DEL MAR"/>
    <n v="711836"/>
    <n v="505141"/>
    <n v="505141"/>
    <n v="504293.64199999999"/>
    <n v="0.99832253172876484"/>
    <n v="187586"/>
    <n v="0"/>
  </r>
  <r>
    <x v="4"/>
    <x v="5"/>
    <s v="PROYECTOS"/>
    <s v="RED PEQUEÑOS AERODROMOS"/>
    <s v="40015337-0"/>
    <s v="CONSERVACION PISTA AD ROBINSON CRUSOE REGION DE VALPARAISO"/>
    <s v="VALPARAISO"/>
    <s v="JUAN FERNANDEZ"/>
    <n v="2709298"/>
    <n v="7288285"/>
    <n v="7288285"/>
    <n v="7284881.1869999999"/>
    <n v="0.99953297476704051"/>
    <n v="0"/>
    <n v="0"/>
  </r>
  <r>
    <x v="4"/>
    <x v="5"/>
    <s v="PROYECTOS"/>
    <s v="RED PEQUEÑOS AERODROMOS"/>
    <s v="40024610-0"/>
    <s v="REPOSICION UMBRAL 14 AERODROMO ROBINSON CRUSOE "/>
    <s v="VALPARAISO"/>
    <s v="JUAN FERNANDEZ"/>
    <n v="0"/>
    <n v="110"/>
    <n v="110"/>
    <n v="63.006999999999998"/>
    <n v="0.57279090909090902"/>
    <n v="484309"/>
    <n v="324395"/>
  </r>
  <r>
    <x v="4"/>
    <x v="5"/>
    <s v="PROYECTOS"/>
    <s v="RED PRIMARIA AEROPORTUARIA"/>
    <s v="40030542-0"/>
    <s v="CONSERVACION ÁREA TERMINAL AEROPUERTO MATAVERI, ISLA DE PASCUA RAPA-NUI "/>
    <s v="ISLA DE PASCUA"/>
    <s v="ISLA DE PASCUA"/>
    <n v="0"/>
    <n v="320"/>
    <n v="320"/>
    <n v="196.899"/>
    <n v="0.61530937500000005"/>
    <n v="829890"/>
    <n v="123377"/>
  </r>
  <r>
    <x v="4"/>
    <x v="5"/>
    <s v="PROYECTOS"/>
    <s v="RED PEQUEÑOS AERODROMOS"/>
    <s v="40034983-0"/>
    <s v="CONSERVACION CAMINO ACCESO AERÓDROMO ROBINSON CRUSOE "/>
    <s v="VALPARAISO"/>
    <s v="JUAN FERNANDEZ"/>
    <n v="0"/>
    <n v="422110"/>
    <n v="422110"/>
    <n v="359703.49"/>
    <n v="0.85215581246594485"/>
    <n v="1753000"/>
    <n v="0"/>
  </r>
  <r>
    <x v="4"/>
    <x v="6"/>
    <s v="PROYECTOS"/>
    <s v="RED PEQUEÑOS AERODROMOS"/>
    <s v="30084724-0"/>
    <s v="CONSTRUCCION NUEVO AERODROMO DE PELDEHUE, COLINA"/>
    <s v="CHACABUCO"/>
    <s v="COLINA"/>
    <n v="3662889"/>
    <n v="5303795"/>
    <n v="5303795"/>
    <n v="5278803.09"/>
    <n v="0.99528791931060678"/>
    <n v="145541"/>
    <n v="110117"/>
  </r>
  <r>
    <x v="4"/>
    <x v="6"/>
    <s v="PROYECTOS"/>
    <s v="RED PRIMARIA AEROPORTUARIA"/>
    <s v="30100481-0"/>
    <s v="MEJORAMIENTO SISTEMA DE DRENAJES AEROPUERTO AMB"/>
    <s v="SANTIAGO"/>
    <s v="PUDAHUEL"/>
    <n v="371525"/>
    <n v="0"/>
    <n v="0"/>
    <n v="0"/>
    <s v="-"/>
    <n v="0"/>
    <n v="0"/>
  </r>
  <r>
    <x v="4"/>
    <x v="6"/>
    <s v="PROYECTOS"/>
    <s v="RED PRIMARIA AEROPORTUARIA"/>
    <s v="40001468-0"/>
    <s v="CONSERVACIÓN MAYOR PISTA 17L 35R Y RODAJES ASOCIADOS AEROPUERTO AMB, SANTIAGO"/>
    <s v="SANTIAGO"/>
    <s v="PUDAHUEL"/>
    <n v="0"/>
    <n v="2200"/>
    <n v="2200"/>
    <n v="2095.1460000000002"/>
    <n v="0.95233909090909097"/>
    <n v="0"/>
    <n v="0"/>
  </r>
  <r>
    <x v="4"/>
    <x v="6"/>
    <s v="PROYECTOS"/>
    <s v="MULTIRED"/>
    <s v="40011580-0"/>
    <s v="CONSERVACION MENOR RED AEROPORTUARIA REGION METROPOLITANA"/>
    <s v="INTERPROVINCIAL"/>
    <s v="INTERCOMUNAL"/>
    <n v="219838"/>
    <n v="198401"/>
    <n v="198401"/>
    <n v="197007.799"/>
    <n v="0.99297785293420904"/>
    <n v="15000"/>
    <n v="0"/>
  </r>
  <r>
    <x v="4"/>
    <x v="6"/>
    <s v="PROYECTOS"/>
    <s v="RED PRIMARIA AEROPORTUARIA"/>
    <s v="40011589-0"/>
    <s v="CONSERVACION MAYOR PLATAFORMA ESTACIONAMIENTO DE AVIONES Y RODAJES ASOCIADOS AEROPUERTO ARTURO MERINO BENITEZ REGION METROPOLITANA"/>
    <s v="SANTIAGO"/>
    <s v="PUDAHUEL"/>
    <n v="988767"/>
    <n v="2126626"/>
    <n v="2126626"/>
    <n v="2126623.727"/>
    <n v="0.99999893117078409"/>
    <n v="0"/>
    <n v="0"/>
  </r>
  <r>
    <x v="4"/>
    <x v="6"/>
    <s v="PROYECTOS"/>
    <s v="RED PRIMARIA AEROPORTUARIA"/>
    <s v="40011616-0"/>
    <s v="CONSTRUCCION CALLES DE RODAJE AEROPUERTO ARTURO MERINO BENITEZ REGION METROPOLITANA"/>
    <s v="SANTIAGO"/>
    <s v="PUDAHUEL"/>
    <n v="505960"/>
    <n v="480588"/>
    <n v="480588"/>
    <n v="480237.02100000001"/>
    <n v="0.99926968838173236"/>
    <n v="47991"/>
    <n v="0"/>
  </r>
  <r>
    <x v="4"/>
    <x v="6"/>
    <s v="PROYECTOS"/>
    <s v="RED PRIMARIA AEROPORTUARIA"/>
    <s v="40020234-0"/>
    <s v="CONSERVACION MAYOR PISTA 17R-35L Y RODAJES ASOCIADOS AEROPUERTO AMB"/>
    <s v="SANTIAGO"/>
    <s v="PUDAHUEL"/>
    <n v="1125541"/>
    <n v="300458"/>
    <n v="300458"/>
    <n v="300457.65299999999"/>
    <n v="0.99999884509648596"/>
    <n v="0"/>
    <n v="0"/>
  </r>
  <r>
    <x v="4"/>
    <x v="6"/>
    <s v="PROYECTOS"/>
    <s v="RED PEQUEÑOS AERODROMOS"/>
    <s v="40035043-0"/>
    <s v="CONSERVACION CONSERVACION RUTINARIA AERODROMO PELDEHUE, COLINA "/>
    <s v="CHACABUCO"/>
    <s v="COLINA"/>
    <n v="0"/>
    <n v="130"/>
    <n v="130"/>
    <n v="59.069000000000003"/>
    <n v="0.45437692307692312"/>
    <n v="1556000"/>
    <n v="0"/>
  </r>
  <r>
    <x v="4"/>
    <x v="14"/>
    <s v="PROYECTOS"/>
    <s v="RED PEQUEÑOS AERODROMOS"/>
    <s v="40021227-0"/>
    <s v="CONSERVACION RUTINARIA AERODROMO DE PICHILEMU"/>
    <s v="CARDENAL CARO"/>
    <s v="PICHILEMU"/>
    <n v="594072"/>
    <n v="386485"/>
    <n v="386485"/>
    <n v="386482.80600000004"/>
    <n v="0.99999432319494941"/>
    <n v="0"/>
    <n v="0"/>
  </r>
  <r>
    <x v="4"/>
    <x v="15"/>
    <s v="PROYECTOS"/>
    <s v="RED PEQUEÑOS AERODROMOS"/>
    <s v="30446422-0"/>
    <s v="MEJORAMIENTO AERÓDROMO EL BOLDO DE CAUQUENES CAUQUENES. VII REGIÓN DEL MAULE"/>
    <s v="CAUQUENES"/>
    <s v="CAUQUENES"/>
    <n v="818000"/>
    <n v="0"/>
    <n v="0"/>
    <n v="0"/>
    <s v="-"/>
    <n v="0"/>
    <n v="0"/>
  </r>
  <r>
    <x v="4"/>
    <x v="15"/>
    <s v="PROYECTOS"/>
    <s v="RED PEQUEÑOS AERODROMOS"/>
    <s v="40020407-0"/>
    <s v="CONSERVACION RUTINARIA AREA DE MOVIMIENTO AERODROMO EL BOLDO DE CAUQUENES"/>
    <s v="CAUQUENES"/>
    <s v="CAUQUENES"/>
    <n v="41053"/>
    <n v="168697"/>
    <n v="168697"/>
    <n v="168660.95500000002"/>
    <n v="0.99978633289270125"/>
    <n v="0"/>
    <n v="0"/>
  </r>
  <r>
    <x v="4"/>
    <x v="15"/>
    <s v="PROYECTOS"/>
    <s v="RED PEQUEÑOS AERODROMOS"/>
    <s v="40027913-0"/>
    <s v="CONSERVACION AERÓDROMO MUNICIPAL DE LINARES"/>
    <s v="LINARES"/>
    <s v="LINARES"/>
    <n v="0"/>
    <n v="688305"/>
    <n v="688305"/>
    <n v="687846.495"/>
    <n v="0.999333863621505"/>
    <n v="0"/>
    <n v="0"/>
  </r>
  <r>
    <x v="4"/>
    <x v="7"/>
    <s v="PROYECTOS"/>
    <s v="RED SECUNDARIA AEROPORTUARIA"/>
    <s v="30407488-0"/>
    <s v="CONSERVACION INFRAESTRUCTURA HORIZONTAL Y OTROS AD. BERNARDO O'HIGGINS. CHILLÁN, VIII REGIÓN DEL BÍO BÍO."/>
    <s v="DIGUILLÍN"/>
    <s v="CHILLAN"/>
    <n v="1062639"/>
    <n v="772493"/>
    <n v="772493"/>
    <n v="765091.28099999996"/>
    <n v="0.99041839990783087"/>
    <n v="0"/>
    <n v="0"/>
  </r>
  <r>
    <x v="4"/>
    <x v="8"/>
    <s v="PROYECTOS"/>
    <s v="RED PEQUEÑOS AERODROMOS"/>
    <s v="30485933-0"/>
    <s v="CONSERVACION PEQUEÑOS AERÓDROMOS PROVINCIA DE ARAUCO REGION DEL BÍO BÍO"/>
    <s v="ARAUCO"/>
    <s v="LEBU, TIRUA"/>
    <n v="420218"/>
    <n v="889735"/>
    <n v="889735"/>
    <n v="885002.57299999997"/>
    <n v="0.99468108256952914"/>
    <n v="0"/>
    <n v="0"/>
  </r>
  <r>
    <x v="4"/>
    <x v="8"/>
    <s v="PROYECTOS"/>
    <s v="RED SECUNDARIA AEROPORTUARIA"/>
    <s v="40003574-0"/>
    <s v="CONSERVACION MAYOR PISTA Y CAMINO PERIMETRAL AD MARIA DOLORES REGIÓN DEL BÍO BÍO"/>
    <s v="BIO BIO"/>
    <s v="LOS ANGELES"/>
    <n v="0"/>
    <n v="130"/>
    <n v="130"/>
    <n v="0"/>
    <n v="0"/>
    <n v="1949065"/>
    <n v="3014115"/>
  </r>
  <r>
    <x v="4"/>
    <x v="8"/>
    <s v="PROYECTOS"/>
    <s v="RED PRIMARIA AEROPORTUARIA"/>
    <s v="40003936-0"/>
    <s v="CONSERVACIÓN MAYOR INFRAESTRUCTURA HORIZONTAL AEROPUERTO CARRIEL SUR, REGION DEL BIO BIO "/>
    <s v="CONCEPCION"/>
    <s v="CONCEPCION"/>
    <n v="2001689"/>
    <n v="4587278"/>
    <n v="4587278"/>
    <n v="4583536.534"/>
    <n v="0.99918438211069838"/>
    <n v="0"/>
    <n v="0"/>
  </r>
  <r>
    <x v="4"/>
    <x v="8"/>
    <s v="PROYECTOS"/>
    <s v="RED PRIMARIA AEROPORTUARIA"/>
    <s v="40009728-0"/>
    <s v="NORMALIZACION AREA DE MOVIMIENTO AERODROMO CARRIEL SUR CONCEPCION"/>
    <s v="CONCEPCION"/>
    <s v="TALCAHUANO"/>
    <n v="5959245"/>
    <n v="3768079"/>
    <n v="3768079"/>
    <n v="3759498.6300000004"/>
    <n v="0.99772287948315319"/>
    <n v="350233"/>
    <n v="0"/>
  </r>
  <r>
    <x v="4"/>
    <x v="8"/>
    <s v="PROYECTOS"/>
    <s v=""/>
    <s v="40015077-0"/>
    <s v="CONSERVACION MENOR RED AEROPORTUARIA  REGIÓN DEL BIO-BIO"/>
    <s v="INTERPROVINCIAL"/>
    <s v="INTERCOMUNAL"/>
    <n v="154704"/>
    <n v="0"/>
    <n v="0"/>
    <n v="0"/>
    <s v="-"/>
    <n v="0"/>
    <n v="0"/>
  </r>
  <r>
    <x v="4"/>
    <x v="8"/>
    <s v="PROYECTOS"/>
    <s v="RED PRIMARIA AEROPORTUARIA"/>
    <s v="40020585-0"/>
    <s v="CONSERVACION RUTINARIA AEROPUERTO CARRIEL SUR CONCEPCION"/>
    <s v="CONCEPCION"/>
    <s v="TALCAHUANO"/>
    <n v="30675"/>
    <n v="56123"/>
    <n v="56123"/>
    <n v="56122.95"/>
    <n v="0.99999910909965606"/>
    <n v="0"/>
    <n v="0"/>
  </r>
  <r>
    <x v="4"/>
    <x v="8"/>
    <s v="PROYECTOS"/>
    <s v="RED PRIMARIA AEROPORTUARIA"/>
    <s v="40027138-0"/>
    <s v="CONSERVACION MAYOR INFRAESTRUCTURA HORIZONTAL AEROPUERTO CARRIEL SUR, PLAN DE RECUPERACIÓN."/>
    <s v="CONCEPCION"/>
    <s v="TALCAHUANO"/>
    <n v="1466960"/>
    <n v="0"/>
    <n v="0"/>
    <n v="0"/>
    <s v="-"/>
    <n v="0"/>
    <n v="0"/>
  </r>
  <r>
    <x v="4"/>
    <x v="8"/>
    <s v="PROYECTOS"/>
    <s v="MULTIRED"/>
    <s v="40029474-0"/>
    <s v="CONSERVACION MENOR RED AEROPORTUARIA  REGIÓN DEL BIO-BIO"/>
    <s v="INTERPROVINCIAL"/>
    <s v="INTERCOMUNAL"/>
    <n v="0"/>
    <n v="81230"/>
    <n v="81230"/>
    <n v="81152.798999999999"/>
    <n v="0.99904959990151421"/>
    <n v="62400"/>
    <n v="0"/>
  </r>
  <r>
    <x v="4"/>
    <x v="8"/>
    <s v="PROYECTOS"/>
    <s v="RED PEQUEÑOS AERODROMOS"/>
    <s v="40030685-0"/>
    <s v="CONSERVACION AERÓDROMO PUERTO SUR DE ISLA SANTA MARÍA, REGIÓN DEL BIOBÍO"/>
    <s v="CONCEPCION"/>
    <s v="CORONEL"/>
    <n v="0"/>
    <n v="20"/>
    <n v="20"/>
    <n v="0"/>
    <n v="0"/>
    <n v="320000"/>
    <n v="0"/>
  </r>
  <r>
    <x v="4"/>
    <x v="8"/>
    <s v="PROYECTOS"/>
    <s v="RED PEQUEÑOS AERODROMOS"/>
    <s v="40036352-0"/>
    <s v="CONSERVACION AERÓDROMO ISLA MOCHA REGIÓN DEL BIOBÍO, 2022-2023"/>
    <s v="ARAUCO"/>
    <s v="TIRUA"/>
    <n v="0"/>
    <n v="180"/>
    <n v="180"/>
    <n v="0"/>
    <n v="0"/>
    <n v="1125820"/>
    <n v="2653043"/>
  </r>
  <r>
    <x v="4"/>
    <x v="9"/>
    <s v="PROYECTOS"/>
    <s v="RED PRIMARIA AEROPORTUARIA"/>
    <s v="30227878-0"/>
    <s v="NORMALIZACIÓN ÁREA LIBRE DE OBSTÁCULOS NUEVO AERÓDROMO IX REGIÓN "/>
    <s v="CAUTIN"/>
    <s v="FREIRE"/>
    <n v="0"/>
    <n v="10"/>
    <n v="10"/>
    <n v="0"/>
    <n v="0"/>
    <n v="239043"/>
    <n v="97318"/>
  </r>
  <r>
    <x v="4"/>
    <x v="9"/>
    <s v="PROYECTOS"/>
    <s v="RED PEQUEÑOS AERODROMOS"/>
    <s v="30485932-0"/>
    <s v="MEJORAMIENTO INTEGRAL AERODROMO DE VICTORIA REGION DE LA ARAUCANIA"/>
    <s v="MALLECO"/>
    <s v="VICTORIA"/>
    <n v="103058"/>
    <n v="103122"/>
    <n v="103122"/>
    <n v="103028.72100000001"/>
    <n v="0.99909545004945599"/>
    <n v="0"/>
    <n v="0"/>
  </r>
  <r>
    <x v="4"/>
    <x v="9"/>
    <s v="PROYECTOS"/>
    <s v="RED PRIMARIA AEROPORTUARIA"/>
    <s v="40006839-0"/>
    <s v="AMPLIACIÓN Y MEJORAMIENTO AÉRODROMO LA ARAUCANÍA REGION DE LA ARAUCANIA"/>
    <s v="CAUTIN"/>
    <s v="FREIRE"/>
    <n v="67241"/>
    <n v="64529"/>
    <n v="64529"/>
    <n v="64457.095000000001"/>
    <n v="0.99888569480388667"/>
    <n v="23622"/>
    <n v="0"/>
  </r>
  <r>
    <x v="4"/>
    <x v="9"/>
    <s v="PROYECTOS"/>
    <s v="RED SECUNDARIA AEROPORTUARIA"/>
    <s v="40019910-0"/>
    <s v="AMPLIACIÓN Y MEJORAMIENTO AERODROMO DE PUCON"/>
    <s v="CAUTIN"/>
    <s v="PUCON"/>
    <n v="760039"/>
    <n v="363720"/>
    <n v="363720"/>
    <n v="363578.90500000003"/>
    <n v="0.99961207797206653"/>
    <n v="481018"/>
    <n v="1414"/>
  </r>
  <r>
    <x v="4"/>
    <x v="9"/>
    <s v="PROYECTOS"/>
    <s v="RED PEQUEÑOS AERODROMOS"/>
    <s v="40022230-0"/>
    <s v="CONSERVACION GLOBAL RED DE PEQUEÑOS AERÓDROMOS REGIÓN DE LA ARAUCANÍA"/>
    <s v="MALLECO"/>
    <s v="INTERCOMUNAL"/>
    <n v="269627"/>
    <n v="156714"/>
    <n v="156714"/>
    <n v="156690.49799999999"/>
    <n v="0.99985003254335925"/>
    <n v="0"/>
    <n v="0"/>
  </r>
  <r>
    <x v="4"/>
    <x v="9"/>
    <s v="PROYECTOS"/>
    <s v="RED PEQUEÑOS AERODROMOS"/>
    <s v="40030148-0"/>
    <s v="NORMALIZACION ÁREA DE MOVIMIENTO AERÓDROMO LOS CONFINES DE ANGOL "/>
    <s v="MALLECO"/>
    <s v="ANGOL"/>
    <n v="0"/>
    <n v="56149"/>
    <n v="56149"/>
    <n v="56062.006999999998"/>
    <n v="0.99845067588024716"/>
    <n v="313332"/>
    <n v="11917"/>
  </r>
  <r>
    <x v="4"/>
    <x v="10"/>
    <s v="PROYECTOS"/>
    <s v="RED PRIMARIA AEROPORTUARIA"/>
    <s v="30453826-0"/>
    <s v="NORMALIZACION SUPERFICIE LIMITADORA DE OBSTACULOS AD. PICHOY"/>
    <s v="VALDIVIA"/>
    <s v="MARIQUINA"/>
    <n v="220088"/>
    <n v="56363"/>
    <n v="56363"/>
    <n v="56362.673999999999"/>
    <n v="0.99999421606372974"/>
    <n v="67636"/>
    <n v="0"/>
  </r>
  <r>
    <x v="4"/>
    <x v="10"/>
    <s v="PROYECTOS"/>
    <s v="HELIPUERTOS/PUNTOS DE POSADA"/>
    <s v="30482878-0"/>
    <s v="CONSTRUCCION PUNTO DE POSADA COMUNA DE CORRAL"/>
    <s v="VALDIVIA"/>
    <s v="CORRAL"/>
    <n v="0"/>
    <n v="105"/>
    <n v="105"/>
    <n v="104.304"/>
    <n v="0.99337142857142857"/>
    <n v="0"/>
    <n v="0"/>
  </r>
  <r>
    <x v="4"/>
    <x v="10"/>
    <s v="PROYECTOS"/>
    <s v="RED PEQUEÑOS AERODROMOS"/>
    <s v="40000412-0"/>
    <s v="CONSERVACION AERODROMO LOS MAITENES DE VILLA VIEJA REGIÓN DE LOS RÍOS"/>
    <s v="RANCO"/>
    <s v="LA UNION"/>
    <n v="409583"/>
    <n v="532100"/>
    <n v="532100"/>
    <n v="532013.26299999992"/>
    <n v="0.9998369911670737"/>
    <n v="0"/>
    <n v="0"/>
  </r>
  <r>
    <x v="4"/>
    <x v="10"/>
    <s v="PROYECTOS"/>
    <s v="RED PRIMARIA AEROPORTUARIA"/>
    <s v="40009164-0"/>
    <s v="AMPLIACIÓN Y MEJORAMIENTO AERODROMO PICHOY VALDIVIA"/>
    <s v="VALDIVIA"/>
    <s v="VALDIVIA"/>
    <n v="5148457"/>
    <n v="45275"/>
    <n v="45275"/>
    <n v="45243.110999999997"/>
    <n v="0.99929565985643287"/>
    <n v="4529052"/>
    <n v="13181547"/>
  </r>
  <r>
    <x v="4"/>
    <x v="10"/>
    <s v="PROYECTOS"/>
    <s v="RED PEQUEÑOS AERODROMOS"/>
    <s v="40011423-0"/>
    <s v="CONSERVACION MAYOR AREA DE MOVIMIENTO Y FRANJA DE SEGURIDAD AERODROMO LAS MARIAS, VALDIVIA"/>
    <s v="VALDIVIA"/>
    <s v="VALDIVIA"/>
    <n v="756650"/>
    <n v="1148264"/>
    <n v="1148264"/>
    <n v="1148227.6239999998"/>
    <n v="0.99996832087394527"/>
    <n v="0"/>
    <n v="0"/>
  </r>
  <r>
    <x v="4"/>
    <x v="10"/>
    <s v="PROYECTOS"/>
    <s v="RED PRIMARIA AEROPORTUARIA"/>
    <s v="40017276-0"/>
    <s v="AMPLIACIÓN Y MEJORAMIENTO AERODROMO PICHOY VALDIVIA"/>
    <s v="VALDIVIA"/>
    <s v="VALDIVIA"/>
    <n v="474803"/>
    <n v="126670"/>
    <n v="126670"/>
    <n v="126669.45699999999"/>
    <n v="0.99999571327070336"/>
    <n v="540600"/>
    <n v="11650"/>
  </r>
  <r>
    <x v="4"/>
    <x v="10"/>
    <s v="PROYECTOS"/>
    <s v="RED PRIMARIA AEROPORTUARIA"/>
    <s v="40021234-0"/>
    <s v="CONSERVACION RUTINARIA AREA DE MOVIMIENTO AERODROMO PICHOY"/>
    <s v="VALDIVIA"/>
    <s v="MARIQUINA"/>
    <n v="426965"/>
    <n v="237602"/>
    <n v="237602"/>
    <n v="237546.01300000001"/>
    <n v="0.99976436646156175"/>
    <n v="0"/>
    <n v="0"/>
  </r>
  <r>
    <x v="4"/>
    <x v="10"/>
    <s v="PROYECTOS"/>
    <s v="RED PEQUEÑOS AERODROMOS"/>
    <s v="40025597-0"/>
    <s v="CONSERVACION CAMINO PERIMETRAL AERODROMO LAS MARIAS"/>
    <s v="VALDIVIA"/>
    <s v="VALDIVIA"/>
    <n v="306750"/>
    <n v="358523"/>
    <n v="358523"/>
    <n v="358522.73200000002"/>
    <n v="0.99999925248868282"/>
    <n v="0"/>
    <n v="0"/>
  </r>
  <r>
    <x v="4"/>
    <x v="10"/>
    <s v="PROYECTOS"/>
    <s v="RED PEQUEÑOS AERODROMOS"/>
    <s v="40027465-0"/>
    <s v="CONSERVACION INFRAESTRUCTURA VERTICAL AERÓDROMO LAS MARÍAS: EDIFICIO TERMINAL Y HANGAR N°1"/>
    <s v="VALDIVIA"/>
    <s v="VALDIVIA"/>
    <n v="92025"/>
    <n v="174103"/>
    <n v="174103"/>
    <n v="173950.60399999999"/>
    <n v="0.99912467906928648"/>
    <n v="0"/>
    <n v="0"/>
  </r>
  <r>
    <x v="4"/>
    <x v="16"/>
    <s v="PROYECTOS"/>
    <s v="RED PEQUEÑOS AERODROMOS"/>
    <s v="30458729-0"/>
    <s v="MEJORAMIENTO AREA DE MOVIMIENTO PEQUEÑO AERODROMO AYACARA REGION DE LOS LAGOS"/>
    <s v="PALENA"/>
    <s v="CHAITEN"/>
    <n v="39864"/>
    <n v="0"/>
    <n v="0"/>
    <n v="0"/>
    <s v="-"/>
    <n v="0"/>
    <n v="0"/>
  </r>
  <r>
    <x v="4"/>
    <x v="16"/>
    <s v="PROYECTOS"/>
    <s v="RED PRIMARIA AEROPORTUARIA"/>
    <s v="30459287-0"/>
    <s v="CONSERVACION RUTINARIA AEROPUERTO EL TEPUAL AÑOS 2017-2018"/>
    <s v="LLANQUIHUE"/>
    <s v="PUERTO MONTT"/>
    <n v="0"/>
    <n v="1041"/>
    <n v="1041"/>
    <n v="1021.347"/>
    <n v="0.98112103746397694"/>
    <n v="0"/>
    <n v="0"/>
  </r>
  <r>
    <x v="4"/>
    <x v="16"/>
    <s v="PROYECTOS"/>
    <s v="RED PRIMARIA AEROPORTUARIA"/>
    <s v="30465589-0"/>
    <s v="NORMALIZACIÓN SUPERFICIE LIMITADORA DE OBSTÁCULOS AD. CAÑAL BAJO"/>
    <s v="OSORNO"/>
    <s v="OSORNO"/>
    <n v="383438"/>
    <n v="47300"/>
    <n v="47300"/>
    <n v="47300"/>
    <n v="1"/>
    <n v="332700"/>
    <n v="0"/>
  </r>
  <r>
    <x v="4"/>
    <x v="16"/>
    <s v="PROYECTOS"/>
    <s v="RED PRIMARIA AEROPORTUARIA"/>
    <s v="30465788-0"/>
    <s v="AMPLIACION AERÓDROMO CAÑAL BAJO, OSORNO"/>
    <s v="OSORNO"/>
    <s v="OSORNO"/>
    <n v="0"/>
    <n v="650777"/>
    <n v="650777"/>
    <n v="638684.85"/>
    <n v="0.98141890386415009"/>
    <n v="8286500"/>
    <n v="17882600"/>
  </r>
  <r>
    <x v="4"/>
    <x v="16"/>
    <s v="PROYECTOS"/>
    <s v="MULTIRED"/>
    <s v="30467388-0"/>
    <s v="CONSERVACIÓN MENOR RED AEROPORTUARIA REGIÓN DE LOS LAGOS"/>
    <s v="INTERPROVINCIAL"/>
    <s v="INTERCOMUNAL"/>
    <n v="507405"/>
    <n v="496240"/>
    <n v="496240"/>
    <n v="492273.63099999999"/>
    <n v="0.99200715581170396"/>
    <n v="250000"/>
    <n v="0"/>
  </r>
  <r>
    <x v="4"/>
    <x v="16"/>
    <s v="PROYECTOS"/>
    <s v="RED PEQUEÑOS AERODROMOS"/>
    <s v="30468388-0"/>
    <s v="AMPLIACION PEQUEÑO AERÓDROMO ALTO PALENA REGIÓN DE LOS LAGOS"/>
    <s v="PALENA"/>
    <s v="PALENA"/>
    <n v="27136"/>
    <n v="0"/>
    <n v="0"/>
    <n v="0"/>
    <s v="-"/>
    <n v="0"/>
    <n v="0"/>
  </r>
  <r>
    <x v="4"/>
    <x v="16"/>
    <s v="PROYECTOS"/>
    <s v="RED PRIMARIA AEROPORTUARIA"/>
    <s v="30471983-0"/>
    <s v="REPOSICION PISTA AEROPUERTO EL TEPUAL - PUERTO MONTT "/>
    <s v="LLANQUIHUE"/>
    <s v="PUERTO MONTT"/>
    <n v="253846"/>
    <n v="144842"/>
    <n v="144842"/>
    <n v="144672.75399999999"/>
    <n v="0.99883151295894823"/>
    <n v="60990"/>
    <n v="0"/>
  </r>
  <r>
    <x v="4"/>
    <x v="16"/>
    <s v="PROYECTOS"/>
    <s v="RED SECUNDARIA AEROPORTUARIA"/>
    <s v="30483183-0"/>
    <s v="CONSERVACIÓN RUTINARIA AERÓDROMO NUEVO CHAITÉN AÑO 2018-2021 REGIÓN DE LOS LAGOS"/>
    <s v="PALENA"/>
    <s v="CHAITEN"/>
    <n v="456595"/>
    <n v="508847"/>
    <n v="508847"/>
    <n v="507769.89"/>
    <n v="0.99788323405660251"/>
    <n v="0"/>
    <n v="0"/>
  </r>
  <r>
    <x v="4"/>
    <x v="16"/>
    <s v="PROYECTOS"/>
    <s v="RED PEQUEÑOS AERODROMOS"/>
    <s v="40004104-0"/>
    <s v="CONSERVACIÓN GLOBAL PEQUEÑOS AERÓDROMOS PROVINCIA DE PALENA, REGIÓN DE LOS LAGOS"/>
    <s v="PALENA"/>
    <s v="INTERCOMUNAL"/>
    <n v="0"/>
    <n v="4000"/>
    <n v="4000"/>
    <n v="3549.0299999999997"/>
    <n v="0.88725749999999992"/>
    <n v="0"/>
    <n v="0"/>
  </r>
  <r>
    <x v="4"/>
    <x v="16"/>
    <s v="PROYECTOS"/>
    <s v="RED PEQUEÑOS AERODROMOS"/>
    <s v="40011323-0"/>
    <s v="CONSERVACION GLOBAL PEQUEÑOS AERODROMOS PROVINCIA DE CHILOE 2020 - 2024"/>
    <s v="CHILOE"/>
    <s v="INTERCOMUNAL"/>
    <n v="482214"/>
    <n v="677133"/>
    <n v="677133"/>
    <n v="676654.23700000008"/>
    <n v="0.99929295574133892"/>
    <n v="231447"/>
    <n v="0"/>
  </r>
  <r>
    <x v="4"/>
    <x v="16"/>
    <s v="PROYECTOS"/>
    <s v="RED PEQUEÑOS AERODROMOS"/>
    <s v="40011329-0"/>
    <s v="CONSERVACION GLOBAL PEQUEÑOS AERODROMOS PROVINCIA DE LLANQUIHUE 2020-2024"/>
    <s v="LLANQUIHUE"/>
    <s v="INTERCOMUNAL"/>
    <n v="524177"/>
    <n v="598727"/>
    <n v="598727"/>
    <n v="596520.79599999997"/>
    <n v="0.99631517536373004"/>
    <n v="272487"/>
    <n v="0"/>
  </r>
  <r>
    <x v="4"/>
    <x v="16"/>
    <s v="PROYECTOS"/>
    <s v="RED PEQUEÑOS AERODROMOS"/>
    <s v="40011335-0"/>
    <s v="CONSERVACION GLOBAL PEQUEÑOS AERODROMOS PROVINCIA DE PALENA"/>
    <s v="PALENA"/>
    <s v="INTERCOMUNAL"/>
    <n v="491651"/>
    <n v="841085"/>
    <n v="841085"/>
    <n v="839377.72499999998"/>
    <n v="0.99797015164935765"/>
    <n v="334647"/>
    <n v="0"/>
  </r>
  <r>
    <x v="4"/>
    <x v="16"/>
    <s v="PROYECTOS"/>
    <s v="RED PRIMARIA AEROPORTUARIA"/>
    <s v="40011593-0"/>
    <s v="AMPLIACIÓN Y MEJORAMIENTO AEROPUERTO EL TEPUAL REGION DE LOS LAGOS"/>
    <s v="LLANQUIHUE"/>
    <s v="PUERTO MONTT"/>
    <n v="452766"/>
    <n v="373707"/>
    <n v="373707"/>
    <n v="373706.17099999997"/>
    <n v="0.99999778168458164"/>
    <n v="44569"/>
    <n v="0"/>
  </r>
  <r>
    <x v="4"/>
    <x v="16"/>
    <s v="PROYECTOS"/>
    <s v="HELIPUERTOS/PUNTOS DE POSADA"/>
    <s v="40015676-0"/>
    <s v="CONSTRUCCION INFRAESTRUCTURA AEROPORTUARIA DE EMERGENCIA, ISLA MEULÍN, COMUNA DE QUINCHAO"/>
    <s v="CHILOE"/>
    <s v="QUINCHAO"/>
    <n v="0"/>
    <n v="425950"/>
    <n v="425950"/>
    <n v="425816.04699999996"/>
    <n v="0.99968551942716277"/>
    <n v="0"/>
    <n v="0"/>
  </r>
  <r>
    <x v="4"/>
    <x v="16"/>
    <s v="PROYECTOS"/>
    <s v="RED PRIMARIA AEROPORTUARIA"/>
    <s v="40017761-0"/>
    <s v="AMPLIACIÓN Y MEJORAMIENTO AERODROMO CAÑAL BAJO, OSORNO"/>
    <s v="OSORNO"/>
    <s v="OSORNO"/>
    <n v="688980"/>
    <n v="447055"/>
    <n v="447055"/>
    <n v="447043.41899999999"/>
    <n v="0.9999740949100222"/>
    <n v="49368"/>
    <n v="0"/>
  </r>
  <r>
    <x v="4"/>
    <x v="16"/>
    <s v="PROYECTOS"/>
    <s v="RED PRIMARIA AEROPORTUARIA"/>
    <s v="40017769-0"/>
    <s v="AMPLIACIÓN Y MEJORAMIENTO AERODROMO MOCOPULLI, DALCAHUE CHILOE"/>
    <s v="CHILOE"/>
    <s v="DALCAHUE"/>
    <n v="663713"/>
    <n v="122701"/>
    <n v="122701"/>
    <n v="122590.67200000001"/>
    <n v="0.99910083862397214"/>
    <n v="606134"/>
    <n v="80764"/>
  </r>
  <r>
    <x v="4"/>
    <x v="16"/>
    <s v="PROYECTOS"/>
    <s v="RED PRIMARIA AEROPORTUARIA"/>
    <s v="40019623-0"/>
    <s v="CONSERVACION RUTINARIA AERODROMO MOCOPULLI CHILOE"/>
    <s v="CHILOE"/>
    <s v="DALCAHUE"/>
    <n v="0"/>
    <n v="249"/>
    <n v="249"/>
    <n v="0"/>
    <n v="0"/>
    <n v="0"/>
    <n v="0"/>
  </r>
  <r>
    <x v="4"/>
    <x v="16"/>
    <s v="PROYECTOS"/>
    <s v="RED PEQUEÑOS AERODROMOS"/>
    <s v="40020253-0"/>
    <s v="NORMALIZACION CERCO PERIMETRAL AERÓDROMOS DE CONTAO, HUALAIHUÉ Y RÍO NEGRO"/>
    <s v="INTERPROVINCIAL"/>
    <s v="INTERCOMUNAL"/>
    <n v="404474"/>
    <n v="556180"/>
    <n v="556180"/>
    <n v="555852.28799999994"/>
    <n v="0.99941078068251277"/>
    <n v="0"/>
    <n v="0"/>
  </r>
  <r>
    <x v="4"/>
    <x v="16"/>
    <s v="PROYECTOS"/>
    <s v="RED PEQUEÑOS AERODROMOS"/>
    <s v="40035053-0"/>
    <s v="CONSERVACION RUTINARIA AERÓDROMO NUEVO CHAITEN 2021-2022 "/>
    <s v="PALENA"/>
    <s v="CHAITEN"/>
    <n v="0"/>
    <n v="130"/>
    <n v="130"/>
    <n v="0"/>
    <n v="0"/>
    <n v="350190"/>
    <n v="0"/>
  </r>
  <r>
    <x v="4"/>
    <x v="11"/>
    <s v="PROYECTOS"/>
    <s v="RED PRIMARIA AEROPORTUARIA"/>
    <s v="30459233-0"/>
    <s v="CONSERVACION RUTINARIA AERÓDROMO BALMACEDA. BALMACEDA, XI REGIÓN."/>
    <s v="COIHAIQUE"/>
    <s v="COIHAIQUE"/>
    <n v="163089"/>
    <n v="160316"/>
    <n v="160316"/>
    <n v="160284.962"/>
    <n v="0.99980639487013145"/>
    <n v="0"/>
    <n v="0"/>
  </r>
  <r>
    <x v="4"/>
    <x v="11"/>
    <s v="PROYECTOS"/>
    <s v="RED PEQUEÑOS AERODROMOS"/>
    <s v="30463887-0"/>
    <s v="CONSERVACION PEQUEÑOS AERÓDROMOS XI REGIÓN DE AYSÉN"/>
    <s v="INTERPROVINCIAL"/>
    <s v="INTERCOMUNAL"/>
    <n v="295423"/>
    <n v="200"/>
    <n v="200"/>
    <n v="165.815"/>
    <n v="0.82907500000000001"/>
    <n v="0"/>
    <n v="0"/>
  </r>
  <r>
    <x v="4"/>
    <x v="11"/>
    <s v="PROYECTOS"/>
    <s v="MULTIRED"/>
    <s v="30463922-0"/>
    <s v="CONSERVACIÓN MENOR AERODRÓMOS REGIÓN DE AYSÉN AÑOS 2017-2020"/>
    <s v="INTERPROVINCIAL"/>
    <s v="INTERCOMUNAL"/>
    <n v="88446"/>
    <n v="245000"/>
    <n v="245000"/>
    <n v="245000"/>
    <n v="1"/>
    <n v="86500"/>
    <n v="0"/>
  </r>
  <r>
    <x v="4"/>
    <x v="11"/>
    <s v="PROYECTOS"/>
    <s v="RED SECUNDARIA AEROPORTUARIA"/>
    <s v="40019546-0"/>
    <s v="CONSERVACION MAYOR AERODROMO TENIENTE VIDAL COYHAIQUE"/>
    <s v="COIHAIQUE"/>
    <s v="COIHAIQUE"/>
    <n v="839266"/>
    <n v="876454"/>
    <n v="876454"/>
    <n v="876453.88699999999"/>
    <n v="0.99999987107138533"/>
    <n v="0"/>
    <n v="0"/>
  </r>
  <r>
    <x v="4"/>
    <x v="11"/>
    <s v="PROYECTOS"/>
    <s v="RED PEQUEÑOS AERODROMOS"/>
    <s v="40019547-0"/>
    <s v="CONSERVACION MAYOR AERODROMO CHILE CHICO REGION DE AYSEN"/>
    <s v="GENERAL CARRERA"/>
    <s v="CHILE CHICO"/>
    <n v="1305221"/>
    <n v="1263663"/>
    <n v="1263663"/>
    <n v="1211037.8689999999"/>
    <n v="0.9583550907164331"/>
    <n v="1382698"/>
    <n v="0"/>
  </r>
  <r>
    <x v="4"/>
    <x v="11"/>
    <s v="PROYECTOS"/>
    <s v="RED PEQUEÑOS AERODROMOS"/>
    <s v="40019548-0"/>
    <s v="CONSERVACION RUTINARIA PEQUEÑOS AERODROMOS AÑOS 2020-2021"/>
    <s v="INTERPROVINCIAL"/>
    <s v="INTERCOMUNAL"/>
    <n v="1180870"/>
    <n v="1486229"/>
    <n v="1486229"/>
    <n v="1486089.8769999999"/>
    <n v="0.99990639194901987"/>
    <n v="0"/>
    <n v="0"/>
  </r>
  <r>
    <x v="4"/>
    <x v="11"/>
    <s v="PROYECTOS"/>
    <s v="RED PEQUEÑOS AERODROMOS"/>
    <s v="40020097-0"/>
    <s v="CONSERVACION MENOR AERODROMOS AÑOS 2021-2024 - REGION DE AYSEN"/>
    <s v="INTERPROVINCIAL"/>
    <s v="INTERCOMUNAL"/>
    <n v="148505"/>
    <n v="0"/>
    <n v="0"/>
    <n v="0"/>
    <s v="-"/>
    <n v="0"/>
    <n v="0"/>
  </r>
  <r>
    <x v="4"/>
    <x v="11"/>
    <s v="PROYECTOS"/>
    <s v="RED PEQUEÑOS AERODROMOS"/>
    <s v="40020100-0"/>
    <s v="CONSERVACION RUTINARIA PEQUEÑOS AERODROMOS AÑOS 2021-2022"/>
    <s v="INTERPROVINCIAL"/>
    <s v="INTERCOMUNAL"/>
    <n v="1117950"/>
    <n v="0"/>
    <n v="0"/>
    <n v="0"/>
    <s v="-"/>
    <n v="0"/>
    <n v="0"/>
  </r>
  <r>
    <x v="4"/>
    <x v="11"/>
    <s v="PROYECTOS"/>
    <s v="RED PRIMARIA AEROPORTUARIA"/>
    <s v="40026169-0"/>
    <s v="CONSERVACION MAYOR AREA DE MOVIMIENTO AEROPUERTO BALMACEDA"/>
    <s v="COIHAIQUE"/>
    <s v="COIHAIQUE"/>
    <n v="357875"/>
    <n v="110"/>
    <n v="110"/>
    <n v="0"/>
    <n v="0"/>
    <n v="453498"/>
    <n v="112013"/>
  </r>
  <r>
    <x v="4"/>
    <x v="17"/>
    <s v="PROYECTOS"/>
    <s v="RED SECUNDARIA AEROPORTUARIA"/>
    <s v="30451033-0"/>
    <s v="CONSERVACION MAYOR PISTA AERÓDROMO TENIENTE MARSH DE LA ANTÁRTICA. XII REGIÓN DE MAGALLANES"/>
    <s v="ANTARTICA CHILENA"/>
    <s v="ANTARTICA"/>
    <n v="57109"/>
    <n v="91537"/>
    <n v="91537"/>
    <n v="91536.872000000003"/>
    <n v="0.99999860165834586"/>
    <n v="60192"/>
    <n v="0"/>
  </r>
  <r>
    <x v="4"/>
    <x v="17"/>
    <s v="PROYECTOS"/>
    <s v="MULTIRED"/>
    <s v="30480664-0"/>
    <s v="CONSERVACION MENOR RED AEROPORTUARIA REGIÓN DE MAGALLANES AÑOS 2017 - 2021"/>
    <s v="ANTARTICA CHILENA, TIERRA DEL FUEGO, ULTIMA ESPERANZA"/>
    <s v="CABO DE HORNOS, ANTARTICA, PORVENIR, NATALES"/>
    <n v="158692"/>
    <n v="250000"/>
    <n v="250000"/>
    <n v="249977.58900000001"/>
    <n v="0.999910356"/>
    <n v="50000"/>
    <n v="0"/>
  </r>
  <r>
    <x v="4"/>
    <x v="17"/>
    <s v="PROYECTOS"/>
    <s v="RED PEQUEÑOS AERODROMOS"/>
    <s v="30485528-0"/>
    <s v="CONSERVACION RUTIMARIA AERÓDROMO FRANCO BIANCO DE CERRO SOMBRERO, TIERRA DEL FUEGO"/>
    <s v="TIERRA DEL FUEGO"/>
    <s v="PRIMAVERA"/>
    <n v="517712"/>
    <n v="501019"/>
    <n v="501019"/>
    <n v="501017.13699999999"/>
    <n v="0.99999628157814369"/>
    <n v="0"/>
    <n v="0"/>
  </r>
  <r>
    <x v="4"/>
    <x v="17"/>
    <s v="PROYECTOS"/>
    <s v="RED SECUNDARIA AEROPORTUARIA"/>
    <s v="40009039-0"/>
    <s v="AMPLIACION AREA TERMINAL AD. GAMA ZAÑARTU PUERTO WILLIAMS"/>
    <s v="ANTARTICA CHILENA"/>
    <s v="CABO DE HORNOS"/>
    <n v="452933"/>
    <n v="655943"/>
    <n v="655943"/>
    <n v="655941.00900000008"/>
    <n v="0.99999696467528443"/>
    <n v="1272147"/>
    <n v="0"/>
  </r>
  <r>
    <x v="4"/>
    <x v="17"/>
    <s v="PROYECTOS"/>
    <s v="RED PRIMARIA AEROPORTUARIA"/>
    <s v="40026825-0"/>
    <s v="CONSERVACION RUTINARIA CAMINOS INTERIORES Y OBRAS ANEXAS AEROPUERTO PDTE. IBÁÑEZ, P. ARENAS"/>
    <s v="MAGALLANES"/>
    <s v="PUNTA ARENAS"/>
    <n v="131784"/>
    <n v="428857"/>
    <n v="428857"/>
    <n v="428796.397"/>
    <n v="0.99985868716145476"/>
    <n v="0"/>
    <n v="0"/>
  </r>
  <r>
    <x v="4"/>
    <x v="12"/>
    <s v="ESTUDIOS BÁSICOS"/>
    <s v="RED SECUNDARIA AEROPORTUARIA"/>
    <s v="40010003-0"/>
    <s v="DIAGNOSTICO AUSCULTACION PAVIMENTOS RED SECUNDARIA ZONA CENTRO-NORTE"/>
    <s v="INTERPROVINCIAL"/>
    <s v="INTERCOMUNAL"/>
    <n v="347537"/>
    <n v="335463"/>
    <n v="335463"/>
    <n v="335462.30300000001"/>
    <n v="0.99999792227458772"/>
    <n v="0"/>
    <n v="0"/>
  </r>
  <r>
    <x v="4"/>
    <x v="12"/>
    <s v="ESTUDIOS BÁSICOS"/>
    <s v="RED PRIMARIA AEROPORTUARIA"/>
    <s v="40010006-0"/>
    <s v="DIAGNOSTICO AUSCULTACION PAV.AEROPORTUARIOS DE LA RED PRIMARIA ZONA NORTE"/>
    <s v="IQUIQUE, ANTOFAGASTA, EL LOA, COPIAPO, ELQUI, ARICA"/>
    <s v="IQUIQUE, ANTOFAGASTA, CALAMA, COPIAPO, LA SERENA, ARICA"/>
    <n v="242026"/>
    <n v="222400"/>
    <n v="222400"/>
    <n v="222305.47200000001"/>
    <n v="0.99957496402877699"/>
    <n v="0"/>
    <n v="0"/>
  </r>
  <r>
    <x v="4"/>
    <x v="12"/>
    <s v="ESTUDIOS BÁSICOS"/>
    <s v="RED PRIMARIA AEROPORTUARIA"/>
    <s v="40023099-0"/>
    <s v="ACTUALIZACION PLAN MAESTRO AEROPUERTO AMB Y ESTUDIO LOCALIZACION NAMCZ"/>
    <s v="INTERPROVINCIAL"/>
    <s v="INTERCOMUNAL"/>
    <n v="595772"/>
    <n v="785356"/>
    <n v="785356"/>
    <n v="781783.098"/>
    <n v="0.99545059565343619"/>
    <n v="269642"/>
    <n v="0"/>
  </r>
  <r>
    <x v="4"/>
    <x v="12"/>
    <s v="PROYECTOS"/>
    <s v="RED PEQUEÑOS AERODROMOS"/>
    <s v="40025105-0"/>
    <s v="CONSERVACION PEQUEÑOS AERODROMO ZONA CENTRAL 2020/2021"/>
    <s v="INTERPROVINCIAL"/>
    <s v="INTERCOMUNAL"/>
    <n v="687120"/>
    <n v="493710"/>
    <n v="493710"/>
    <n v="493708.02500000002"/>
    <n v="0.99999599967592312"/>
    <n v="0"/>
    <n v="0"/>
  </r>
  <r>
    <x v="5"/>
    <x v="6"/>
    <s v="ESTUDIOS BÁSICOS"/>
    <s v="MEDIOAMBIENTE, TERRITORIO Y PARTICIPACION CIUDADANA"/>
    <s v="40017311-0"/>
    <s v="DIAGNOSTICO DE CUENCAS DE LA REGION METROPOLITANA PARA UN PLAN PREVENTIVO"/>
    <s v="SANTIAGO"/>
    <s v="SANTIAGO"/>
    <n v="33334"/>
    <n v="33334"/>
    <n v="33334"/>
    <n v="33334"/>
    <n v="1"/>
    <n v="6540"/>
    <n v="0"/>
  </r>
  <r>
    <x v="5"/>
    <x v="12"/>
    <s v="ESTUDIOS BÁSICOS"/>
    <s v="MEDIOAMBIENTE, TERRITORIO Y PARTICIPACION CIUDADANA"/>
    <s v="40024523-0"/>
    <s v="ANALISIS PARA LA EJECUCION DE INFRAESTUCTURA BAJA EN CARBONO"/>
    <s v="IQUIQUE, ANTOFAGASTA, COPIAPO, ELQUI, VALPARAISO, CACHAPOAL, TALCA, CONCEPCION, MALLECO, ARICA"/>
    <s v="INTERCOMUNAL"/>
    <n v="27285"/>
    <n v="0"/>
    <n v="0"/>
    <n v="0"/>
    <s v="-"/>
    <n v="0"/>
    <n v="0"/>
  </r>
  <r>
    <x v="6"/>
    <x v="15"/>
    <s v="ESTUDIOS BÁSICOS"/>
    <s v="ESTUDIOS"/>
    <s v="30464985-0"/>
    <s v="ANÁLISIS DE LA INFRAESTRUCTURA DE TRANSPORTE REGIÓN DEL MAULE"/>
    <s v="TALCA, CAUQUENES, CURICO, LINARES"/>
    <s v="INTERCOMUNAL"/>
    <n v="59833"/>
    <n v="59833"/>
    <n v="59833"/>
    <n v="59770.883999999998"/>
    <n v="0.99896184379857267"/>
    <n v="90167"/>
    <n v="0"/>
  </r>
  <r>
    <x v="6"/>
    <x v="7"/>
    <s v="ESTUDIOS BÁSICOS"/>
    <s v="ESTUDIOS"/>
    <s v="40004049-0"/>
    <s v="ANALISIS INFRAESTRUCTURA VIAL DE TRANSPORTE REGION DEL ÑUBLE"/>
    <s v="INTERPROVINCIAL"/>
    <s v="INTERCOMUNAL"/>
    <n v="33282"/>
    <n v="32550"/>
    <n v="32550"/>
    <n v="32550"/>
    <n v="1"/>
    <n v="0"/>
    <n v="0"/>
  </r>
  <r>
    <x v="6"/>
    <x v="12"/>
    <s v="ESTUDIOS BÁSICOS"/>
    <s v="ESTUDIOS"/>
    <s v="40005219-0"/>
    <s v="ANALISIS PLAN DE INVERSION PÚBLICA EN SANEAMIENTO RURAL PARA 20 LOCALIDADES"/>
    <s v="INTERPROVINCIAL"/>
    <s v="INTERCOMUNAL"/>
    <n v="111299"/>
    <n v="104666"/>
    <n v="104666"/>
    <n v="104665.031"/>
    <n v="0.99999074197924831"/>
    <n v="0"/>
    <n v="0"/>
  </r>
  <r>
    <x v="7"/>
    <x v="13"/>
    <s v="PROYECTOS"/>
    <s v=""/>
    <s v="000"/>
    <s v="FONDOS SIN DECRETAR"/>
    <s v=""/>
    <s v=""/>
    <n v="0"/>
    <n v="1"/>
    <n v="0"/>
    <n v="0"/>
    <n v="0"/>
    <n v="0"/>
    <n v="0"/>
  </r>
  <r>
    <x v="7"/>
    <x v="0"/>
    <s v="PROYECTOS"/>
    <s v="AMPLIACION Y MEJORAMIENTO DE SERVICIOS EXISTENTES DE AGUA POTABLE RURAL"/>
    <s v="30418837-0"/>
    <s v="MEJORAMIENTO SISTEMA APR LOCALIDAD DE CAMARONES, COMUNA DE CAMARONES"/>
    <s v="ARICA"/>
    <s v="CAMARONES"/>
    <n v="905759"/>
    <n v="949090"/>
    <n v="949090"/>
    <n v="893839.21100000001"/>
    <n v="0.94178551138458944"/>
    <n v="0"/>
    <n v="0"/>
  </r>
  <r>
    <x v="7"/>
    <x v="0"/>
    <s v="PROYECTOS"/>
    <s v="AGUA POTABLE RURAL SEMI CONCENTRADO"/>
    <s v="30447684-0"/>
    <s v="CONSTRUCCION SISTEMA APR CHUCUYO, COMUNA DE PUTRE"/>
    <s v="PARINACOTA"/>
    <s v="PUTRE"/>
    <n v="608582"/>
    <n v="608231"/>
    <n v="608231"/>
    <n v="603927.44700000004"/>
    <n v="0.99292447606254863"/>
    <n v="0"/>
    <n v="0"/>
  </r>
  <r>
    <x v="7"/>
    <x v="0"/>
    <s v="PROYECTOS"/>
    <s v="AGUA POTABLE RURAL CONCENTRADO"/>
    <s v="40007203-0"/>
    <s v="AMPLIACION SISTEMA DE AGUA POTABLE RURAL DE ACHA, COMUNA DE ARICA"/>
    <s v="ARICA"/>
    <s v="ARICA"/>
    <n v="656373"/>
    <n v="659798"/>
    <n v="659798"/>
    <n v="655789.46100000001"/>
    <n v="0.99392459661896526"/>
    <n v="0"/>
    <n v="0"/>
  </r>
  <r>
    <x v="7"/>
    <x v="0"/>
    <s v="PROYECTOS"/>
    <s v="AGUA POTABLE RURAL CONCENTRADO"/>
    <s v="40007261-0"/>
    <s v="MEJORAMIENTO INTEGRAL SISTEMA DE AGUA POTABLE RURAL DE SOCOROMA, COMUNA DE PUTRE"/>
    <s v="PARINACOTA"/>
    <s v="PUTRE"/>
    <n v="960003"/>
    <n v="580196"/>
    <n v="580196"/>
    <n v="580195.01300000004"/>
    <n v="0.99999829885073321"/>
    <n v="321416"/>
    <n v="0"/>
  </r>
  <r>
    <x v="7"/>
    <x v="0"/>
    <s v="PROYECTOS"/>
    <s v="AMPLIACION Y MEJORAMIENTO DE SERVICIOS EXISTENTES DE AGUA POTABLE RURAL"/>
    <s v="40016163-0"/>
    <s v="CONSERVACION MATENCIÓN Y AMPLIACIÓN SISTEMAS APR, REGIÓN DE ARICA Y PARINACOTA (GLOSA 5)"/>
    <s v="ARICA"/>
    <s v="ARICA"/>
    <n v="920250"/>
    <n v="1555866"/>
    <n v="1555866"/>
    <n v="1537520.382"/>
    <n v="0.98820874162684957"/>
    <n v="761700"/>
    <n v="0"/>
  </r>
  <r>
    <x v="7"/>
    <x v="0"/>
    <s v="PROYECTOS"/>
    <s v="AMPLIACION Y MEJORAMIENTO DE SERVICIOS EXISTENTES DE AGUA POTABLE RURAL"/>
    <s v="40027917-0"/>
    <s v="MEJORAMIENTO SISTEMAS APR REGION ARICA Y PARINACOTA , GLOSA 05 APR (PREFACT.,FACT.,DISEÑO)"/>
    <s v="INTERPROVINCIAL"/>
    <s v="INTERCOMUNAL"/>
    <n v="0"/>
    <n v="1002002"/>
    <n v="1002002"/>
    <n v="919777.00300000003"/>
    <n v="0.91793928854433426"/>
    <n v="583172"/>
    <n v="0"/>
  </r>
  <r>
    <x v="7"/>
    <x v="1"/>
    <s v="PROYECTOS"/>
    <s v="AMPLIACION Y MEJORAMIENTO DE SERVICIOS EXISTENTES DE AGUA POTABLE RURAL"/>
    <s v="40016173-0"/>
    <s v="CONSERVACION MANTENCIÓN Y AMPLIACIÓN SISTEMAS APR, REGIÓN DE TARAPACÁ (GLOSA 5)"/>
    <s v="TAMARUGAL"/>
    <s v="HUARA"/>
    <n v="613500"/>
    <n v="563952"/>
    <n v="563952"/>
    <n v="509963.228"/>
    <n v="0.90426707946775609"/>
    <n v="80000"/>
    <n v="0"/>
  </r>
  <r>
    <x v="7"/>
    <x v="1"/>
    <s v="PROYECTOS"/>
    <s v="AGUA POTABLE RURAL CONCENTRADO"/>
    <s v="40019067-0"/>
    <s v="CONSERVACION MANTENCIÓN Y AMPLIACIÓN SIST. APR, REGIÓN DE TARAPACÁ"/>
    <s v="INTERPROVINCIAL"/>
    <s v="INTERCOMUNAL"/>
    <n v="562375"/>
    <n v="0"/>
    <n v="0"/>
    <n v="0"/>
    <s v="-"/>
    <n v="0"/>
    <n v="0"/>
  </r>
  <r>
    <x v="7"/>
    <x v="1"/>
    <s v="PROYECTOS"/>
    <s v="AGUA POTABLE RURAL SEMI CONCENTRADO"/>
    <s v="40021573-0"/>
    <s v="CONSTRUCCIÓN SISTEMA DE AGUA POTABLE RURAL DE CAMIÑA ALTO, COMUNA DE CAMIÑA, REGIÓN DE TARAPACÁ"/>
    <s v="TAMARUGAL"/>
    <s v="CAMIÑA"/>
    <n v="932520"/>
    <n v="918072"/>
    <n v="918072"/>
    <n v="890894.52099999995"/>
    <n v="0.97039722483639623"/>
    <n v="106237"/>
    <n v="0"/>
  </r>
  <r>
    <x v="7"/>
    <x v="1"/>
    <s v="PROYECTOS"/>
    <s v="AMPLIACION Y MEJORAMIENTO DE SERVICIOS EXISTENTES DE AGUA POTABLE RURAL"/>
    <s v="40027944-0"/>
    <s v="MEJORAMIENTO SISTEMAS APR REGION DE TARAPACA, GLOSA 05 APR (PREFACT.,FACT.,DISEÑO)"/>
    <s v="INTERPROVINCIAL"/>
    <s v="INTERCOMUNAL"/>
    <n v="0"/>
    <n v="679757"/>
    <n v="679757"/>
    <n v="591836.17599999998"/>
    <n v="0.87065845000492825"/>
    <n v="176000"/>
    <n v="0"/>
  </r>
  <r>
    <x v="7"/>
    <x v="2"/>
    <s v="PROYECTOS"/>
    <s v="AGUA POTABLE RURAL CONCENTRADO"/>
    <s v="40017180-0"/>
    <s v="CONSERVACION MANTENCIÓN Y AMPLIACIÓN SISTEMA APR REGIÓN DE ANTOFAGASTA (GLOSA 5)"/>
    <s v="EL LOA, TOCOPILLA"/>
    <s v="CALAMA, MARIA ELENA"/>
    <n v="511250"/>
    <n v="314901"/>
    <n v="314901"/>
    <n v="314899.60399999999"/>
    <n v="0.99999556686069591"/>
    <n v="0"/>
    <n v="0"/>
  </r>
  <r>
    <x v="7"/>
    <x v="2"/>
    <s v="PROYECTOS"/>
    <s v="AMPLIACION Y MEJORAMIENTO DE SERVICIOS EXISTENTES DE AGUA POTABLE RURAL"/>
    <s v="40027918-0"/>
    <s v="MEJORAMIENTO SISTEMAS APR REGION ANTOFAGASTA, GLOSA 05 APR (PREFACT.,FACT.,DISEÑO)"/>
    <s v="INTERPROVINCIAL"/>
    <s v="INTERCOMUNAL"/>
    <n v="0"/>
    <n v="138052"/>
    <n v="138052"/>
    <n v="137926.71299999999"/>
    <n v="0.99909246515805628"/>
    <n v="619234"/>
    <n v="0"/>
  </r>
  <r>
    <x v="7"/>
    <x v="2"/>
    <s v="PROYECTOS"/>
    <s v="AGUA POTABLE RURAL CONCENTRADO"/>
    <s v="40033081-0"/>
    <s v="CONSERVACION SISTEMA DE AGUA POTABLE RURAL CHUNCHURI II ETAPA 2021-2022"/>
    <s v="EL LOA"/>
    <s v="CALAMA"/>
    <n v="0"/>
    <n v="10"/>
    <n v="10"/>
    <n v="0"/>
    <n v="0"/>
    <n v="183197"/>
    <n v="0"/>
  </r>
  <r>
    <x v="7"/>
    <x v="2"/>
    <s v="PROYECTOS"/>
    <s v="AGUA POTABLE RURAL CONCENTRADO"/>
    <s v="40033087-0"/>
    <s v="CONSERVACION SISTEMA DE AGUA POTABLE RURAL FLOR DE ALFALFA, CALAMA RURAL 2021-2022"/>
    <s v="EL LOA"/>
    <s v="CALAMA"/>
    <n v="0"/>
    <n v="10"/>
    <n v="10"/>
    <n v="0"/>
    <n v="0"/>
    <n v="186195"/>
    <n v="0"/>
  </r>
  <r>
    <x v="7"/>
    <x v="2"/>
    <s v="PROYECTOS"/>
    <s v="AGUA POTABLE RURAL CONCENTRADO"/>
    <s v="40033090-0"/>
    <s v="CONSERVACION SISTEMA DE AGUA POTABLE RURAL DE TOCONAO II ETAPA 2021-2022"/>
    <s v="EL LOA"/>
    <s v="SAN PEDRO DE ATACAMA"/>
    <n v="0"/>
    <n v="65000"/>
    <n v="65000"/>
    <n v="64243.07"/>
    <n v="0.98835492307692308"/>
    <n v="350094"/>
    <n v="0"/>
  </r>
  <r>
    <x v="7"/>
    <x v="3"/>
    <s v="PROYECTOS"/>
    <s v="AGUA POTABLE RURAL SEMI CONCENTRADO"/>
    <s v="40002194-0"/>
    <s v="INSTALACIÓN SISTEMA APR QUEBRADA VALPARAÍSO, VALLENAR"/>
    <s v="HUASCO"/>
    <s v="VALLENAR"/>
    <n v="524805"/>
    <n v="0"/>
    <n v="0"/>
    <n v="0"/>
    <s v="-"/>
    <n v="0"/>
    <n v="0"/>
  </r>
  <r>
    <x v="7"/>
    <x v="3"/>
    <s v="PROYECTOS"/>
    <s v="AGUA POTABLE RURAL SEMI CONCENTRADO"/>
    <s v="40010742-0"/>
    <s v="INSTALACIÓN SISTEMA APR LONGOMILLA, LA FLORIDA, MAITENCILLO Y QUEBRADA HONDA, VALLENAR"/>
    <s v="HUASCO"/>
    <s v="FREIRINA"/>
    <n v="1072584"/>
    <n v="1195391"/>
    <n v="1195391"/>
    <n v="1195129"/>
    <n v="0.99978082485145026"/>
    <n v="163849"/>
    <n v="0"/>
  </r>
  <r>
    <x v="7"/>
    <x v="3"/>
    <s v="PROYECTOS"/>
    <s v="AMPLIACION Y MEJORAMIENTO DE SERVICIOS EXISTENTES DE AGUA POTABLE RURAL"/>
    <s v="40016156-0"/>
    <s v="CONSERVACION MANTENCIÓN Y AMPLIACIÓN DE SIST. APR,REGIÓN DE ATACAMA (GLOSA 5)"/>
    <s v="HUASCO"/>
    <s v="ALTO DEL CARMEN"/>
    <n v="306750"/>
    <n v="648250"/>
    <n v="648250"/>
    <n v="639286.18700000003"/>
    <n v="0.9861722900115697"/>
    <n v="0"/>
    <n v="0"/>
  </r>
  <r>
    <x v="7"/>
    <x v="3"/>
    <s v="PROYECTOS"/>
    <s v="AGUA POTABLE RURAL SEMI CONCENTRADO"/>
    <s v="40025044-0"/>
    <s v="CONSERVACIÓN PARA SISTEMAS BÁSICOS DE ABASTECIMIENTO AGUA POTABLE RURAL , REGIÓN DE ATACAMA"/>
    <s v="INTERPROVINCIAL"/>
    <s v="INTERCOMUNAL"/>
    <n v="0"/>
    <n v="59200"/>
    <n v="59200"/>
    <n v="54992.233999999997"/>
    <n v="0.92892287162162157"/>
    <n v="0"/>
    <n v="0"/>
  </r>
  <r>
    <x v="7"/>
    <x v="3"/>
    <s v="PROYECTOS"/>
    <s v="AGUA POTABLE RURAL SEMI CONCENTRADO"/>
    <s v="40029254-0"/>
    <s v="ESTUDIO MEJORAMIENTO SISTEMAS APR, REGIÓN ATACAMA, GLOSA 05 APR (PREFACT.,FACT.,DISEÑO) ATACAMA"/>
    <s v="INTERPROVINCIAL"/>
    <s v="INTERCOMUNAL"/>
    <n v="0"/>
    <n v="42903"/>
    <n v="42903"/>
    <n v="42902.862000000001"/>
    <n v="0.99999678344171739"/>
    <n v="0"/>
    <n v="0"/>
  </r>
  <r>
    <x v="7"/>
    <x v="4"/>
    <s v="PROYECTOS"/>
    <s v="AGUA POTABLE RURAL SEMI CONCENTRADO"/>
    <s v="30103795-0"/>
    <s v="CONSTRUCCION SISTEMA DE APR ASIENTO VIEJO, ILLAPEL"/>
    <s v="CHOAPA"/>
    <s v="ILLAPEL"/>
    <n v="180460"/>
    <n v="423502"/>
    <n v="423502"/>
    <n v="423047.19"/>
    <n v="0.99892607354864915"/>
    <n v="0"/>
    <n v="0"/>
  </r>
  <r>
    <x v="7"/>
    <x v="4"/>
    <s v="PROYECTOS"/>
    <s v="AMPLIACION Y MEJORAMIENTO DE SERVICIOS EXISTENTES DE AGUA POTABLE RURAL"/>
    <s v="30392023-0"/>
    <s v="MEJORAMIENTO SISTEMA DE AGUA POTABLE RURAL HUINTIL, COMUNA DE ILLAPEL"/>
    <s v="CHOAPA"/>
    <s v="ILLAPEL"/>
    <n v="0"/>
    <n v="33598"/>
    <n v="33598"/>
    <n v="33597.587999999996"/>
    <n v="0.99998773736531921"/>
    <n v="0"/>
    <n v="0"/>
  </r>
  <r>
    <x v="7"/>
    <x v="4"/>
    <s v="PROYECTOS"/>
    <s v="AGUA POTABLE RURAL SEMI CONCENTRADO"/>
    <s v="30392034-0"/>
    <s v="MEJORAMIENTO SISTEMA AGUA POTABLE RURAL DIAGUITAS, COMUNA DE VICUÑA"/>
    <s v="ELQUI"/>
    <s v="VICUÑA"/>
    <n v="0"/>
    <n v="474107"/>
    <n v="474107"/>
    <n v="472806.75199999998"/>
    <n v="0.99725747985159463"/>
    <n v="335297"/>
    <n v="0"/>
  </r>
  <r>
    <x v="7"/>
    <x v="4"/>
    <s v="PROYECTOS"/>
    <s v="AGUA POTABLE RURAL CONCENTRADO"/>
    <s v="30393122-0"/>
    <s v="CONSTRUCCION SISTEMA APR PANGALILLO, COMUNA DE LOS VILOS"/>
    <s v="CHOAPA"/>
    <s v="LOS VILOS"/>
    <n v="0"/>
    <n v="20000"/>
    <n v="20000"/>
    <n v="17502.52"/>
    <n v="0.87512600000000007"/>
    <n v="0"/>
    <n v="0"/>
  </r>
  <r>
    <x v="7"/>
    <x v="4"/>
    <s v="PROYECTOS"/>
    <s v="AGUA POTABLE RURAL CONCENTRADO"/>
    <s v="30434423-0"/>
    <s v="AMPLIACION SISTEMA APR SONORA LOS ACACIOS, COMUNA DE OVALLE"/>
    <s v="LIMARI"/>
    <s v="OVALLE"/>
    <n v="0"/>
    <n v="58432"/>
    <n v="58432"/>
    <n v="58427.813000000002"/>
    <n v="0.99992834405805042"/>
    <n v="26643"/>
    <n v="0"/>
  </r>
  <r>
    <x v="7"/>
    <x v="4"/>
    <s v="PROYECTOS"/>
    <s v="AGUA POTABLE RURAL CONCENTRADO"/>
    <s v="30435476-0"/>
    <s v="MEJORAMIENTO SISTEMA APR SAN ISIDRO CALINGASTA, COMUNA DE VICUÑA"/>
    <s v="ELQUI"/>
    <s v="VICUÑA"/>
    <n v="451832"/>
    <n v="29891"/>
    <n v="29891"/>
    <n v="20729.745999999999"/>
    <n v="0.69351129102405407"/>
    <n v="352339"/>
    <n v="0"/>
  </r>
  <r>
    <x v="7"/>
    <x v="4"/>
    <s v="PROYECTOS"/>
    <s v="AGUA POTABLE RURAL SEMI CONCENTRADO"/>
    <s v="30478137-0"/>
    <s v="MEJORAMIENTO SISTEMA APR LAS BREAS COMUNA DE RÍO HURTADO"/>
    <s v="LIMARI"/>
    <s v="RIO HURTADO"/>
    <n v="0"/>
    <n v="203928"/>
    <n v="203928"/>
    <n v="203906.21600000001"/>
    <n v="0.99989317798438671"/>
    <n v="69834"/>
    <n v="0"/>
  </r>
  <r>
    <x v="7"/>
    <x v="4"/>
    <s v="PROYECTOS"/>
    <s v="AGUA POTABLE RURAL SEMI CONCENTRADO"/>
    <s v="30484560-0"/>
    <s v="CONSTRUCCION CONSTRUCCIÓN SISTEMA APR EL CHILCAL, COMUNA CANELA COQUIMBO"/>
    <s v="CHOAPA"/>
    <s v="CANELA"/>
    <n v="0"/>
    <n v="521575"/>
    <n v="521575"/>
    <n v="521574.20600000001"/>
    <n v="0.99999847768777261"/>
    <n v="158299"/>
    <n v="0"/>
  </r>
  <r>
    <x v="7"/>
    <x v="4"/>
    <s v="PROYECTOS"/>
    <s v="AMPLIACION Y MEJORAMIENTO DE SERVICIOS EXISTENTES DE AGUA POTABLE RURAL"/>
    <s v="40016160-0"/>
    <s v="CONSERVACION MANTENCIÓN Y AMPLIACIÓN SIST. APR,REGIÓN DE COQUIMBO (GLOSA 5)"/>
    <s v="ELQUI"/>
    <s v="COQUIMBO"/>
    <n v="1840500"/>
    <n v="6729211"/>
    <n v="6729211"/>
    <n v="6092913.9550000001"/>
    <n v="0.90544254816797987"/>
    <n v="0"/>
    <n v="0"/>
  </r>
  <r>
    <x v="7"/>
    <x v="4"/>
    <s v="PROYECTOS"/>
    <s v="AGUA POTABLE RURAL CONCENTRADO"/>
    <s v="40018532-0"/>
    <s v="CONSERVACIÓN SISTEMAS DE APR POR SEQUÍA, REGIÓN DE COQUIMBO"/>
    <s v="INTERPROVINCIAL"/>
    <s v="INTERCOMUNAL"/>
    <n v="1052649"/>
    <n v="663620"/>
    <n v="663620"/>
    <n v="663041.14100000006"/>
    <n v="0.99912772520418325"/>
    <n v="0"/>
    <n v="0"/>
  </r>
  <r>
    <x v="7"/>
    <x v="4"/>
    <s v="PROYECTOS"/>
    <s v="AMPLIACION Y MEJORAMIENTO DE SERVICIOS EXISTENTES DE AGUA POTABLE RURAL"/>
    <s v="40021213-0"/>
    <s v="CONSERVACION SISTEMA HÍDRICO OBRAS COMPLEMENTARIAS RESPALDO APRS, CHOAPA, REG COQUIMBO COMUNA DE ILLAPEL"/>
    <s v="CHOAPA"/>
    <s v="ILLAPEL"/>
    <n v="102250"/>
    <n v="0"/>
    <n v="0"/>
    <n v="0"/>
    <s v="-"/>
    <n v="0"/>
    <n v="0"/>
  </r>
  <r>
    <x v="7"/>
    <x v="4"/>
    <s v="PROYECTOS"/>
    <s v="AGUA POTABLE RURAL CONCENTRADO"/>
    <s v="40023645-0"/>
    <s v="CONSERVACION SISTEMAS DE APR POR SEQUÍA 2020-02021 REGIÓN DE COQUIMBO"/>
    <s v="INTERPROVINCIAL"/>
    <s v="INTERCOMUNAL"/>
    <n v="2524164"/>
    <n v="0"/>
    <n v="0"/>
    <n v="0"/>
    <s v="-"/>
    <n v="0"/>
    <n v="0"/>
  </r>
  <r>
    <x v="7"/>
    <x v="4"/>
    <s v="PROYECTOS"/>
    <s v="AGUA POTABLE RURAL SEMI CONCENTRADO"/>
    <s v="40025026-0"/>
    <s v="CONSERVACION PARA SISTEMAS BASICOS DE ABASTECIMIENTO AGUA POTABLE RURAL REGIÓN DE COQUIMBO"/>
    <s v="INTERPROVINCIAL"/>
    <s v="INTERCOMUNAL"/>
    <n v="608796"/>
    <n v="0"/>
    <n v="0"/>
    <n v="0"/>
    <s v="-"/>
    <n v="0"/>
    <n v="0"/>
  </r>
  <r>
    <x v="7"/>
    <x v="4"/>
    <s v="PROYECTOS"/>
    <s v="AMPLIACION Y MEJORAMIENTO DE SERVICIOS EXISTENTES DE AGUA POTABLE RURAL"/>
    <s v="40027919-0"/>
    <s v="MEJORAMIENTO SISTEMAS APR, REGION COQUIMBO, GLOSA 05 APR (PREFACT.,FACT.,DISEÑO)"/>
    <s v="INTERPROVINCIAL"/>
    <s v="INTERCOMUNAL"/>
    <n v="0"/>
    <n v="3620750"/>
    <n v="3620750"/>
    <n v="3532889.409"/>
    <n v="0.97573414596423391"/>
    <n v="0"/>
    <n v="0"/>
  </r>
  <r>
    <x v="7"/>
    <x v="5"/>
    <s v="PROYECTOS"/>
    <s v="AGUA POTABLE RURAL CONCENTRADO"/>
    <s v="30402084-0"/>
    <s v="REPOSICIÓN SISTEMA APR LA TETERA - PUEBLO DE INDIOS COMUNA QUILLOTA"/>
    <s v="QUILLOTA"/>
    <s v="QUILLOTA"/>
    <n v="908920"/>
    <n v="756398"/>
    <n v="756398"/>
    <n v="756397.02"/>
    <n v="0.99999870438578631"/>
    <n v="188422"/>
    <n v="0"/>
  </r>
  <r>
    <x v="7"/>
    <x v="5"/>
    <s v="PROYECTOS"/>
    <s v="AMPLIACION Y MEJORAMIENTO DE SERVICIOS EXISTENTES DE AGUA POTABLE RURAL"/>
    <s v="30452574-0"/>
    <s v="AMPLIACION SISTEMA APR AGUAS DEL MARGA-MARGA COMUNA DE QUILPUÉ"/>
    <s v="MARGA MARGA"/>
    <s v="QUILPUE"/>
    <n v="714898"/>
    <n v="292599"/>
    <n v="292599"/>
    <n v="287924.766"/>
    <n v="0.98402511970307482"/>
    <n v="0"/>
    <n v="0"/>
  </r>
  <r>
    <x v="7"/>
    <x v="5"/>
    <s v="PROYECTOS"/>
    <s v="AMPLIACION Y MEJORAMIENTO DE SERVICIOS EXISTENTES DE AGUA POTABLE RURAL"/>
    <s v="30464535-0"/>
    <s v="AMPLIACION AMPLIAICON DE SERVICIO APR EL PASO V REGION"/>
    <s v="VALPARAISO"/>
    <s v="PUCHUNCAVI"/>
    <n v="0"/>
    <n v="381627"/>
    <n v="381627"/>
    <n v="381625.59100000001"/>
    <n v="0.99999630791322425"/>
    <n v="193782"/>
    <n v="0"/>
  </r>
  <r>
    <x v="7"/>
    <x v="5"/>
    <s v="PROYECTOS"/>
    <s v="AGUA POTABLE RURAL CONCENTRADO"/>
    <s v="30471489-0"/>
    <s v="AMPLIACION SISTEMA APR SANTA FILOMENA COMUNA DE SANTA MARIA"/>
    <s v="SAN FELIPE"/>
    <s v="SANTA MARIA"/>
    <n v="131344"/>
    <n v="89047"/>
    <n v="89047"/>
    <n v="89046.073999999993"/>
    <n v="0.99998960099722611"/>
    <n v="0"/>
    <n v="0"/>
  </r>
  <r>
    <x v="7"/>
    <x v="5"/>
    <s v="PROYECTOS"/>
    <s v="AMPLIACION Y MEJORAMIENTO DE SERVICIOS EXISTENTES DE AGUA POTABLE RURAL"/>
    <s v="30484108-0"/>
    <s v="AMPLIACION SERVICIO APR EL HIGUERAL, COMUNA DE SAN ESTEBAN"/>
    <s v="LOS ANDES"/>
    <s v="SAN ESTEBAN"/>
    <n v="0"/>
    <n v="50242"/>
    <n v="50242"/>
    <n v="50240.561000000002"/>
    <n v="0.99997135862425857"/>
    <n v="0"/>
    <n v="0"/>
  </r>
  <r>
    <x v="7"/>
    <x v="5"/>
    <s v="PROYECTOS"/>
    <s v="AMPLIACION Y MEJORAMIENTO DE SERVICIOS EXISTENTES DE AGUA POTABLE RURAL"/>
    <s v="30484273-0"/>
    <s v="AMPLIACION DE SERVICIO APR LAS CRUCES, COMUNA DE LIMACHE"/>
    <s v="MARGA MARGA"/>
    <s v="LIMACHE"/>
    <n v="29657"/>
    <n v="212262"/>
    <n v="212262"/>
    <n v="212260.99399999998"/>
    <n v="0.99999526057419597"/>
    <n v="0"/>
    <n v="0"/>
  </r>
  <r>
    <x v="7"/>
    <x v="5"/>
    <s v="PROYECTOS"/>
    <s v="AMPLIACION Y MEJORAMIENTO DE SERVICIOS EXISTENTES DE AGUA POTABLE RURAL"/>
    <s v="40002361-0"/>
    <s v="AMPLIACION SERVICIO APR LAGUNA VERDE, COMUNA DE VALPARAÍSO"/>
    <s v="VALPARAISO"/>
    <s v="VALPARAISO"/>
    <n v="1135543"/>
    <n v="799228"/>
    <n v="799228"/>
    <n v="743261.81900000002"/>
    <n v="0.92997469933485821"/>
    <n v="81226"/>
    <n v="0"/>
  </r>
  <r>
    <x v="7"/>
    <x v="5"/>
    <s v="PROYECTOS"/>
    <s v="AMPLIACION Y MEJORAMIENTO DE SERVICIOS EXISTENTES DE AGUA POTABLE RURAL"/>
    <s v="40008256-0"/>
    <s v="AMPLIACION SISTEMA DE AGUA POTABLE RURAL EL CARMEN SAN JOSE, COMUNA DE NOGALES"/>
    <s v="QUILLOTA"/>
    <s v="NOGALES"/>
    <n v="448792"/>
    <n v="439130"/>
    <n v="439130"/>
    <n v="438982.67799999996"/>
    <n v="0.99966451392526123"/>
    <n v="0"/>
    <n v="0"/>
  </r>
  <r>
    <x v="7"/>
    <x v="5"/>
    <s v="PROYECTOS"/>
    <s v="AGUA POTABLE RURAL CONCENTRADO"/>
    <s v="40013622-0"/>
    <s v="CONSERVACION SISTEMA DE AGUA POTABLE RURAL VALLE HERMOSO LA LIGUA"/>
    <s v="PETORCA"/>
    <s v="LA LIGUA"/>
    <n v="0"/>
    <n v="321"/>
    <n v="321"/>
    <n v="319.87200000000001"/>
    <n v="0.99648598130841126"/>
    <n v="0"/>
    <n v="0"/>
  </r>
  <r>
    <x v="7"/>
    <x v="5"/>
    <s v="PROYECTOS"/>
    <s v="AMPLIACION Y MEJORAMIENTO DE SERVICIOS EXISTENTES DE AGUA POTABLE RURAL"/>
    <s v="40015242-0"/>
    <s v="AMPLIACION SERVICIO AGUA POTABLE RURAL SAN LORENZO CASAS VIEJAS, COMUNA DE LA LIGUA"/>
    <s v="PETORCA"/>
    <s v="LA LIGUA"/>
    <n v="447793"/>
    <n v="426370"/>
    <n v="426370"/>
    <n v="426368.00200000004"/>
    <n v="0.99999531392921648"/>
    <n v="0"/>
    <n v="0"/>
  </r>
  <r>
    <x v="7"/>
    <x v="5"/>
    <s v="PROYECTOS"/>
    <s v="AMPLIACION Y MEJORAMIENTO DE SERVICIOS EXISTENTES DE AGUA POTABLE RURAL"/>
    <s v="40017157-0"/>
    <s v="CONSERVACION SISTEMA HÍDRICO OBRAS COMPLEMENTARIAS APRS ACONCAGUA"/>
    <s v="INTERPROVINCIAL"/>
    <s v="INTERCOMUNAL"/>
    <n v="178732"/>
    <n v="0"/>
    <n v="0"/>
    <n v="0"/>
    <s v="-"/>
    <n v="0"/>
    <n v="0"/>
  </r>
  <r>
    <x v="7"/>
    <x v="5"/>
    <s v="PROYECTOS"/>
    <s v="AMPLIACION Y MEJORAMIENTO DE SERVICIOS EXISTENTES DE AGUA POTABLE RURAL"/>
    <s v="40017219-0"/>
    <s v="CONSERVACION MANTENCIÓN Y AMPLIACIÓN SIST. APR, REGIÓN DE VALPO. (GLOSA 5)"/>
    <s v="INTERPROVINCIAL"/>
    <s v="INTERCOMUNAL"/>
    <n v="1989145"/>
    <n v="1216960"/>
    <n v="1216960"/>
    <n v="1196418.7450000001"/>
    <n v="0.98312084620694196"/>
    <n v="431578"/>
    <n v="0"/>
  </r>
  <r>
    <x v="7"/>
    <x v="5"/>
    <s v="PROYECTOS"/>
    <s v="AMPLIACION Y MEJORAMIENTO DE SERVICIOS EXISTENTES DE AGUA POTABLE RURAL"/>
    <s v="40018536-0"/>
    <s v="CONSERVACION SISTEMAS DE APR POR SEQUIA, REGION DE VALPARAISO"/>
    <s v="PETORCA"/>
    <s v="PETORCA"/>
    <n v="0"/>
    <n v="761321"/>
    <n v="761321"/>
    <n v="761320.81400000001"/>
    <n v="0.99999975568781108"/>
    <n v="0"/>
    <n v="0"/>
  </r>
  <r>
    <x v="7"/>
    <x v="5"/>
    <s v="PROYECTOS"/>
    <s v="AGUA POTABLE RURAL CONCENTRADO"/>
    <s v="40023250-0"/>
    <s v="CONSERVACION SISTEMAS DE APR POR SEQUÍA, REGIÓN DE VALPARAÍSO"/>
    <s v="INTERPROVINCIAL"/>
    <s v="INTERCOMUNAL"/>
    <n v="5116079"/>
    <n v="4989042"/>
    <n v="4989042"/>
    <n v="4985516.6430000002"/>
    <n v="0.99929337997154566"/>
    <n v="501703"/>
    <n v="0"/>
  </r>
  <r>
    <x v="7"/>
    <x v="5"/>
    <s v="PROYECTOS"/>
    <s v="AMPLIACION Y MEJORAMIENTO DE SERVICIOS EXISTENTES DE AGUA POTABLE RURAL"/>
    <s v="40024861-0"/>
    <s v="CONSERVACIÓN PARA SISTEMAS BÁSICOS DE ABASTECIMIENTO AGUA POTABLE RURAL, REGIÓN DE VALPARAÍSO"/>
    <s v="VALPARAISO"/>
    <s v="VALPARAISO"/>
    <n v="0"/>
    <n v="250868"/>
    <n v="250868"/>
    <n v="250599.51699999999"/>
    <n v="0.99892978379067876"/>
    <n v="0"/>
    <n v="0"/>
  </r>
  <r>
    <x v="7"/>
    <x v="5"/>
    <s v="PROYECTOS"/>
    <s v="AMPLIACION Y MEJORAMIENTO DE SERVICIOS EXISTENTES DE AGUA POTABLE RURAL"/>
    <s v="40027921-0"/>
    <s v="MEJORAMIENTO SISTEMAS APR REGION VALPARAISO, GLOSA 05 APR (PREFACT.,FACT.,DISEÑO)"/>
    <s v="INTERPROVINCIAL"/>
    <s v="INTERCOMUNAL"/>
    <n v="0"/>
    <n v="2269940"/>
    <n v="2269940"/>
    <n v="2266338.679"/>
    <n v="0.99841347304334038"/>
    <n v="1535386"/>
    <n v="0"/>
  </r>
  <r>
    <x v="7"/>
    <x v="6"/>
    <s v="PROYECTOS"/>
    <s v="AGUA POTABLE RURAL CONCENTRADO"/>
    <s v="30388173-0"/>
    <s v="AMPLIACION Y MEJORAMIENTO DE APR CAMPUSANO - LA ESTANCILLA, BUIN"/>
    <s v="MAIPO"/>
    <s v="BUIN"/>
    <n v="0"/>
    <n v="28542"/>
    <n v="28542"/>
    <n v="0"/>
    <n v="0"/>
    <n v="1666363"/>
    <n v="0"/>
  </r>
  <r>
    <x v="7"/>
    <x v="6"/>
    <s v="PROYECTOS"/>
    <s v="AGUA POTABLE RURAL CONCENTRADO"/>
    <s v="30391623-0"/>
    <s v="MEJORAMIENTO Y AMPLIACION APR ESPERANZA SANTA MONICA, PADRE HURTADO"/>
    <s v="TALAGANTE"/>
    <s v="PADRE HURTADO"/>
    <n v="1241538"/>
    <n v="510040"/>
    <n v="510040"/>
    <n v="510038.82300000003"/>
    <n v="0.99999769233785596"/>
    <n v="0"/>
    <n v="0"/>
  </r>
  <r>
    <x v="7"/>
    <x v="6"/>
    <s v="PROYECTOS"/>
    <s v="AGUA POTABLE RURAL CONCENTRADO"/>
    <s v="30431973-0"/>
    <s v="MEJORAMIENTO Y AMPLIACIÓN DE SERVICIO DE APR EL TREBAL, PADRE HURTADO"/>
    <s v="TALAGANTE"/>
    <s v="PADRE HURTADO"/>
    <n v="0"/>
    <n v="50985"/>
    <n v="50985"/>
    <n v="50984.057000000001"/>
    <n v="0.99998150436402866"/>
    <n v="0"/>
    <n v="0"/>
  </r>
  <r>
    <x v="7"/>
    <x v="6"/>
    <s v="PROYECTOS"/>
    <s v="AGUA POTABLE RURAL CONCENTRADO"/>
    <s v="30464889-0"/>
    <s v="MEJORAMIENTO Y AMPLIACIÓN DE APR DE APARICIÓN DE PAINE, PAINE"/>
    <s v="MAIPO"/>
    <s v="PAINE"/>
    <n v="0"/>
    <n v="24352"/>
    <n v="24352"/>
    <n v="24351.618999999999"/>
    <n v="0.99998435446780543"/>
    <n v="0"/>
    <n v="0"/>
  </r>
  <r>
    <x v="7"/>
    <x v="6"/>
    <s v="PROYECTOS"/>
    <s v="AGUA POTABLE RURAL CONCENTRADO"/>
    <s v="30482856-0"/>
    <s v="AMPLIACION Y MEJORAMIENTO DE APR SAN MANUEL,MELIPILLA"/>
    <s v="MELIPILLA"/>
    <s v="MELIPILLA"/>
    <n v="457471"/>
    <n v="99850"/>
    <n v="99850"/>
    <n v="99225.975999999995"/>
    <n v="0.99375038557836748"/>
    <n v="714538"/>
    <n v="343500"/>
  </r>
  <r>
    <x v="7"/>
    <x v="6"/>
    <s v="PROYECTOS"/>
    <s v="AGUA POTABLE RURAL SEMI CONCENTRADO"/>
    <s v="30485725-0"/>
    <s v="CONSTRUCCION SERVICIO APR SANTA ELENA SUR,COMUNA DE COLINA"/>
    <s v="CHACABUCO"/>
    <s v="COLINA"/>
    <n v="313676"/>
    <n v="335202"/>
    <n v="335202"/>
    <n v="334497.739"/>
    <n v="0.99789899523272529"/>
    <n v="0"/>
    <n v="0"/>
  </r>
  <r>
    <x v="7"/>
    <x v="6"/>
    <s v="PROYECTOS"/>
    <s v="AGUA POTABLE RURAL SEMI CONCENTRADO"/>
    <s v="30485785-0"/>
    <s v="CONSTRUCCION APR AGUAS DEL MAIPO, COMUNA ISLA DE MAIPO"/>
    <s v="TALAGANTE"/>
    <s v="ISLA DE MAIPO"/>
    <n v="608777"/>
    <n v="506515"/>
    <n v="506515"/>
    <n v="475429.413"/>
    <n v="0.9386284966881534"/>
    <n v="0"/>
    <n v="0"/>
  </r>
  <r>
    <x v="7"/>
    <x v="6"/>
    <s v="PROYECTOS"/>
    <s v="AGUA POTABLE RURAL CONCENTRADO"/>
    <s v="40000690-0"/>
    <s v="MEJORAMIENTO SISTEMA APR COLO COLO, QUILICURA"/>
    <s v="SANTIAGO"/>
    <s v="QUILICURA"/>
    <n v="247290"/>
    <n v="1000"/>
    <n v="1000"/>
    <n v="0"/>
    <n v="0"/>
    <n v="635832"/>
    <n v="0"/>
  </r>
  <r>
    <x v="7"/>
    <x v="6"/>
    <s v="PROYECTOS"/>
    <s v="AMPLIACION Y MEJORAMIENTO DE SERVICIOS EXISTENTES DE AGUA POTABLE RURAL"/>
    <s v="40001283-0"/>
    <s v="MEJORAMIENTO Y AMPLIACIÓN APR SANTA MATILDE TIL TIL"/>
    <s v="CHACABUCO"/>
    <s v="TIL TIL"/>
    <n v="0"/>
    <n v="692186"/>
    <n v="692186"/>
    <n v="692185.10100000002"/>
    <n v="0.99999870121614709"/>
    <n v="0"/>
    <n v="0"/>
  </r>
  <r>
    <x v="7"/>
    <x v="6"/>
    <s v="PROYECTOS"/>
    <s v="AGUA POTABLE RURAL CONCENTRADO"/>
    <s v="40003798-0"/>
    <s v="AMPLIACION Y MEJORAMIENTO DEL APR SAN JOSÉ DE MELIPILLA, MELIPILLA"/>
    <s v="MELIPILLA"/>
    <s v="MELIPILLA"/>
    <n v="4508192"/>
    <n v="3265664"/>
    <n v="3265664"/>
    <n v="3265663.06"/>
    <n v="0.9999997121565477"/>
    <n v="853420"/>
    <n v="0"/>
  </r>
  <r>
    <x v="7"/>
    <x v="6"/>
    <s v="PROYECTOS"/>
    <s v="AGUA POTABLE RURAL SEMI CONCENTRADO"/>
    <s v="40006591-0"/>
    <s v="AMPLIACIÓN Y MEJORAMIENTO  MANUEL RODRIGUEZ"/>
    <s v="CHACABUCO"/>
    <s v="COLINA"/>
    <n v="0"/>
    <n v="680017"/>
    <n v="680017"/>
    <n v="680016.6"/>
    <n v="0.99999941177941132"/>
    <n v="1014302"/>
    <n v="1180000"/>
  </r>
  <r>
    <x v="7"/>
    <x v="6"/>
    <s v="PROYECTOS"/>
    <s v="AGUA POTABLE RURAL CONCENTRADO"/>
    <s v="40009342-0"/>
    <s v="MEJORAMIENTO Y AMPLIACION APR EL PAICO,EL MONTE"/>
    <s v="TALAGANTE"/>
    <s v="EL MONTE"/>
    <n v="983338"/>
    <n v="415651"/>
    <n v="415651"/>
    <n v="415077.86"/>
    <n v="0.99862110280018568"/>
    <n v="225842"/>
    <n v="0"/>
  </r>
  <r>
    <x v="7"/>
    <x v="6"/>
    <s v="PROYECTOS"/>
    <s v="AGUA POTABLE RURAL SEMI CONCENTRADO"/>
    <s v="40013290-0"/>
    <s v="AMPLIACIÓN Y MEJORAMIENTO EL ROSARIO LOS OLMOS"/>
    <s v="TALAGANTE"/>
    <s v="EL MONTE"/>
    <n v="0"/>
    <n v="1100"/>
    <n v="1100"/>
    <n v="0"/>
    <n v="0"/>
    <n v="953500"/>
    <n v="1072272"/>
  </r>
  <r>
    <x v="7"/>
    <x v="6"/>
    <s v="PROYECTOS"/>
    <s v="AGUA POTABLE RURAL CONCENTRADO"/>
    <s v="40013635-0"/>
    <s v="MEJORAMIENTO  Y AMPLIACIÓN COLONIA KENNEDY PAINE"/>
    <s v="MAIPO"/>
    <s v="PAINE"/>
    <n v="2045000"/>
    <n v="0"/>
    <n v="0"/>
    <n v="0"/>
    <s v="-"/>
    <n v="0"/>
    <n v="0"/>
  </r>
  <r>
    <x v="7"/>
    <x v="6"/>
    <s v="PROYECTOS"/>
    <s v="AGUA POTABLE RURAL CONCENTRADO"/>
    <s v="40013759-0"/>
    <s v="AMPLIACIÓN Y MEJORAMIENTO APR LA PALMA MARIA PINTO"/>
    <s v="MELIPILLA"/>
    <s v="MARIA PINTO"/>
    <n v="1123216"/>
    <n v="619223"/>
    <n v="619223"/>
    <n v="619222.5"/>
    <n v="0.99999919253645297"/>
    <n v="0"/>
    <n v="0"/>
  </r>
  <r>
    <x v="7"/>
    <x v="6"/>
    <s v="PROYECTOS"/>
    <s v="AGUA POTABLE RURAL CONCENTRADO"/>
    <s v="40016428-0"/>
    <s v="AMPLIACION Y MEJORAMIENTO APR SANTA INES DE PATAGUILLAS, CURACAVI"/>
    <s v="MELIPILLA"/>
    <s v="CURACAVI"/>
    <n v="2732821"/>
    <n v="1021254"/>
    <n v="1021254"/>
    <n v="1020596.7949999999"/>
    <n v="0.99935647253278803"/>
    <n v="959592"/>
    <n v="0"/>
  </r>
  <r>
    <x v="7"/>
    <x v="6"/>
    <s v="PROYECTOS"/>
    <s v="AGUA POTABLE RURAL CONCENTRADO"/>
    <s v="40017073-0"/>
    <s v="CONSERVACIÓN MANTENCIÓN Y AMPLIACIÓN DE SIST. APR, REGIÓN METROPOLITANA (GLOSA 5)"/>
    <s v="INTERPROVINCIAL"/>
    <s v="INTERCOMUNAL"/>
    <n v="613497"/>
    <n v="822329"/>
    <n v="822329"/>
    <n v="817258.25099999993"/>
    <n v="0.99383367362697894"/>
    <n v="0"/>
    <n v="0"/>
  </r>
  <r>
    <x v="7"/>
    <x v="6"/>
    <s v="PROYECTOS"/>
    <s v="AGUA POTABLE RURAL CONCENTRADO"/>
    <s v="40023437-0"/>
    <s v="CONSERVACION SISTEMAS DE APR POR SEQUIA, REGION METROPOLITANA"/>
    <s v="INTERPROVINCIAL"/>
    <s v="INTERCOMUNAL"/>
    <n v="838450"/>
    <n v="452718"/>
    <n v="452718"/>
    <n v="452718"/>
    <n v="1"/>
    <n v="0"/>
    <n v="0"/>
  </r>
  <r>
    <x v="7"/>
    <x v="6"/>
    <s v="PROYECTOS"/>
    <s v="AMPLIACION Y MEJORAMIENTO DE SERVICIOS EXISTENTES DE AGUA POTABLE RURAL"/>
    <s v="40024575-0"/>
    <s v="AMPLIACIÓN Y MEJORAMIENTO APR MAITENES DE ULMEN MELIPILLA"/>
    <s v="MELIPILLA"/>
    <s v="MELIPILLA"/>
    <n v="0"/>
    <n v="1100"/>
    <n v="1100"/>
    <n v="0"/>
    <n v="0"/>
    <n v="4187775"/>
    <n v="4685503"/>
  </r>
  <r>
    <x v="7"/>
    <x v="6"/>
    <s v="PROYECTOS"/>
    <s v="AMPLIACION Y MEJORAMIENTO DE SERVICIOS EXISTENTES DE AGUA POTABLE RURAL"/>
    <s v="40027401-0"/>
    <s v="AMPLIACIÓN Y MEJORAMIENTO APR EL LABRADOR TALAGANTE"/>
    <s v="TALAGANTE"/>
    <s v="TALAGANTE"/>
    <n v="0"/>
    <n v="1100"/>
    <n v="1100"/>
    <n v="0"/>
    <n v="0"/>
    <n v="1274145"/>
    <n v="0"/>
  </r>
  <r>
    <x v="7"/>
    <x v="6"/>
    <s v="PROYECTOS"/>
    <s v="AMPLIACION Y MEJORAMIENTO DE SERVICIOS EXISTENTES DE AGUA POTABLE RURAL"/>
    <s v="40027523-0"/>
    <s v="MEJORAMIENTO APR LAS CANTERAS COLINA"/>
    <s v="CHACABUCO"/>
    <s v="COLINA"/>
    <n v="0"/>
    <n v="1100"/>
    <n v="1100"/>
    <n v="0"/>
    <n v="0"/>
    <n v="1238400"/>
    <n v="1189039"/>
  </r>
  <r>
    <x v="7"/>
    <x v="6"/>
    <s v="PROYECTOS"/>
    <s v="AGUA POTABLE RURAL SEMI CONCENTRADO"/>
    <s v="40027634-0"/>
    <s v="AMPLIACIÓN Y MEJORAMIENTO APR CHOROMBO MARIA PINTO"/>
    <s v="MELIPILLA"/>
    <s v="MARIA PINTO"/>
    <n v="0"/>
    <n v="11450"/>
    <n v="11450"/>
    <n v="0"/>
    <n v="0"/>
    <n v="1946501"/>
    <n v="1379582"/>
  </r>
  <r>
    <x v="7"/>
    <x v="6"/>
    <s v="PROYECTOS"/>
    <s v="AMPLIACION Y MEJORAMIENTO DE SERVICIOS EXISTENTES DE AGUA POTABLE RURAL"/>
    <s v="40027922-0"/>
    <s v="MEJORAMIENTO SISTEMAS APR, REGION METROPOLITANA, GLOSA 05 APR (PREFACT.,FACT.,DISEÑO)"/>
    <s v="INTERPROVINCIAL"/>
    <s v="INTERCOMUNAL"/>
    <n v="0"/>
    <n v="1043565"/>
    <n v="1043565"/>
    <n v="1041394.745"/>
    <n v="0.99792034516297501"/>
    <n v="0"/>
    <n v="0"/>
  </r>
  <r>
    <x v="7"/>
    <x v="6"/>
    <s v="PROYECTOS"/>
    <s v="AMPLIACION Y MEJORAMIENTO DE SERVICIOS EXISTENTES DE AGUA POTABLE RURAL"/>
    <s v="40028324-0"/>
    <s v="AMPLIACIÓN Y MEJORAMIENTO APR NUEVO PORVENIR LAMPA"/>
    <s v="CHACABUCO"/>
    <s v="LAMPA"/>
    <n v="0"/>
    <n v="11000"/>
    <n v="11000"/>
    <n v="0"/>
    <n v="0"/>
    <n v="1211833"/>
    <n v="1087755"/>
  </r>
  <r>
    <x v="7"/>
    <x v="14"/>
    <s v="PROYECTOS"/>
    <s v="AMPLIACION Y MEJORAMIENTO DE SERVICIOS EXISTENTES DE AGUA POTABLE RURAL"/>
    <s v="30071469-0"/>
    <s v="MEJORAMIENTO Y AMPLIACION APR SAN PEDRO DE ALCANTARA, PAREDONES"/>
    <s v="CARDENAL CARO"/>
    <s v="PAREDONES"/>
    <n v="214202"/>
    <n v="534405"/>
    <n v="534405"/>
    <n v="498056.62"/>
    <n v="0.93198345823860185"/>
    <n v="0"/>
    <n v="0"/>
  </r>
  <r>
    <x v="7"/>
    <x v="14"/>
    <s v="PROYECTOS"/>
    <s v="AMPLIACION Y MEJORAMIENTO DE SERVICIOS EXISTENTES DE AGUA POTABLE RURAL"/>
    <s v="30128258-0"/>
    <s v="AMPLIACIÓN Y MEJORAMIENTO MEJORAMIENTO Y AMPLIACIÓN SISTEMA APR ANGOSTURA DE MOSTAZAL MOSTAZAL"/>
    <s v="CACHAPOAL"/>
    <s v="MOSTAZAL"/>
    <n v="386352"/>
    <n v="0"/>
    <n v="0"/>
    <n v="0"/>
    <s v="-"/>
    <n v="0"/>
    <n v="0"/>
  </r>
  <r>
    <x v="7"/>
    <x v="14"/>
    <s v="PROYECTOS"/>
    <s v="AGUA POTABLE RURAL CONCENTRADO"/>
    <s v="30134238-0"/>
    <s v="MEJORAMIENTO SISTEMA APR MOLINO EL ALAMO, COLTAUCO"/>
    <s v="CACHAPOAL"/>
    <s v="SAN VICENTE"/>
    <n v="1074192"/>
    <n v="716106"/>
    <n v="716106"/>
    <n v="714932.18799999997"/>
    <n v="0.99836084043423734"/>
    <n v="301255"/>
    <n v="0"/>
  </r>
  <r>
    <x v="7"/>
    <x v="14"/>
    <s v="PROYECTOS"/>
    <s v="AGUA POTABLE RURAL CONCENTRADO"/>
    <s v="30391182-0"/>
    <s v="MEJORAMIENTO Y AMPLIACIÓN APR SAN JOSÉ DE PATAGUAS, SAN VICENTE DE TAGUA TAGUA"/>
    <s v="CACHAPOAL"/>
    <s v="SAN VICENTE"/>
    <n v="0"/>
    <n v="7107"/>
    <n v="7107"/>
    <n v="7106.0420000000004"/>
    <n v="0.99986520332066986"/>
    <n v="0"/>
    <n v="0"/>
  </r>
  <r>
    <x v="7"/>
    <x v="14"/>
    <s v="PROYECTOS"/>
    <s v="AMPLIACION Y MEJORAMIENTO DE SERVICIOS EXISTENTES DE AGUA POTABLE RURAL"/>
    <s v="30457325-0"/>
    <s v="MEJORAMIENTO Y AMPLIACIÓN SISTEMA APR  CANTARRANA MALLOA"/>
    <s v="CACHAPOAL"/>
    <s v="MALLOA"/>
    <n v="857792"/>
    <n v="0"/>
    <n v="0"/>
    <n v="0"/>
    <s v="-"/>
    <n v="0"/>
    <n v="0"/>
  </r>
  <r>
    <x v="7"/>
    <x v="14"/>
    <s v="PROYECTOS"/>
    <s v="AMPLIACION Y MEJORAMIENTO DE SERVICIOS EXISTENTES DE AGUA POTABLE RURAL"/>
    <s v="30463917-0"/>
    <s v="AMPLIACION SISTEMA APR PASO EL SOLDADO A VALLE IDANGO NAVIDAD"/>
    <s v="CARDENAL CARO"/>
    <s v="NAVIDAD"/>
    <n v="849087"/>
    <n v="0"/>
    <n v="0"/>
    <n v="0"/>
    <s v="-"/>
    <n v="0"/>
    <n v="0"/>
  </r>
  <r>
    <x v="7"/>
    <x v="14"/>
    <s v="PROYECTOS"/>
    <s v="AMPLIACION Y MEJORAMIENTO DE SERVICIOS EXISTENTES DE AGUA POTABLE RURAL"/>
    <s v="30466943-0"/>
    <s v="AMPLIACION SISTEMA APR CUTEMU LA QUEBRADA, PAREDONES"/>
    <s v="CARDENAL CARO"/>
    <s v="PAREDONES"/>
    <n v="0"/>
    <n v="303637"/>
    <n v="303637"/>
    <n v="303366.15899999999"/>
    <n v="0.99910801055207366"/>
    <n v="0"/>
    <n v="0"/>
  </r>
  <r>
    <x v="7"/>
    <x v="14"/>
    <s v="PROYECTOS"/>
    <s v="AGUA POTABLE RURAL SEMI CONCENTRADO"/>
    <s v="30471850-0"/>
    <s v="CONSTRUCCION SISTEMA APR PANILONCO,COGUIL TANUME, PICHILEMU"/>
    <s v="CARDENAL CARO"/>
    <s v="PICHILEMU"/>
    <n v="468576"/>
    <n v="73661"/>
    <n v="73661"/>
    <n v="73660.963000000003"/>
    <n v="0.99999949769891805"/>
    <n v="0"/>
    <n v="0"/>
  </r>
  <r>
    <x v="7"/>
    <x v="14"/>
    <s v="PROYECTOS"/>
    <s v="AGUA POTABLE RURAL CONCENTRADO"/>
    <s v="30481016-0"/>
    <s v="MEJORAMIENTO Y AMPLIACIÓN SISTEMA APR PAREDONES, PAREDONES"/>
    <s v="CARDENAL CARO"/>
    <s v="PAREDONES"/>
    <n v="0"/>
    <n v="5108"/>
    <n v="5108"/>
    <n v="0"/>
    <n v="0"/>
    <n v="0"/>
    <n v="0"/>
  </r>
  <r>
    <x v="7"/>
    <x v="14"/>
    <s v="PROYECTOS"/>
    <s v="AGUA POTABLE RURAL SEMI CONCENTRADO"/>
    <s v="30482670-0"/>
    <s v="MEJORAMIENTO SISTEMA APR HUILQUIO CERRILLO RENGO"/>
    <s v="CACHAPOAL"/>
    <s v="RENGO"/>
    <n v="0"/>
    <n v="48769"/>
    <n v="48769"/>
    <n v="48768.497000000003"/>
    <n v="0.99998968607106975"/>
    <n v="0"/>
    <n v="0"/>
  </r>
  <r>
    <x v="7"/>
    <x v="14"/>
    <s v="PROYECTOS"/>
    <s v="AGUA POTABLE RURAL CONCENTRADO"/>
    <s v="30482685-0"/>
    <s v="MEJORAMIENTO Y AMPLIACIÓN SISTEMA APR HACIENDA LA PUNTA, MOSTAZAL"/>
    <s v="CACHAPOAL"/>
    <s v="MOSTAZAL"/>
    <n v="0"/>
    <n v="55624"/>
    <n v="55624"/>
    <n v="55622.995000000003"/>
    <n v="0.99998193225945642"/>
    <n v="0"/>
    <n v="0"/>
  </r>
  <r>
    <x v="7"/>
    <x v="14"/>
    <s v="PROYECTOS"/>
    <s v="AGUA POTABLE RURAL SEMI CONCENTRADO"/>
    <s v="30482851-0"/>
    <s v="MEJORAMIENTO SISTEMA APR VILLA DEL CARMEN, LAS CABRAS"/>
    <s v="CACHAPOAL"/>
    <s v="LAS CABRAS"/>
    <n v="752263"/>
    <n v="682601"/>
    <n v="682601"/>
    <n v="682146.48200000008"/>
    <n v="0.9993341380982449"/>
    <n v="79269"/>
    <n v="0"/>
  </r>
  <r>
    <x v="7"/>
    <x v="14"/>
    <s v="PROYECTOS"/>
    <s v="AMPLIACION Y MEJORAMIENTO DE SERVICIOS EXISTENTES DE AGUA POTABLE RURAL"/>
    <s v="40000817-0"/>
    <s v="MEJORAMIENTO SISTEMA APR EL TAMBO, SAN VICENTE DE TT"/>
    <s v="CACHAPOAL"/>
    <s v="SAN VICENTE"/>
    <n v="0"/>
    <n v="283830"/>
    <n v="283830"/>
    <n v="283829.31699999998"/>
    <n v="0.99999759362998974"/>
    <n v="0"/>
    <n v="0"/>
  </r>
  <r>
    <x v="7"/>
    <x v="14"/>
    <s v="PROYECTOS"/>
    <s v="AMPLIACION Y MEJORAMIENTO DE SERVICIOS EXISTENTES DE AGUA POTABLE RURAL"/>
    <s v="40002556-0"/>
    <s v="MEJORAMIENTO Y AMPLIACIÓN SISTEMA APR MANUEL LARRAIN, LOLOL"/>
    <s v="COLCHAGUA"/>
    <s v="LOLOL"/>
    <n v="461281"/>
    <n v="342599"/>
    <n v="342599"/>
    <n v="313241.48300000001"/>
    <n v="0.91430939086220331"/>
    <n v="0"/>
    <n v="0"/>
  </r>
  <r>
    <x v="7"/>
    <x v="14"/>
    <s v="PROYECTOS"/>
    <s v="AGUA POTABLE RURAL SEMI CONCENTRADO"/>
    <s v="40002853-0"/>
    <s v="MEJORAMIENTO SISTEMA DE APR RINCONADA DE YÁQUIL SANTA CRUZ"/>
    <s v="COLCHAGUA"/>
    <s v="SANTA CRUZ"/>
    <n v="0"/>
    <n v="1000"/>
    <n v="1000"/>
    <n v="0"/>
    <n v="0"/>
    <n v="1138423"/>
    <n v="0"/>
  </r>
  <r>
    <x v="7"/>
    <x v="14"/>
    <s v="PROYECTOS"/>
    <s v="AGUA POTABLE RURAL SEMI CONCENTRADO"/>
    <s v="40004050-0"/>
    <s v="MEJORAMIENTO SISTEMA DE AGUA POTABLE ISLA DEL GUINDO Y CHOMEDAHUE, SANTA CRUZ"/>
    <s v="COLCHAGUA"/>
    <s v="SANTA CRUZ"/>
    <n v="746037"/>
    <n v="935001"/>
    <n v="935001"/>
    <n v="835000.56699999992"/>
    <n v="0.89304777962804305"/>
    <n v="72042"/>
    <n v="0"/>
  </r>
  <r>
    <x v="7"/>
    <x v="14"/>
    <s v="PROYECTOS"/>
    <s v="AMPLIACION Y MEJORAMIENTO DE SERVICIOS EXISTENTES DE AGUA POTABLE RURAL"/>
    <s v="40005934-0"/>
    <s v="MEJORAMIENTO Y AMPLIACIÓN APR PATAGUA CERRO, PICHIDEGUA"/>
    <s v="CACHAPOAL"/>
    <s v="PICHIDEGUA"/>
    <n v="823447"/>
    <n v="1615900"/>
    <n v="1615900"/>
    <n v="1578049.88"/>
    <n v="0.97657644656228715"/>
    <n v="685673"/>
    <n v="0"/>
  </r>
  <r>
    <x v="7"/>
    <x v="14"/>
    <s v="PROYECTOS"/>
    <s v="AMPLIACION Y MEJORAMIENTO DE SERVICIOS EXISTENTES DE AGUA POTABLE RURAL"/>
    <s v="40010858-0"/>
    <s v="MEJORAMIENTO SISTEMA DE AGUA POTABLE RURAL REQUEGUA, SAN VICENTE DE TT"/>
    <s v="CACHAPOAL"/>
    <s v="SAN VICENTE"/>
    <n v="1942750"/>
    <n v="1918626"/>
    <n v="1918626"/>
    <n v="1917727.65"/>
    <n v="0.99953177430098405"/>
    <n v="626911"/>
    <n v="0"/>
  </r>
  <r>
    <x v="7"/>
    <x v="14"/>
    <s v="PROYECTOS"/>
    <s v="AMPLIACION Y MEJORAMIENTO DE SERVICIOS EXISTENTES DE AGUA POTABLE RURAL"/>
    <s v="40012170-0"/>
    <s v="MEJORAMIENTO Y AMPLIACION SISTEMA APR MEMBRILLO LOS TRICAHUES, LOLOL"/>
    <s v="COLCHAGUA"/>
    <s v="LOLOL"/>
    <n v="997115"/>
    <n v="1000"/>
    <n v="1000"/>
    <n v="0"/>
    <n v="0"/>
    <n v="1082807"/>
    <n v="0"/>
  </r>
  <r>
    <x v="7"/>
    <x v="14"/>
    <s v="PROYECTOS"/>
    <s v="AMPLIACION Y MEJORAMIENTO DE SERVICIOS EXISTENTES DE AGUA POTABLE RURAL"/>
    <s v="40017159-0"/>
    <s v="CONSERVACION MANTENCIÓN Y AMPLIACIÓN SISTEMAS APR, LIBERTADOR BERNARDO O'HIGGINS (GLOSA 5)"/>
    <s v="CACHAPOAL"/>
    <s v="MACHALI"/>
    <n v="0"/>
    <n v="560784"/>
    <n v="560784"/>
    <n v="464179.55"/>
    <n v="0.82773322705355357"/>
    <n v="820391"/>
    <n v="0"/>
  </r>
  <r>
    <x v="7"/>
    <x v="14"/>
    <s v="PROYECTOS"/>
    <s v="AMPLIACION Y MEJORAMIENTO DE SERVICIOS EXISTENTES DE AGUA POTABLE RURAL"/>
    <s v="40019320-0"/>
    <s v="AMPLIACIÓN Y MEJORAMIENTO MEJORAMIENTO Y AMPLIACIÓN SISTEMA APR LA FINCA SANTA CRUZ"/>
    <s v="COLCHAGUA"/>
    <s v="SANTA CRUZ"/>
    <n v="3512285"/>
    <n v="113678"/>
    <n v="113678"/>
    <n v="112676.174"/>
    <n v="0.99118716022449371"/>
    <n v="3023885"/>
    <n v="0"/>
  </r>
  <r>
    <x v="7"/>
    <x v="14"/>
    <s v="PROYECTOS"/>
    <s v="AMPLIACION Y MEJORAMIENTO DE SERVICIOS EXISTENTES DE AGUA POTABLE RURAL"/>
    <s v="40020047-0"/>
    <s v="MEJORAMIENTO SISTEMA APR EL ABRA, REQUINOA REQUINO"/>
    <s v="CACHAPOAL"/>
    <s v="REQUINOA"/>
    <n v="526843"/>
    <n v="0"/>
    <n v="0"/>
    <n v="0"/>
    <s v="-"/>
    <n v="0"/>
    <n v="0"/>
  </r>
  <r>
    <x v="7"/>
    <x v="14"/>
    <s v="PROYECTOS"/>
    <s v="AMPLIACION Y MEJORAMIENTO DE SERVICIOS EXISTENTES DE AGUA POTABLE RURAL"/>
    <s v="40020578-0"/>
    <s v="AMPLIACIÓN Y MEJORAMIENTO SISTEMA APR PUQUILLAY BAJO, NANCAGUA NANCAGUA"/>
    <s v="COLCHAGUA"/>
    <s v="NANCAGUA"/>
    <n v="1404915"/>
    <n v="0"/>
    <n v="0"/>
    <n v="0"/>
    <s v="-"/>
    <n v="0"/>
    <n v="0"/>
  </r>
  <r>
    <x v="7"/>
    <x v="14"/>
    <s v="PROYECTOS"/>
    <s v="AMPLIACION Y MEJORAMIENTO DE SERVICIOS EXISTENTES DE AGUA POTABLE RURAL"/>
    <s v="40021222-0"/>
    <s v="CONSERVACION SISTEMA HÍDRICO OBRAS COMPLEMENTARIAS RESPALDO APRS, CACHAPOAL, REG O'HIGGINS COMUNA DE LAS CABRAS"/>
    <s v="CACHAPOAL"/>
    <s v="LAS CABRAS"/>
    <n v="102250"/>
    <n v="0"/>
    <n v="0"/>
    <n v="0"/>
    <s v="-"/>
    <n v="0"/>
    <n v="0"/>
  </r>
  <r>
    <x v="7"/>
    <x v="14"/>
    <s v="PROYECTOS"/>
    <s v="AGUA POTABLE RURAL CONCENTRADO"/>
    <s v="40023499-0"/>
    <s v="CONSERVACION SISTEMAS POR SEQUIA, REGION DE O`HIGGINS"/>
    <s v="INTERPROVINCIAL"/>
    <s v="INTERCOMUNAL"/>
    <n v="2130788"/>
    <n v="525591"/>
    <n v="525591"/>
    <n v="451690.92699999997"/>
    <n v="0.85939623585639779"/>
    <n v="29477"/>
    <n v="0"/>
  </r>
  <r>
    <x v="7"/>
    <x v="14"/>
    <s v="PROYECTOS"/>
    <s v="AGUA POTABLE RURAL CONCENTRADO"/>
    <s v="40024026-0"/>
    <s v="AMPLIACIÓN Y MEJORAMIENTO SISTEMA APR LA DEHESA PLACILLA"/>
    <s v="COLCHAGUA"/>
    <s v="PLACILLA"/>
    <n v="0"/>
    <n v="1000"/>
    <n v="1000"/>
    <n v="0"/>
    <n v="0"/>
    <n v="1204078"/>
    <n v="0"/>
  </r>
  <r>
    <x v="7"/>
    <x v="14"/>
    <s v="PROYECTOS"/>
    <s v="AGUA POTABLE RURAL SEMI CONCENTRADO"/>
    <s v="40024923-0"/>
    <s v="CONSERVACION PARA SISTEMAS BÁSICOS DE ABASTECIMIENTOS DE AGUA POTABLE REGIÓN DE O'HIGGINS"/>
    <s v="CACHAPOAL"/>
    <s v="RENGO"/>
    <n v="1065394"/>
    <n v="0"/>
    <n v="0"/>
    <n v="0"/>
    <s v="-"/>
    <n v="0"/>
    <n v="0"/>
  </r>
  <r>
    <x v="7"/>
    <x v="14"/>
    <s v="PROYECTOS"/>
    <s v="AGUA POTABLE RURAL SEMI CONCENTRADO"/>
    <s v="40027013-0"/>
    <s v="HABILITACION NUEVA FUENTE APR TRINIDAD LOS MAITENES MARCHIGUE"/>
    <s v="CARDENAL CARO"/>
    <s v="MARCHIHUE"/>
    <n v="0"/>
    <n v="259094"/>
    <n v="259094"/>
    <n v="255711.24799999999"/>
    <n v="0.98694391996727049"/>
    <n v="62974"/>
    <n v="0"/>
  </r>
  <r>
    <x v="7"/>
    <x v="14"/>
    <s v="PROYECTOS"/>
    <s v="AGUA POTABLE RURAL SEMI CONCENTRADO"/>
    <s v="40027067-0"/>
    <s v="AMPLIACIÓN Y MEJORAMIENTO ROMO LA PEDRINA PICHIDEGUA"/>
    <s v="CACHAPOAL"/>
    <s v="PICHIDEGUA"/>
    <n v="0"/>
    <n v="209651"/>
    <n v="209651"/>
    <n v="208650.45699999999"/>
    <n v="0.99522757821331642"/>
    <n v="962919"/>
    <n v="0"/>
  </r>
  <r>
    <x v="7"/>
    <x v="14"/>
    <s v="PROYECTOS"/>
    <s v="AGUA POTABLE RURAL SEMI CONCENTRADO"/>
    <s v="40027184-0"/>
    <s v="AMPLIACIÓN Y MEJORAMIENTO SISTEMA APR PUQUILLAY BAJO NANCAGUA"/>
    <s v="COLCHAGUA"/>
    <s v="NANCAGUA"/>
    <n v="0"/>
    <n v="356488"/>
    <n v="356488"/>
    <n v="342459.04300000001"/>
    <n v="0.96064676230335944"/>
    <n v="660766"/>
    <n v="0"/>
  </r>
  <r>
    <x v="7"/>
    <x v="14"/>
    <s v="PROYECTOS"/>
    <s v="AGUA POTABLE RURAL CONCENTRADO"/>
    <s v="40027775-0"/>
    <s v="AMPLIACIÓN Y MEJORAMIENTO SISTEMA APR PULÍN LITUECHE"/>
    <s v="CARDENAL CARO"/>
    <s v="LITUECHE"/>
    <n v="0"/>
    <n v="109643"/>
    <n v="109643"/>
    <n v="108172.97199999999"/>
    <n v="0.98659259597055893"/>
    <n v="3387401"/>
    <n v="0"/>
  </r>
  <r>
    <x v="7"/>
    <x v="14"/>
    <s v="PROYECTOS"/>
    <s v="AMPLIACION Y MEJORAMIENTO DE SERVICIOS EXISTENTES DE AGUA POTABLE RURAL"/>
    <s v="40027924-0"/>
    <s v="MEJORAMIENTO SISTEMAS APR, REGION OHIGGINS, GLOSA 05 APR (PREFACT.,FACT.,DISEÑO)"/>
    <s v="INTERPROVINCIAL"/>
    <s v="INTERCOMUNAL"/>
    <n v="0"/>
    <n v="515196"/>
    <n v="515196"/>
    <n v="388143.67700000003"/>
    <n v="0.75339031553040015"/>
    <n v="1166305"/>
    <n v="0"/>
  </r>
  <r>
    <x v="7"/>
    <x v="14"/>
    <s v="PROYECTOS"/>
    <s v="AGUA POTABLE RURAL CONCENTRADO"/>
    <s v="40028345-0"/>
    <s v="AMPLIACIÓN Y MEJORAMIENTO SISTEMA APR SAN LUIS VILLA ALEGRE PLACILLA"/>
    <s v="COLCHAGUA"/>
    <s v="PLACILLA"/>
    <n v="0"/>
    <n v="171750"/>
    <n v="171750"/>
    <n v="171748.32399999999"/>
    <n v="0.9999902416302765"/>
    <n v="2593971"/>
    <n v="0"/>
  </r>
  <r>
    <x v="7"/>
    <x v="15"/>
    <s v="PROYECTOS"/>
    <s v="AGUA POTABLE RURAL SEMI CONCENTRADO"/>
    <s v="30402929-0"/>
    <s v="AMPLIACION Y MEJORAMIENTO SISTEMA APR RINCÓN DE MELLADO"/>
    <s v="CURICO"/>
    <s v="SAGRADA FAMILIA"/>
    <n v="44285"/>
    <n v="0"/>
    <n v="0"/>
    <n v="0"/>
    <s v="-"/>
    <n v="0"/>
    <n v="0"/>
  </r>
  <r>
    <x v="7"/>
    <x v="15"/>
    <s v="PROYECTOS"/>
    <s v="AGUA POTABLE RURAL CONCENTRADO"/>
    <s v="30457684-0"/>
    <s v="MEJORAMIENTO Y AMPLIACIÓN SISTEMA APR SANTA MARGARITA-EL GUINDO HACIA SANTA ÁGUEDA SUR"/>
    <s v="TALCA"/>
    <s v="RIO CLARO"/>
    <n v="67585"/>
    <n v="57678"/>
    <n v="57678"/>
    <n v="57473.340000000004"/>
    <n v="0.99645168001664419"/>
    <n v="0"/>
    <n v="0"/>
  </r>
  <r>
    <x v="7"/>
    <x v="15"/>
    <s v="PROYECTOS"/>
    <s v="AGUA POTABLE RURAL SEMI CONCENTRADO"/>
    <s v="30465833-0"/>
    <s v="CONSTRUCCION SISTEMA APR VEGA DE SALAS, LINARES"/>
    <s v="LINARES"/>
    <s v="LINARES"/>
    <n v="309616"/>
    <n v="588194"/>
    <n v="588194"/>
    <n v="578911.49800000002"/>
    <n v="0.98421863874844018"/>
    <n v="0"/>
    <n v="0"/>
  </r>
  <r>
    <x v="7"/>
    <x v="15"/>
    <s v="PROYECTOS"/>
    <s v="AGUA POTABLE RURAL CONCENTRADO"/>
    <s v="40000377-0"/>
    <s v="MEJORAMIENTO Y AMPLIACION SISTEMA APR DUAO-LIPIMAVIDA, LICANTEN Y VICHUQUEN"/>
    <s v="CURICO"/>
    <s v="LICANTEN, VICHUQUEN"/>
    <n v="820714"/>
    <n v="227174"/>
    <n v="227174"/>
    <n v="227171.33299999998"/>
    <n v="0.99998826010018749"/>
    <n v="0"/>
    <n v="0"/>
  </r>
  <r>
    <x v="7"/>
    <x v="15"/>
    <s v="PROYECTOS"/>
    <s v="AGUA POTABLE RURAL SEMI CONCENTRADO"/>
    <s v="40006466-0"/>
    <s v="CONSTRUCCION SISTEMA APR LOMAS DE MACHICURA COMUNA DE PARRAL"/>
    <s v="LINARES"/>
    <s v="PARRAL"/>
    <n v="159182"/>
    <n v="25455"/>
    <n v="25455"/>
    <n v="24255.260999999999"/>
    <n v="0.95286823806717735"/>
    <n v="0"/>
    <n v="0"/>
  </r>
  <r>
    <x v="7"/>
    <x v="15"/>
    <s v="PROYECTOS"/>
    <s v="AMPLIACION Y MEJORAMIENTO DE SERVICIOS EXISTENTES DE AGUA POTABLE RURAL"/>
    <s v="40011586-0"/>
    <s v="MEJORAMIENTO Y AMPLIACIÓN SISTEMA APR UNIÓN SAN VICTOR LAMAS, LINARES"/>
    <s v="LINARES"/>
    <s v="LINARES"/>
    <n v="96474"/>
    <n v="1377356"/>
    <n v="1377356"/>
    <n v="1377355.325"/>
    <n v="0.9999995099306207"/>
    <n v="0"/>
    <n v="0"/>
  </r>
  <r>
    <x v="7"/>
    <x v="15"/>
    <s v="PROYECTOS"/>
    <s v="AGUA POTABLE RURAL CONCENTRADO"/>
    <s v="40012414-0"/>
    <s v="MEJORAMIENTO Y AMPLIACIÓN SISTEMA APR LAS HORNILLAS, LINARES"/>
    <s v="LINARES"/>
    <s v="LINARES"/>
    <n v="554468"/>
    <n v="340908"/>
    <n v="340908"/>
    <n v="340907.88199999998"/>
    <n v="0.999999653865559"/>
    <n v="0"/>
    <n v="0"/>
  </r>
  <r>
    <x v="7"/>
    <x v="15"/>
    <s v="PROYECTOS"/>
    <s v="AGUA POTABLE RURAL SEMI CONCENTRADO"/>
    <s v="40012993-0"/>
    <s v="MEJORAMIENTO Y AMPLIACION SISTEMA APR QUERI, SAN CLEMENTE"/>
    <s v="TALCA"/>
    <s v="SAN CLEMENTE"/>
    <n v="0"/>
    <n v="705150"/>
    <n v="705150"/>
    <n v="693564.28899999999"/>
    <n v="0.98356986314968442"/>
    <n v="68216"/>
    <n v="0"/>
  </r>
  <r>
    <x v="7"/>
    <x v="15"/>
    <s v="PROYECTOS"/>
    <s v="AGUA POTABLE RURAL SEMI CONCENTRADO"/>
    <s v="40014599-0"/>
    <s v="CONSTRUCCION SISTEMA APR ORILLA DE PURAPEL, SAN JAVIER"/>
    <s v="LINARES"/>
    <s v="SAN JAVIER"/>
    <n v="283015"/>
    <n v="177607"/>
    <n v="177607"/>
    <n v="177605.655"/>
    <n v="0.99999242710028324"/>
    <n v="0"/>
    <n v="0"/>
  </r>
  <r>
    <x v="7"/>
    <x v="15"/>
    <s v="PROYECTOS"/>
    <s v="AMPLIACION Y MEJORAMIENTO DE SERVICIOS EXISTENTES DE AGUA POTABLE RURAL"/>
    <s v="40016181-0"/>
    <s v="CONSERVACION MANTENCIÓN Y AMPLIACIÓN DE SIST. APR, REGIÓN DEL MAULE (GLOSA 5)"/>
    <s v="LINARES"/>
    <s v="LINARES"/>
    <n v="2707584"/>
    <n v="5393943"/>
    <n v="5393943"/>
    <n v="5344914.6400000006"/>
    <n v="0.99091047866097226"/>
    <n v="2538931"/>
    <n v="0"/>
  </r>
  <r>
    <x v="7"/>
    <x v="15"/>
    <s v="PROYECTOS"/>
    <s v="AGUA POTABLE RURAL SEMI CONCENTRADO"/>
    <s v="40016653-0"/>
    <s v="CONSTRUCCION SISTEMA APR PEJERREY LOS HUALLES LINARES"/>
    <s v="LINARES"/>
    <s v="LINARES"/>
    <n v="1156673"/>
    <n v="1145"/>
    <n v="1145"/>
    <n v="0"/>
    <n v="0"/>
    <n v="1752654"/>
    <n v="0"/>
  </r>
  <r>
    <x v="7"/>
    <x v="15"/>
    <s v="PROYECTOS"/>
    <s v="AGUA POTABLE RURAL CONCENTRADO"/>
    <s v="40018530-0"/>
    <s v="CONSERVACIÓN SISTEMAS DE APR POR SEQUÍA, REGIÓN DEL MAULE"/>
    <s v="INTERPROVINCIAL"/>
    <s v="INTERCOMUNAL"/>
    <n v="385415"/>
    <n v="480259"/>
    <n v="480259"/>
    <n v="480256.79199999996"/>
    <n v="0.9999954024807447"/>
    <n v="0"/>
    <n v="0"/>
  </r>
  <r>
    <x v="7"/>
    <x v="15"/>
    <s v="PROYECTOS"/>
    <s v="AGUA POTABLE RURAL CONCENTRADO"/>
    <s v="40023364-0"/>
    <s v="CONSERVACION SISTEMAS APR POR SEQUÍA, REGIÓN DEL MAULE"/>
    <s v="INTERPROVINCIAL"/>
    <s v="INTERCOMUNAL"/>
    <n v="2535870"/>
    <n v="1596429"/>
    <n v="1596429"/>
    <n v="1596406.0380000002"/>
    <n v="0.99998561664815666"/>
    <n v="1149277"/>
    <n v="0"/>
  </r>
  <r>
    <x v="7"/>
    <x v="15"/>
    <s v="PROYECTOS"/>
    <s v="AMPLIACION Y MEJORAMIENTO DE SERVICIOS EXISTENTES DE AGUA POTABLE RURAL"/>
    <s v="40027925-0"/>
    <s v="MEJORAMIENTO SISTEMAS APR, REGION MAULE, GLOSA 05 APR (PREFACT.,FACT.,DISEÑO)"/>
    <s v="INTERPROVINCIAL"/>
    <s v="INTERCOMUNAL"/>
    <n v="0"/>
    <n v="1064962"/>
    <n v="1064962"/>
    <n v="1064961.8130000001"/>
    <n v="0.99999982440688029"/>
    <n v="926163"/>
    <n v="0"/>
  </r>
  <r>
    <x v="7"/>
    <x v="7"/>
    <s v="PROYECTOS"/>
    <s v="AGUA POTABLE RURAL SEMI CONCENTRADO"/>
    <s v="30376288-0"/>
    <s v="CONSTRUCCION SERVICIO APR SANTA ISABEL - EL TORREON, SAN CARLOS"/>
    <s v="PUNILLA"/>
    <s v="SAN CARLOS"/>
    <n v="270954"/>
    <n v="235803"/>
    <n v="235803"/>
    <n v="230350.905"/>
    <n v="0.97687860205340904"/>
    <n v="0"/>
    <n v="0"/>
  </r>
  <r>
    <x v="7"/>
    <x v="7"/>
    <s v="PROYECTOS"/>
    <s v="AGUA POTABLE RURAL CONCENTRADO"/>
    <s v="40000058-0"/>
    <s v="MEJORAMIENTO Y AMPLIACION SERVICIO DE APR AGUA BUENA, SAN CARLOS "/>
    <s v="PUNILLA"/>
    <s v="SAN CARLOS"/>
    <n v="0"/>
    <n v="381814"/>
    <n v="381814"/>
    <n v="381813.25"/>
    <n v="0.9999980356927719"/>
    <n v="0"/>
    <n v="0"/>
  </r>
  <r>
    <x v="7"/>
    <x v="7"/>
    <s v="PROYECTOS"/>
    <s v="AGUA POTABLE RURAL SEMI CONCENTRADO"/>
    <s v="40003295-0"/>
    <s v="MEJORAMIENTO SIST. DE AGUA POTABLE RURAL LOC. DE TRES ESQUINAS SAN CARLOS REGION DEL ÑUBLE"/>
    <s v="PUNILLA"/>
    <s v="SAN CARLOS"/>
    <n v="0"/>
    <n v="11450"/>
    <n v="11450"/>
    <n v="0"/>
    <n v="0"/>
    <n v="505938"/>
    <n v="0"/>
  </r>
  <r>
    <x v="7"/>
    <x v="7"/>
    <s v="PROYECTOS"/>
    <s v="AGUA POTABLE RURAL SEMI CONCENTRADO"/>
    <s v="40007079-0"/>
    <s v="CONSTRUCCION SERVICIO DE APR DE MONTELEÓN, COMUNA SAN NICOLÁS"/>
    <s v="PUNILLA"/>
    <s v="SAN NICOLAS"/>
    <n v="332074"/>
    <n v="270215"/>
    <n v="270215"/>
    <n v="270212.66899999999"/>
    <n v="0.99999137353588807"/>
    <n v="0"/>
    <n v="0"/>
  </r>
  <r>
    <x v="7"/>
    <x v="7"/>
    <s v="PROYECTOS"/>
    <s v="AGUA POTABLE RURAL SEMI CONCENTRADO"/>
    <s v="40009464-0"/>
    <s v="CONSTRUCCION SERVICIO DE APR DE CHAMIZAL, COMUNA DE EL CARMEN"/>
    <s v="DIGUILLÍN"/>
    <s v="EL CARMEN"/>
    <n v="417866"/>
    <n v="319568"/>
    <n v="319568"/>
    <n v="319565.38"/>
    <n v="0.99999180143193311"/>
    <n v="0"/>
    <n v="0"/>
  </r>
  <r>
    <x v="7"/>
    <x v="7"/>
    <s v="PROYECTOS"/>
    <s v="AGUA POTABLE RURAL SEMI CONCENTRADO"/>
    <s v="40010200-0"/>
    <s v="CONSTRUCCION SERVICIO DE AGUA POTABLE RURAL DE HUECHUPIN COLLIGUAY CHILLÁN"/>
    <s v="DIGUILLÍN"/>
    <s v="CHILLAN"/>
    <n v="1536204"/>
    <n v="867147"/>
    <n v="867147"/>
    <n v="866988.57899999991"/>
    <n v="0.99981730779210432"/>
    <n v="746117"/>
    <n v="0"/>
  </r>
  <r>
    <x v="7"/>
    <x v="7"/>
    <s v="PROYECTOS"/>
    <s v="AGUA POTABLE RURAL CONCENTRADO"/>
    <s v="40017220-0"/>
    <s v="CONSERVACIÓN MANTENCIÓN Y AMPLIACIÓN SIST. APR, REGIÓN DE ÑUBLE (GLOSA 5)"/>
    <s v="INTERPROVINCIAL"/>
    <s v="INTERCOMUNAL"/>
    <n v="0"/>
    <n v="1439548"/>
    <n v="1439548"/>
    <n v="1355101.575"/>
    <n v="0.94133823602964262"/>
    <n v="0"/>
    <n v="0"/>
  </r>
  <r>
    <x v="7"/>
    <x v="7"/>
    <s v="PROYECTOS"/>
    <s v="AGUA POTABLE RURAL SEMI CONCENTRADO"/>
    <s v="40022320-0"/>
    <s v="CONSTRUCCIÓN SERVICIO DE AGUA POTABLE RURAL DE CARÁN - EL ROSARIO, COMUNA DE SAN CARLOS"/>
    <s v="PUNILLA"/>
    <s v="SAN CARLOS"/>
    <n v="677917"/>
    <n v="5725"/>
    <n v="5725"/>
    <n v="0"/>
    <n v="0"/>
    <n v="630501"/>
    <n v="0"/>
  </r>
  <r>
    <x v="7"/>
    <x v="7"/>
    <s v="PROYECTOS"/>
    <s v="AGUA POTABLE RURAL SEMI CONCENTRADO"/>
    <s v="40022605-0"/>
    <s v="MEJORAMIENTO APR QUINCHAMALI COMUNA DE CHILLAN"/>
    <s v="DIGUILLÍN"/>
    <s v="CHILLAN"/>
    <n v="1976261"/>
    <n v="0"/>
    <n v="0"/>
    <n v="0"/>
    <s v="-"/>
    <n v="0"/>
    <n v="0"/>
  </r>
  <r>
    <x v="7"/>
    <x v="7"/>
    <s v="PROYECTOS"/>
    <s v="AGUA POTABLE RURAL CONCENTRADO"/>
    <s v="40023485-0"/>
    <s v="CONSERVACION SISTEMAS DE APR POR SEQUÍA REGIÓN DE ÑUBLE"/>
    <s v="INTERPROVINCIAL"/>
    <s v="INTERCOMUNAL"/>
    <n v="368100"/>
    <n v="0"/>
    <n v="0"/>
    <n v="0"/>
    <s v="-"/>
    <n v="0"/>
    <n v="0"/>
  </r>
  <r>
    <x v="7"/>
    <x v="7"/>
    <s v="PROYECTOS"/>
    <s v="AGUA POTABLE RURAL SEMI CONCENTRADO"/>
    <s v="40024931-0"/>
    <s v="CONSERVACIÓN PARA SISTEMAS BÁSICOS DE ABASTECIMIENTO AGUA POTABLE RURAL, REGIÓN DE ÑUBLE"/>
    <s v="INTERPROVINCIAL"/>
    <s v="INTERCOMUNAL"/>
    <n v="883"/>
    <n v="458747"/>
    <n v="458747"/>
    <n v="436118.92500000005"/>
    <n v="0.95067417334609283"/>
    <n v="0"/>
    <n v="0"/>
  </r>
  <r>
    <x v="7"/>
    <x v="7"/>
    <s v="PROYECTOS"/>
    <s v="AMPLIACION Y MEJORAMIENTO DE SERVICIOS EXISTENTES DE AGUA POTABLE RURAL"/>
    <s v="40027927-0"/>
    <s v="MEJORAMIENTO SISTEMAS APR, REGION ÑUBLE, GLOSA 05 APR (PREFACT.,FACT.,DISEÑO)"/>
    <s v="INTERPROVINCIAL"/>
    <s v="INTERCOMUNAL"/>
    <n v="0"/>
    <n v="1331046"/>
    <n v="1331046"/>
    <n v="1323921.5830000001"/>
    <n v="0.99464750504490462"/>
    <n v="1519282"/>
    <n v="0"/>
  </r>
  <r>
    <x v="7"/>
    <x v="8"/>
    <s v="PROYECTOS"/>
    <s v="AGUA POTABLE RURAL CONCENTRADO"/>
    <s v="30376284-0"/>
    <s v="CONSTRUCCION SERVICIO APR SANTA LAURA - TUCUMAN, LOS ANGELES"/>
    <s v="BIO BIO"/>
    <s v="LOS ANGELES"/>
    <n v="2246725"/>
    <n v="1331385"/>
    <n v="1331385"/>
    <n v="1331383.598"/>
    <n v="0.99999894696124714"/>
    <n v="0"/>
    <n v="0"/>
  </r>
  <r>
    <x v="7"/>
    <x v="8"/>
    <s v="PROYECTOS"/>
    <s v="AGUA POTABLE RURAL SEMI CONCENTRADO"/>
    <s v="30449674-0"/>
    <s v="CONSTRUCCION SERVICIO APR DE AGUA DE LA GLORIA, CONCEPCION"/>
    <s v="CONCEPCION"/>
    <s v="CONCEPCION"/>
    <n v="0"/>
    <n v="620343"/>
    <n v="620343"/>
    <n v="620340.91800000006"/>
    <n v="0.99999664379222475"/>
    <n v="0"/>
    <n v="0"/>
  </r>
  <r>
    <x v="7"/>
    <x v="8"/>
    <s v="PROYECTOS"/>
    <s v="AGUA POTABLE RURAL SEMI CONCENTRADO"/>
    <s v="30453626-0"/>
    <s v="CONSTRUCCIÓN SERVICIO APR BELLAVISTA - LAS VIÑAS (LOS ANGELES)"/>
    <s v="BIO BIO"/>
    <s v="LOS ANGELES"/>
    <n v="0"/>
    <n v="45733"/>
    <n v="45733"/>
    <n v="45730.207000000002"/>
    <n v="0.99993892812629837"/>
    <n v="0"/>
    <n v="0"/>
  </r>
  <r>
    <x v="7"/>
    <x v="8"/>
    <s v="PROYECTOS"/>
    <s v="AGUA POTABLE RURAL SEMI CONCENTRADO"/>
    <s v="30487242-0"/>
    <s v="CONSTRUCCION SERVICIO DE APR MESAMAVIDA, LOS ANGELES"/>
    <s v="BIO BIO"/>
    <s v="LOS ANGELES"/>
    <n v="0"/>
    <n v="17814"/>
    <n v="17814"/>
    <n v="17812.141"/>
    <n v="0.99989564387560348"/>
    <n v="0"/>
    <n v="0"/>
  </r>
  <r>
    <x v="7"/>
    <x v="8"/>
    <s v="PROYECTOS"/>
    <s v="AGUA POTABLE RURAL SEMI CONCENTRADO"/>
    <s v="40015153-0"/>
    <s v="CONSTRUCCION SERVICIO DE APR DE VAQUERIA - ARTURO PRAT - SANTA ROSA, COMUNA NEGRETE"/>
    <s v="BIO BIO"/>
    <s v="NEGRETE"/>
    <n v="1681741"/>
    <n v="1617986"/>
    <n v="1617986"/>
    <n v="1605215.3559999999"/>
    <n v="0.99210707385601604"/>
    <n v="0"/>
    <n v="0"/>
  </r>
  <r>
    <x v="7"/>
    <x v="8"/>
    <s v="PROYECTOS"/>
    <s v="AGUA POTABLE RURAL SEMI CONCENTRADO"/>
    <s v="40015169-0"/>
    <s v="CONSTRUCCION SERVICIO DE APR DE SAN CARLITOS TOME"/>
    <s v="CONCEPCION"/>
    <s v="TOME"/>
    <n v="0"/>
    <n v="1708061"/>
    <n v="1708061"/>
    <n v="1708055.003"/>
    <n v="0.99999648900127103"/>
    <n v="2975028"/>
    <n v="717274"/>
  </r>
  <r>
    <x v="7"/>
    <x v="8"/>
    <s v="PROYECTOS"/>
    <s v="AMPLIACION Y MEJORAMIENTO DE SERVICIOS EXISTENTES DE AGUA POTABLE RURAL"/>
    <s v="40018531-0"/>
    <s v="CONSERVACION SISTEMAS DE APR POR SEQUIA, REGION DEL BIO BIO"/>
    <s v="CONCEPCION"/>
    <s v="CORONEL"/>
    <n v="0"/>
    <n v="185442"/>
    <n v="185442"/>
    <n v="185439.16200000001"/>
    <n v="0.99998469602355455"/>
    <n v="59753"/>
    <n v="0"/>
  </r>
  <r>
    <x v="7"/>
    <x v="8"/>
    <s v="PROYECTOS"/>
    <s v="AMPLIACION Y MEJORAMIENTO DE SERVICIOS EXISTENTES DE AGUA POTABLE RURAL"/>
    <s v="40020346-0"/>
    <s v="CONSERVACION MANTENCIÓN Y AMPLIACIÓN SIST. APR, REGION BIO BIO (GLOSA 5)"/>
    <s v="INTERPROVINCIAL"/>
    <s v="INTERCOMUNAL"/>
    <n v="0"/>
    <n v="1538270"/>
    <n v="1538270"/>
    <n v="1343542.8840000001"/>
    <n v="0.87341161434598613"/>
    <n v="413900"/>
    <n v="0"/>
  </r>
  <r>
    <x v="7"/>
    <x v="8"/>
    <s v="PROYECTOS"/>
    <s v="AGUA POTABLE RURAL CONCENTRADO"/>
    <s v="40020363-0"/>
    <s v="AMPLIACION Y MEJORAMIENTO CAPACIDAD PRODUCTIVA DEL SERVICIO DE APR DE COLIUMO"/>
    <s v="CONCEPCION"/>
    <s v="TOME"/>
    <n v="0"/>
    <n v="314875"/>
    <n v="314875"/>
    <n v="314873.61200000002"/>
    <n v="0.9999955919015483"/>
    <n v="1542479"/>
    <n v="0"/>
  </r>
  <r>
    <x v="7"/>
    <x v="8"/>
    <s v="PROYECTOS"/>
    <s v="AGUA POTABLE RURAL SEMI CONCENTRADO"/>
    <s v="40020709-0"/>
    <s v="CONSTRUCCION SERVICIO APR DE SAN CARLITOS, TOME"/>
    <s v="CONCEPCION"/>
    <s v="TOME"/>
    <n v="3512287"/>
    <n v="0"/>
    <n v="0"/>
    <n v="0"/>
    <s v="-"/>
    <n v="0"/>
    <n v="0"/>
  </r>
  <r>
    <x v="7"/>
    <x v="8"/>
    <s v="PROYECTOS"/>
    <s v="AGUA POTABLE RURAL SEMI CONCENTRADO"/>
    <s v="40020710-0"/>
    <s v="CONSTRUCCION SERVICIO APR DE EL ROSAL - VILLA ALEGRE, LOS ANGELES"/>
    <s v="BIO BIO"/>
    <s v="LOS ANGELES"/>
    <n v="819534"/>
    <n v="0"/>
    <n v="0"/>
    <n v="0"/>
    <s v="-"/>
    <n v="0"/>
    <n v="0"/>
  </r>
  <r>
    <x v="7"/>
    <x v="8"/>
    <s v="PROYECTOS"/>
    <s v="AGUA POTABLE RURAL CONCENTRADO"/>
    <s v="40023573-0"/>
    <s v="CONSERVACION SISTEMAS DE APR POR SEQUÍA, REGIÓN DEL BIO BIO"/>
    <s v="INTERPROVINCIAL"/>
    <s v="INTERCOMUNAL"/>
    <n v="1781821"/>
    <n v="1070991"/>
    <n v="1070991"/>
    <n v="1070986.1880000001"/>
    <n v="0.99999550696504458"/>
    <n v="1028290"/>
    <n v="0"/>
  </r>
  <r>
    <x v="7"/>
    <x v="8"/>
    <s v="PROYECTOS"/>
    <s v="AGUA POTABLE RURAL SEMI CONCENTRADO"/>
    <s v="40025725-0"/>
    <s v="CONSTRUCCION AGUA POTABLE NACIMIENTO"/>
    <s v="BIO BIO"/>
    <s v="NACIMIENTO"/>
    <n v="0"/>
    <n v="738804"/>
    <n v="738804"/>
    <n v="728905.15899999999"/>
    <n v="0.98660153301822939"/>
    <n v="774723"/>
    <n v="0"/>
  </r>
  <r>
    <x v="7"/>
    <x v="8"/>
    <s v="PROYECTOS"/>
    <s v="AMPLIACION Y MEJORAMIENTO DE SERVICIOS EXISTENTES DE AGUA POTABLE RURAL"/>
    <s v="40027929-0"/>
    <s v="MEJORAMIENTO SISTEMAS APR, REGION BIOBIO, GLOSA 05 APR (PREFACT.,FACT.,DISEÑO)"/>
    <s v="INTERPROVINCIAL"/>
    <s v="INTERCOMUNAL"/>
    <n v="0"/>
    <n v="1656828"/>
    <n v="1656828"/>
    <n v="1626376.773"/>
    <n v="0.98162076751479332"/>
    <n v="564761"/>
    <n v="0"/>
  </r>
  <r>
    <x v="7"/>
    <x v="9"/>
    <s v="PROYECTOS"/>
    <s v="AGUA POTABLE RURAL CONCENTRADO"/>
    <s v="20189244-0"/>
    <s v="CONSTRUCCION SISTEMA APR LOS NEVADOS PUCON"/>
    <s v="CAUTIN"/>
    <s v="PUCON"/>
    <n v="1162577"/>
    <n v="0"/>
    <n v="0"/>
    <n v="0"/>
    <s v="-"/>
    <n v="0"/>
    <n v="0"/>
  </r>
  <r>
    <x v="7"/>
    <x v="9"/>
    <s v="PROYECTOS"/>
    <s v="AGUA POTABLE RURAL SEMI CONCENTRADO"/>
    <s v="30044132-0"/>
    <s v="CONSTRUCCION SAPR LOS MORROS, COMUNA DE LUMACO"/>
    <s v="MALLECO"/>
    <s v="LUMACO"/>
    <n v="557017"/>
    <n v="808323"/>
    <n v="808323"/>
    <n v="808305.85"/>
    <n v="0.99997878323392997"/>
    <n v="0"/>
    <n v="0"/>
  </r>
  <r>
    <x v="7"/>
    <x v="9"/>
    <s v="PROYECTOS"/>
    <s v="AMPLIACION Y MEJORAMIENTO DE SERVICIOS EXISTENTES DE AGUA POTABLE RURAL"/>
    <s v="30044873-0"/>
    <s v="REPOSICION PARCIAL SISTEMA AGUA POTABLE RURAL PAILAHUEQUE,ERCILLA"/>
    <s v="MALLECO"/>
    <s v="ERCILLA"/>
    <n v="194485"/>
    <n v="619354"/>
    <n v="619354"/>
    <n v="619353.353"/>
    <n v="0.99999895536316874"/>
    <n v="0"/>
    <n v="0"/>
  </r>
  <r>
    <x v="7"/>
    <x v="9"/>
    <s v="PROYECTOS"/>
    <s v="AMPLIACION Y MEJORAMIENTO DE SERVICIOS EXISTENTES DE AGUA POTABLE RURAL"/>
    <s v="30045445-0"/>
    <s v="REPOSICION PARCIAL SAPR HUALACURA, COMUNA DE NUEVA IMPERIAL"/>
    <s v="CAUTIN"/>
    <s v="NUEVA IMPERIAL"/>
    <n v="959131"/>
    <n v="1095014"/>
    <n v="1095014"/>
    <n v="1095014"/>
    <n v="1"/>
    <n v="306273"/>
    <n v="0"/>
  </r>
  <r>
    <x v="7"/>
    <x v="9"/>
    <s v="PROYECTOS"/>
    <s v="AGUA POTABLE RURAL SEMI CONCENTRADO"/>
    <s v="30066346-0"/>
    <s v="INSTALACION SISTEMA AGUA POTABLE RURAL LLIUMALA SUR, VILLARRICA"/>
    <s v="CAUTIN"/>
    <s v="VILLARRICA"/>
    <n v="0"/>
    <n v="30280"/>
    <n v="30280"/>
    <n v="30278.235000000001"/>
    <n v="0.99994171070013216"/>
    <n v="0"/>
    <n v="0"/>
  </r>
  <r>
    <x v="7"/>
    <x v="9"/>
    <s v="PROYECTOS"/>
    <s v="AGUA POTABLE RURAL SEMI CONCENTRADO"/>
    <s v="30068020-0"/>
    <s v="INSTALACIÓN SISTEMA AGUA POTABLE RURAL PITRELAHUE, P. LAS CASAS"/>
    <s v="CAUTIN"/>
    <s v="PADRE LAS CASAS"/>
    <n v="11"/>
    <n v="171750"/>
    <n v="171750"/>
    <n v="171750"/>
    <n v="1"/>
    <n v="470583"/>
    <n v="0"/>
  </r>
  <r>
    <x v="7"/>
    <x v="9"/>
    <s v="PROYECTOS"/>
    <s v="AGUA POTABLE RURAL SEMI CONCENTRADO"/>
    <s v="30094237-0"/>
    <s v="REPOSICION Y AMPLIACION SISTEMA DE AGUA POTABLE RURAL MOLLULCO, TEMUCO"/>
    <s v="CAUTIN"/>
    <s v="TEMUCO"/>
    <n v="301912"/>
    <n v="1008002"/>
    <n v="1008002"/>
    <n v="1008002"/>
    <n v="1"/>
    <n v="165988"/>
    <n v="0"/>
  </r>
  <r>
    <x v="7"/>
    <x v="9"/>
    <s v="PROYECTOS"/>
    <s v="AGUA POTABLE RURAL SEMI CONCENTRADO"/>
    <s v="30096766-0"/>
    <s v="CONSTRUCCION SISTEMA AGUA POTABLE RURAL PELON MAPU"/>
    <s v="MALLECO"/>
    <s v="VICTORIA"/>
    <n v="0"/>
    <n v="190419"/>
    <n v="190419"/>
    <n v="190419"/>
    <n v="1"/>
    <n v="1862842"/>
    <n v="0"/>
  </r>
  <r>
    <x v="7"/>
    <x v="9"/>
    <s v="PROYECTOS"/>
    <s v="AGUA POTABLE RURAL SEMI CONCENTRADO"/>
    <s v="30348928-0"/>
    <s v="CONSTRUCCION SISTEMA AGUA POTABLE RURAL VILUCO, COLLIN Y VEGA REDONDA, COMUNA DE VILCÚN"/>
    <s v="CAUTIN"/>
    <s v="VILCUN"/>
    <n v="554820"/>
    <n v="1720760"/>
    <n v="1720760"/>
    <n v="1720760"/>
    <n v="1"/>
    <n v="527877"/>
    <n v="0"/>
  </r>
  <r>
    <x v="7"/>
    <x v="9"/>
    <s v="PROYECTOS"/>
    <s v="AGUA POTABLE RURAL CONCENTRADO"/>
    <s v="30441773-0"/>
    <s v="CONSTRUCCION SISTEMA APR TRES ESQUINAS, LOS AROMOS, LA PEÑA, NALCACO, CHUMIL"/>
    <s v="CAUTIN"/>
    <s v="LAUTARO"/>
    <n v="0"/>
    <n v="198234"/>
    <n v="198234"/>
    <n v="198233.916"/>
    <n v="0.99999957625836133"/>
    <n v="0"/>
    <n v="0"/>
  </r>
  <r>
    <x v="7"/>
    <x v="9"/>
    <s v="PROYECTOS"/>
    <s v="AGUA POTABLE RURAL CONCENTRADO"/>
    <s v="30458784-0"/>
    <s v="REPOSICION Y AMPLIACION SIST. APR CURARREHUE, COMUNA DE CURARREHUE"/>
    <s v="CAUTIN"/>
    <s v="CURARREHUE"/>
    <n v="17844"/>
    <n v="453796"/>
    <n v="453796"/>
    <n v="212390.69699999999"/>
    <n v="0.4680312232809456"/>
    <n v="0"/>
    <n v="0"/>
  </r>
  <r>
    <x v="7"/>
    <x v="9"/>
    <s v="PROYECTOS"/>
    <s v="AGUA POTABLE RURAL CONCENTRADO"/>
    <s v="30459967-0"/>
    <s v="REPOSICIÓN Y AMPLIACIÓN SISTEMA APR LOS CONFINES, ANGOL"/>
    <s v="MALLECO"/>
    <s v="ANGOL"/>
    <n v="0"/>
    <n v="1175"/>
    <n v="1175"/>
    <n v="0"/>
    <n v="0"/>
    <n v="535019"/>
    <n v="0"/>
  </r>
  <r>
    <x v="7"/>
    <x v="9"/>
    <s v="PROYECTOS"/>
    <s v="AGUA POTABLE RURAL SEMI CONCENTRADO"/>
    <s v="30460684-0"/>
    <s v="CONSTRUCCION SISTEMA AGUA POTABLE RAYENCO AFUNALHUE, VILLARRICA"/>
    <s v="CAUTIN"/>
    <s v="VILLARRICA"/>
    <n v="33023"/>
    <n v="236179"/>
    <n v="236179"/>
    <n v="236179"/>
    <n v="1"/>
    <n v="0"/>
    <n v="0"/>
  </r>
  <r>
    <x v="7"/>
    <x v="9"/>
    <s v="PROYECTOS"/>
    <s v="AGUA POTABLE RURAL SEMI CONCENTRADO"/>
    <s v="30472185-0"/>
    <s v="CONSTRUCCION SISTEMA APR LINCO ORIENTE PONIENTE COLLIPULLI"/>
    <s v="MALLECO"/>
    <s v="COLLIPULLI"/>
    <n v="999655"/>
    <n v="2"/>
    <n v="2"/>
    <n v="0"/>
    <n v="0"/>
    <n v="1425283"/>
    <n v="0"/>
  </r>
  <r>
    <x v="7"/>
    <x v="9"/>
    <s v="PROYECTOS"/>
    <s v="AGUA POTABLE RURAL SEMI CONCENTRADO"/>
    <s v="30474089-0"/>
    <s v="CONSTRUCCION APR CAYULFE,CHANQUÍN,PURALACO,NIGUE,MAITINCO, TOLTEN"/>
    <s v="CAUTIN"/>
    <s v="TOLTEN"/>
    <n v="640915"/>
    <n v="1789"/>
    <n v="1789"/>
    <n v="0"/>
    <n v="0"/>
    <n v="0"/>
    <n v="0"/>
  </r>
  <r>
    <x v="7"/>
    <x v="9"/>
    <s v="PROYECTOS"/>
    <s v="AGUA POTABLE RURAL SEMI CONCENTRADO"/>
    <s v="30482276-0"/>
    <s v="CONSTRUCCION SISTEMA APR MANZANAL BAJO PUREN"/>
    <s v="MALLECO"/>
    <s v="PUREN"/>
    <n v="543015"/>
    <n v="0"/>
    <n v="0"/>
    <n v="0"/>
    <s v="-"/>
    <n v="0"/>
    <n v="0"/>
  </r>
  <r>
    <x v="7"/>
    <x v="9"/>
    <s v="PROYECTOS"/>
    <s v="AGUA POTABLE RURAL SEMI CONCENTRADO"/>
    <s v="30485110-0"/>
    <s v="CONSTRUCCION SISTEMA APR FAJAS 4.000 A 26.000, COMUNA DE CUNCO"/>
    <s v="CAUTIN"/>
    <s v="CUNCO"/>
    <n v="973138"/>
    <n v="1507075"/>
    <n v="1507075"/>
    <n v="1507074.5049999999"/>
    <n v="0.99999967154919289"/>
    <n v="0"/>
    <n v="0"/>
  </r>
  <r>
    <x v="7"/>
    <x v="9"/>
    <s v="PROYECTOS"/>
    <s v="AGUA POTABLE RURAL SEMI CONCENTRADO"/>
    <s v="30485885-0"/>
    <s v="CONSTRUCCIÓN SISTEMA APR PUENTE BASA GRANDE, COMUNA DE CURRAHUE"/>
    <s v="CAUTIN"/>
    <s v="CURARREHUE"/>
    <n v="1248899"/>
    <n v="987042"/>
    <n v="987042"/>
    <n v="800893.01299999992"/>
    <n v="0.81140722785859154"/>
    <n v="234375"/>
    <n v="0"/>
  </r>
  <r>
    <x v="7"/>
    <x v="9"/>
    <s v="PROYECTOS"/>
    <s v="AGUA POTABLE RURAL CONCENTRADO"/>
    <s v="30488759-0"/>
    <s v="REPOSICIÓN APR CATRIPULLI ,RINCONADA Y AMPL.A.LONCOFILO,HUAMPOE,STA ELENA CURARREHUE "/>
    <s v="CAUTIN"/>
    <s v="CURARREHUE"/>
    <n v="1982500"/>
    <n v="671865"/>
    <n v="671865"/>
    <n v="671865"/>
    <n v="1"/>
    <n v="1481062"/>
    <n v="0"/>
  </r>
  <r>
    <x v="7"/>
    <x v="9"/>
    <s v="PROYECTOS"/>
    <s v="AGUA POTABLE RURAL CONCENTRADO"/>
    <s v="40000174-0"/>
    <s v="REPOSICIÓN SISTEMA APR EL COIGUE, COMUNA DE CARAHUE"/>
    <s v="CAUTIN"/>
    <s v="CARAHUE"/>
    <n v="0"/>
    <n v="79996"/>
    <n v="79996"/>
    <n v="79995.864000000001"/>
    <n v="0.99999829991499578"/>
    <n v="0"/>
    <n v="0"/>
  </r>
  <r>
    <x v="7"/>
    <x v="9"/>
    <s v="PROYECTOS"/>
    <s v="AGUA POTABLE RURAL CONCENTRADO"/>
    <s v="40000292-0"/>
    <s v="REPOSICION PARCIAL SAPR DOLLINCO QUEPE Y AMPLIACION a RUCAHUE, FREIRE"/>
    <s v="CAUTIN"/>
    <s v="FREIRE"/>
    <n v="181593"/>
    <n v="959779"/>
    <n v="959779"/>
    <n v="959778.51300000004"/>
    <n v="0.99999949259152376"/>
    <n v="0"/>
    <n v="0"/>
  </r>
  <r>
    <x v="7"/>
    <x v="9"/>
    <s v="PROYECTOS"/>
    <s v="AGUA POTABLE RURAL SEMI CONCENTRADO"/>
    <s v="40000627-0"/>
    <s v="REPOSICION SISTEMA DE AGUA POTABLE RURAL EL ESFUERZO, COMUNA DE CUNCO"/>
    <s v="CAUTIN"/>
    <s v="CUNCO"/>
    <n v="7095"/>
    <n v="3603"/>
    <n v="3603"/>
    <n v="3145.7550000000001"/>
    <n v="0.87309325562031648"/>
    <n v="0"/>
    <n v="0"/>
  </r>
  <r>
    <x v="7"/>
    <x v="9"/>
    <s v="PROYECTOS"/>
    <s v="AGUA POTABLE RURAL CONCENTRADO"/>
    <s v="40000772-0"/>
    <s v="REPOSICIÓN PARCIAL SAPR PIHUICHEN, COMUNA DE CHOL CHOL "/>
    <s v="CAUTIN"/>
    <s v="INTERCOMUNAL"/>
    <n v="0"/>
    <n v="40075"/>
    <n v="40075"/>
    <n v="40074.995999999999"/>
    <n v="0.99999990018714913"/>
    <n v="0"/>
    <n v="0"/>
  </r>
  <r>
    <x v="7"/>
    <x v="9"/>
    <s v="PROYECTOS"/>
    <s v="AGUA POTABLE RURAL CONCENTRADO"/>
    <s v="40000950-0"/>
    <s v="REPOSICION SISTEMA AGUA POTABLE RURAL HUALPIN Y AMPLIACION A ISLA LICAN , T. SCHMIDT"/>
    <s v="CAUTIN"/>
    <s v="TEODORO SCHMIDT"/>
    <n v="1639919"/>
    <n v="1852092"/>
    <n v="1852092"/>
    <n v="1852091.1170000001"/>
    <n v="0.99999952324182606"/>
    <n v="0"/>
    <n v="0"/>
  </r>
  <r>
    <x v="7"/>
    <x v="9"/>
    <s v="PROYECTOS"/>
    <s v="AGUA POTABLE RURAL SEMI CONCENTRADO"/>
    <s v="40001909-0"/>
    <s v="INSTALACION SAPR EL BOYE. SECTORES, HUFQUEN,TERPELLE,COMUNA DE TRAIGUEN"/>
    <s v="MALLECO"/>
    <s v="TRAIGUEN"/>
    <n v="1404914"/>
    <n v="1669349"/>
    <n v="1669349"/>
    <n v="1669349"/>
    <n v="1"/>
    <n v="0"/>
    <n v="0"/>
  </r>
  <r>
    <x v="7"/>
    <x v="9"/>
    <s v="PROYECTOS"/>
    <s v="AGUA POTABLE RURAL CONCENTRADO"/>
    <s v="40002911-0"/>
    <s v="MEJORAMIENTO Y AMPLIACION SISTEMA APR TEODORO SCHMIDT TEODORO SCHMIDT"/>
    <s v="CAUTIN"/>
    <s v="TEODORO SCHMIDT"/>
    <n v="0"/>
    <n v="14894"/>
    <n v="14894"/>
    <n v="14893.794"/>
    <n v="0.9999861689270847"/>
    <n v="0"/>
    <n v="0"/>
  </r>
  <r>
    <x v="7"/>
    <x v="9"/>
    <s v="PROYECTOS"/>
    <s v="AGUA POTABLE RURAL SEMI CONCENTRADO"/>
    <s v="40007081-0"/>
    <s v="REPOSICION SISTEMA APR CHIHUIMPILLI Y AMPLIACION A IMILCO,MILLALI, LAS QUILAS, FREIRE"/>
    <s v="CAUTIN"/>
    <s v="FREIRE"/>
    <n v="409550"/>
    <n v="744556"/>
    <n v="744556"/>
    <n v="670541.402"/>
    <n v="0.90059230198937357"/>
    <n v="235697"/>
    <n v="0"/>
  </r>
  <r>
    <x v="7"/>
    <x v="9"/>
    <s v="PROYECTOS"/>
    <s v="AMPLIACION Y MEJORAMIENTO DE SERVICIOS EXISTENTES DE AGUA POTABLE RURAL"/>
    <s v="40007532-0"/>
    <s v="REPOSICION SISTEMA APR CHOROICO, COMUNA DE CUNCO"/>
    <s v="CAUTIN"/>
    <s v="CUNCO"/>
    <n v="719040"/>
    <n v="823042"/>
    <n v="823042"/>
    <n v="823041.01199999999"/>
    <n v="0.9999987995752343"/>
    <n v="0"/>
    <n v="0"/>
  </r>
  <r>
    <x v="7"/>
    <x v="9"/>
    <s v="PROYECTOS"/>
    <s v="AGUA POTABLE RURAL SEMI CONCENTRADO"/>
    <s v="40008030-0"/>
    <s v="MEJORAMIENTO SISTEMA DE AGUA POTABLE MALLIN DEL TREILE, COMUNA DE LONQUIMAY"/>
    <s v="MALLECO"/>
    <s v="INTERCOMUNAL"/>
    <n v="1317358"/>
    <n v="1187109"/>
    <n v="1187109"/>
    <n v="1187107.794"/>
    <n v="0.99999898408654975"/>
    <n v="0"/>
    <n v="0"/>
  </r>
  <r>
    <x v="7"/>
    <x v="9"/>
    <s v="PROYECTOS"/>
    <s v="AGUA POTABLE RURAL SEMI CONCENTRADO"/>
    <s v="40008481-0"/>
    <s v="MEJORAMIENTO FUENTE Y DISEÑO SISTEMA  APR EL NARANJO LONQUIMAY"/>
    <s v="MALLECO"/>
    <s v="LONQUIMAY"/>
    <n v="1081154"/>
    <n v="0"/>
    <n v="0"/>
    <n v="0"/>
    <s v="-"/>
    <n v="0"/>
    <n v="0"/>
  </r>
  <r>
    <x v="7"/>
    <x v="9"/>
    <s v="PROYECTOS"/>
    <s v="AMPLIACION Y MEJORAMIENTO DE SERVICIOS EXISTENTES DE AGUA POTABLE RURAL"/>
    <s v="40016167-0"/>
    <s v="CONSERVACION MANTECIÓN Y AMPLIACIÓN SISTEMAS APR, REGIÓN DE LA ARAUCANÍA (GLOSA 5)"/>
    <s v="CAUTIN"/>
    <s v="TEMUCO"/>
    <n v="25945"/>
    <n v="641692"/>
    <n v="641692"/>
    <n v="636181.31599999999"/>
    <n v="0.99141226008739392"/>
    <n v="295191"/>
    <n v="0"/>
  </r>
  <r>
    <x v="7"/>
    <x v="9"/>
    <s v="PROYECTOS"/>
    <s v="AGUA POTABLE RURAL SEMI CONCENTRADO"/>
    <s v="40021127-0"/>
    <s v="CONSTRUCCION SISTEMA APR RADALCO CURACAUTIN"/>
    <s v="MALLECO"/>
    <s v="CURACAUTIN"/>
    <n v="0"/>
    <n v="240582"/>
    <n v="240582"/>
    <n v="240580.93"/>
    <n v="0.99999555245197058"/>
    <n v="64093"/>
    <n v="875840"/>
  </r>
  <r>
    <x v="7"/>
    <x v="9"/>
    <s v="PROYECTOS"/>
    <s v="AGUA POTABLE RURAL CONCENTRADO"/>
    <s v="40023375-0"/>
    <s v="CONSERVACION SISTEMAS DE APR POR SEQUÍA, REGIÓN DE LA ARAUCANIA"/>
    <s v="INTERPROVINCIAL"/>
    <s v="INTERCOMUNAL"/>
    <n v="2045000"/>
    <n v="2560553"/>
    <n v="2560553"/>
    <n v="2487641.0389999999"/>
    <n v="0.97152491629737792"/>
    <n v="1597229"/>
    <n v="0"/>
  </r>
  <r>
    <x v="7"/>
    <x v="9"/>
    <s v="PROYECTOS"/>
    <s v="AMPLIACION Y MEJORAMIENTO DE SERVICIOS EXISTENTES DE AGUA POTABLE RURAL"/>
    <s v="40027952-0"/>
    <s v="MEJORAMIENTO SISTEMAS APR, REGION DE LA ARAUCANIA, GLOSA 05 APR (PREFACT.,FACT.,DISEÑO)"/>
    <s v="INTERPROVINCIAL"/>
    <s v="INTERCOMUNAL"/>
    <n v="0"/>
    <n v="1845113"/>
    <n v="1845113"/>
    <n v="1812938.6429999999"/>
    <n v="0.9825623921136537"/>
    <n v="1651316"/>
    <n v="0"/>
  </r>
  <r>
    <x v="7"/>
    <x v="10"/>
    <s v="PROYECTOS"/>
    <s v="AGUA POTABLE RURAL CONCENTRADO"/>
    <s v="30390023-0"/>
    <s v="AMPLIACION Y MEJORAMIENTO SERVICIO APR DE FUTAHUENTE, RIO BUENO"/>
    <s v="RANCO"/>
    <s v="RIO BUENO"/>
    <n v="24443"/>
    <n v="585513"/>
    <n v="585513"/>
    <n v="575273.88"/>
    <n v="0.98251256590374592"/>
    <n v="0"/>
    <n v="0"/>
  </r>
  <r>
    <x v="7"/>
    <x v="10"/>
    <s v="PROYECTOS"/>
    <s v="AGUA POTABLE RURAL CONCENTRADO"/>
    <s v="30471484-0"/>
    <s v="AMPLIACION Y MEJORAMIENTO SERVICIO APR PELCHUQUIN, MARIQUINA"/>
    <s v="VALDIVIA"/>
    <s v="MARIQUINA"/>
    <n v="0"/>
    <n v="96750"/>
    <n v="96750"/>
    <n v="96748.727999999988"/>
    <n v="0.99998685271317822"/>
    <n v="0"/>
    <n v="0"/>
  </r>
  <r>
    <x v="7"/>
    <x v="10"/>
    <s v="PROYECTOS"/>
    <s v="AGUA POTABLE RURAL CONCENTRADO"/>
    <s v="40000621-0"/>
    <s v="AMPLIACION Y MEJORAMIENTO SERVICIO APR SAN IGNACIO-PLAYA ROSADA, VALDIVIA"/>
    <s v="VALDIVIA"/>
    <s v="VALDIVIA"/>
    <n v="83379"/>
    <n v="320132"/>
    <n v="320132"/>
    <n v="320131.728"/>
    <n v="0.99999915035048048"/>
    <n v="0"/>
    <n v="0"/>
  </r>
  <r>
    <x v="7"/>
    <x v="10"/>
    <s v="PROYECTOS"/>
    <s v="AGUA POTABLE RURAL CONCENTRADO"/>
    <s v="40006860-0"/>
    <s v="AMPLIACION Y MEJORAMIENTO SAPR FOLILCO, RIO BUENO"/>
    <s v="RANCO"/>
    <s v="RIO BUENO"/>
    <n v="0"/>
    <n v="559041"/>
    <n v="559041"/>
    <n v="559040.39300000004"/>
    <n v="0.9999989142120167"/>
    <n v="0"/>
    <n v="0"/>
  </r>
  <r>
    <x v="7"/>
    <x v="10"/>
    <s v="PROYECTOS"/>
    <s v="AGUA POTABLE RURAL CONCENTRADO"/>
    <s v="40009040-0"/>
    <s v="AMPLIACION Y MEJORAMIENTO SERVICIO DE APR DE HUAPE, CORRAL"/>
    <s v="VALDIVIA"/>
    <s v="CORRAL"/>
    <n v="81221"/>
    <n v="388300"/>
    <n v="388300"/>
    <n v="388300"/>
    <n v="1"/>
    <n v="23400"/>
    <n v="0"/>
  </r>
  <r>
    <x v="7"/>
    <x v="10"/>
    <s v="PROYECTOS"/>
    <s v="AGUA POTABLE RURAL SEMI CONCENTRADO"/>
    <s v="40009116-0"/>
    <s v="CONSTRUCCION SERVICIO DE APR DE PIEDRAS MORAS, LOS LAGOS"/>
    <s v="VALDIVIA"/>
    <s v="LOS LAGOS"/>
    <n v="0"/>
    <n v="5596"/>
    <n v="5596"/>
    <n v="5594.4850000000006"/>
    <n v="0.9997292709077914"/>
    <n v="0"/>
    <n v="0"/>
  </r>
  <r>
    <x v="7"/>
    <x v="10"/>
    <s v="PROYECTOS"/>
    <s v="AGUA POTABLE RURAL CONCENTRADO"/>
    <s v="40009778-0"/>
    <s v="AMPLIACION Y MEJORAMIENTO SERVICIO DE APR CURRIÑE-CHABRANCO, FUTRONO"/>
    <s v="RANCO"/>
    <s v="FUTRONO"/>
    <n v="0"/>
    <n v="197063"/>
    <n v="197063"/>
    <n v="197062.098"/>
    <n v="0.99999542278357678"/>
    <n v="0"/>
    <n v="0"/>
  </r>
  <r>
    <x v="7"/>
    <x v="10"/>
    <s v="PROYECTOS"/>
    <s v="AGUA POTABLE RURAL CONCENTRADO"/>
    <s v="40010544-0"/>
    <s v="REPOSICION SERVICIO DE APR PUYEHUE, PANGUIPULLI"/>
    <s v="VALDIVIA"/>
    <s v="PANGUIPULLI"/>
    <n v="6760"/>
    <n v="258436"/>
    <n v="258436"/>
    <n v="258435.61299999998"/>
    <n v="0.99999850253060718"/>
    <n v="0"/>
    <n v="0"/>
  </r>
  <r>
    <x v="7"/>
    <x v="10"/>
    <s v="PROYECTOS"/>
    <s v="AGUA POTABLE RURAL SEMI CONCENTRADO"/>
    <s v="40014056-0"/>
    <s v="CONSTRUCCION SERVICIO DE APR DE INAWINKO-HUECHALMAY, PANGUIPULLI"/>
    <s v="VALDIVIA"/>
    <s v="PANGUIPULLI"/>
    <n v="0"/>
    <n v="15039"/>
    <n v="15039"/>
    <n v="15038.262000000001"/>
    <n v="0.99995092758827053"/>
    <n v="0"/>
    <n v="0"/>
  </r>
  <r>
    <x v="7"/>
    <x v="10"/>
    <s v="PROYECTOS"/>
    <s v="AGUA POTABLE RURAL SEMI CONCENTRADO"/>
    <s v="40014216-0"/>
    <s v="CONSTRUCCION SERVICIO DE APR DE TOMÉN, LOS LAGOS"/>
    <s v="VALDIVIA"/>
    <s v="LOS LAGOS"/>
    <n v="0"/>
    <n v="150038"/>
    <n v="150038"/>
    <n v="150036.503"/>
    <n v="0.99999002252762637"/>
    <n v="0"/>
    <n v="0"/>
  </r>
  <r>
    <x v="7"/>
    <x v="10"/>
    <s v="PROYECTOS"/>
    <s v="AGUA POTABLE RURAL SEMI CONCENTRADO"/>
    <s v="40014262-0"/>
    <s v="CONSTRUCCION SERVICIO DE APR DE CHEUQUE, MARIQUINA"/>
    <s v="VALDIVIA"/>
    <s v="MARIQUINA"/>
    <n v="0"/>
    <n v="356983"/>
    <n v="356983"/>
    <n v="356982.50699999998"/>
    <n v="0.99999861898185627"/>
    <n v="84320"/>
    <n v="0"/>
  </r>
  <r>
    <x v="7"/>
    <x v="10"/>
    <s v="PROYECTOS"/>
    <s v="AGUA POTABLE RURAL CONCENTRADO"/>
    <s v="40014307-0"/>
    <s v="REPOSICION SERVICIO DE APR DE LINGUENTO NANIHUE, MARIQUINA"/>
    <s v="VALDIVIA"/>
    <s v="MARIQUINA"/>
    <n v="0"/>
    <n v="947356"/>
    <n v="947356"/>
    <n v="947355.82499999995"/>
    <n v="0.99999981527535575"/>
    <n v="31822"/>
    <n v="0"/>
  </r>
  <r>
    <x v="7"/>
    <x v="10"/>
    <s v="PROYECTOS"/>
    <s v="AMPLIACION Y MEJORAMIENTO DE SERVICIOS EXISTENTES DE AGUA POTABLE RURAL"/>
    <s v="40016169-0"/>
    <s v="CONSERVACION MANTENCIÓN Y AMPLIACIÓN SIST. APR, REGIÓN DE LOS RÍOS (GLOSA 5)"/>
    <s v="RANCO"/>
    <s v="LA UNION"/>
    <n v="920250"/>
    <n v="2270086"/>
    <n v="2270086"/>
    <n v="2154473.5150000001"/>
    <n v="0.9490713193244662"/>
    <n v="0"/>
    <n v="0"/>
  </r>
  <r>
    <x v="7"/>
    <x v="10"/>
    <s v="PROYECTOS"/>
    <s v="AMPLIACION Y MEJORAMIENTO DE SERVICIOS EXISTENTES DE AGUA POTABLE RURAL"/>
    <s v="40019372-0"/>
    <s v="AMPLIACIÓN Y MEJORAMIENTO APR LITRAN, RÍO BUENO"/>
    <s v="RANCO"/>
    <s v="RIO BUENO"/>
    <n v="1295317"/>
    <n v="1164428"/>
    <n v="1164428"/>
    <n v="1164426.1850000001"/>
    <n v="0.99999844129478166"/>
    <n v="190755"/>
    <n v="0"/>
  </r>
  <r>
    <x v="7"/>
    <x v="10"/>
    <s v="PROYECTOS"/>
    <s v="AGUA POTABLE RURAL SEMI CONCENTRADO"/>
    <s v="40020744-0"/>
    <s v="CONSTRUCCION SERVICIO DE APR CHAN CHAN COMUNA DE MARIQUINA"/>
    <s v="VALDIVIA"/>
    <s v="MARIQUINA"/>
    <n v="712893"/>
    <n v="0"/>
    <n v="0"/>
    <n v="0"/>
    <s v="-"/>
    <n v="0"/>
    <n v="0"/>
  </r>
  <r>
    <x v="7"/>
    <x v="10"/>
    <s v="PROYECTOS"/>
    <s v="AGUA POTABLE RURAL SEMI CONCENTRADO"/>
    <s v="40020767-0"/>
    <s v="CONSTRUCCION SERVICIO APR DE PUNAHUE (C.I. MANUEL CURILEF), PANGUIPULLI"/>
    <s v="VALDIVIA"/>
    <s v="PANGUIPULLI"/>
    <n v="538516"/>
    <n v="0"/>
    <n v="0"/>
    <n v="0"/>
    <s v="-"/>
    <n v="0"/>
    <n v="0"/>
  </r>
  <r>
    <x v="7"/>
    <x v="10"/>
    <s v="PROYECTOS"/>
    <s v="AGUA POTABLE RURAL SEMI CONCENTRADO"/>
    <s v="40020768-0"/>
    <s v="CONSTRUCCION APR DE RUTA 5 SUR, PAILLACO"/>
    <s v="VALDIVIA"/>
    <s v="PAILLACO"/>
    <n v="1420743"/>
    <n v="0"/>
    <n v="0"/>
    <n v="0"/>
    <s v="-"/>
    <n v="0"/>
    <n v="0"/>
  </r>
  <r>
    <x v="7"/>
    <x v="10"/>
    <s v="PROYECTOS"/>
    <s v="AGUA POTABLE RURAL CONCENTRADO"/>
    <s v="40020772-0"/>
    <s v="AMPLIACIÓN Y MEJORAMIENTO SERVICIO DE APR DE NIEBLA LOS MOLINOS COMUNA DE VALDIVIA"/>
    <s v="VALDIVIA"/>
    <s v="VALDIVIA"/>
    <n v="1984903"/>
    <n v="0"/>
    <n v="0"/>
    <n v="0"/>
    <s v="-"/>
    <n v="0"/>
    <n v="0"/>
  </r>
  <r>
    <x v="7"/>
    <x v="10"/>
    <s v="PROYECTOS"/>
    <s v="AGUA POTABLE RURAL SEMI CONCENTRADO"/>
    <s v="40020782-0"/>
    <s v="CONSTRUCCION SERVICIO APR DE LA JUNTA COMUNA DE LAGO RANCO"/>
    <s v="RANCO"/>
    <s v="LAGO RANCO"/>
    <n v="496872"/>
    <n v="0"/>
    <n v="0"/>
    <n v="0"/>
    <s v="-"/>
    <n v="0"/>
    <n v="0"/>
  </r>
  <r>
    <x v="7"/>
    <x v="10"/>
    <s v="PROYECTOS"/>
    <s v="AGUA POTABLE RURAL SEMI CONCENTRADO"/>
    <s v="40023310-0"/>
    <s v="REPOSICION SERVICIO DE APR DE PUFUDI, MARIQUINA REGION DE LOS RIOS"/>
    <s v="VALDIVIA"/>
    <s v="MARIQUINA"/>
    <n v="0"/>
    <n v="11450"/>
    <n v="11450"/>
    <n v="0"/>
    <n v="0"/>
    <n v="1391576"/>
    <n v="0"/>
  </r>
  <r>
    <x v="7"/>
    <x v="10"/>
    <s v="PROYECTOS"/>
    <s v="AGUA POTABLE RURAL SEMI CONCENTRADO"/>
    <s v="40024633-0"/>
    <s v="CONSTRUCCION SERVICIO DE APR DE LOS MOLINOS ALTOS COMUNA DE VALDIVIA"/>
    <s v="VALDIVIA"/>
    <s v="VALDIVIA"/>
    <n v="0"/>
    <n v="279345"/>
    <n v="279345"/>
    <n v="269053.40000000002"/>
    <n v="0.96315810198858054"/>
    <n v="230563"/>
    <n v="0"/>
  </r>
  <r>
    <x v="7"/>
    <x v="10"/>
    <s v="PROYECTOS"/>
    <s v="AMPLIACION Y MEJORAMIENTO DE SERVICIOS EXISTENTES DE AGUA POTABLE RURAL"/>
    <s v="40027926-0"/>
    <s v="MEJORAMIENTO SISTEMAS APR, REGION DE LOS RIOS, GLOSA 05 APR (PREFACT.,FACT.,DISEÑO)"/>
    <s v="INTERPROVINCIAL"/>
    <s v="INTERCOMUNAL"/>
    <n v="0"/>
    <n v="3090809"/>
    <n v="3090809"/>
    <n v="3041000.8870000001"/>
    <n v="0.98388508866125346"/>
    <n v="2325126"/>
    <n v="0"/>
  </r>
  <r>
    <x v="7"/>
    <x v="10"/>
    <s v="PROYECTOS"/>
    <s v="AGUA POTABLE RURAL SEMI CONCENTRADO"/>
    <s v="40031786-0"/>
    <s v="CONSTRUCCION SERVICIO APR DE PUNAHUE PANGUIPULLI"/>
    <s v="VALDIVIA"/>
    <s v="PANGUIPULLI"/>
    <n v="0"/>
    <n v="115079"/>
    <n v="115079"/>
    <n v="115077.895"/>
    <n v="0.99999039790057265"/>
    <n v="978167"/>
    <n v="0"/>
  </r>
  <r>
    <x v="7"/>
    <x v="16"/>
    <s v="PROYECTOS"/>
    <s v="AGUA POTABLE RURAL CONCENTRADO"/>
    <s v="40003872-0"/>
    <s v="CONSTRUCCION SISTEMA APR POLINCAY, COMUNA DE PUERTO MONTT"/>
    <s v="LLANQUIHUE"/>
    <s v="PUERTO MONTT"/>
    <n v="213384"/>
    <n v="136767"/>
    <n v="136767"/>
    <n v="136766.63700000002"/>
    <n v="0.999997345850973"/>
    <n v="0"/>
    <n v="0"/>
  </r>
  <r>
    <x v="7"/>
    <x v="16"/>
    <s v="PROYECTOS"/>
    <s v="AGUA POTABLE RURAL SEMI CONCENTRADO"/>
    <s v="40004846-0"/>
    <s v="CONSTRUCCION SISTEMA APR AUCAR, COMUNA DE QUEMCHI"/>
    <s v="CHILOE"/>
    <s v="QUEMCHI"/>
    <n v="0"/>
    <n v="151374"/>
    <n v="151374"/>
    <n v="151373.34600000002"/>
    <n v="0.99999567957509228"/>
    <n v="0"/>
    <n v="0"/>
  </r>
  <r>
    <x v="7"/>
    <x v="16"/>
    <s v="PROYECTOS"/>
    <s v="AGUA POTABLE RURAL SEMI CONCENTRADO"/>
    <s v="40009868-0"/>
    <s v="CONSTRUCCION SISTEMA DE AGUA POTABLE RURAL DETIF, COMUNA DE PUQUELDON"/>
    <s v="CHILOE"/>
    <s v="PUQUELDON"/>
    <n v="0"/>
    <n v="3772"/>
    <n v="3772"/>
    <n v="3771.3089999999997"/>
    <n v="0.99981680805938489"/>
    <n v="0"/>
    <n v="0"/>
  </r>
  <r>
    <x v="7"/>
    <x v="16"/>
    <s v="PROYECTOS"/>
    <s v="AGUA POTABLE RURAL SEMI CONCENTRADO"/>
    <s v="40009869-0"/>
    <s v="CONSTRUCCION SISTEMA DE AGUA POTABLE RURAL SAN RAMON - ENTRE ESTEROS, COMUNA DE CALBUCO"/>
    <s v="LLANQUIHUE"/>
    <s v="CALBUCO"/>
    <n v="433930"/>
    <n v="673903"/>
    <n v="673903"/>
    <n v="673901.53599999996"/>
    <n v="0.99999782758052713"/>
    <n v="0"/>
    <n v="0"/>
  </r>
  <r>
    <x v="7"/>
    <x v="16"/>
    <s v="PROYECTOS"/>
    <s v="AGUA POTABLE RURAL SEMI CONCENTRADO"/>
    <s v="40009870-0"/>
    <s v="CONSTRUCCION SISTEMA DE AGUA POTABLE RURAL DETICO - QUECHU, COMUNA DE QUEILEN"/>
    <s v="CHILOE"/>
    <s v="QUEILEN"/>
    <n v="0"/>
    <n v="315023"/>
    <n v="315023"/>
    <n v="315022.49199999997"/>
    <n v="0.99999838741933122"/>
    <n v="0"/>
    <n v="0"/>
  </r>
  <r>
    <x v="7"/>
    <x v="16"/>
    <s v="PROYECTOS"/>
    <s v="AGUA POTABLE RURAL SEMI CONCENTRADO"/>
    <s v="40011766-0"/>
    <s v="CONSTRUCCION SISTEMA DE AGUA POTABLE RURAL MAÑIHUEICO, COMUNA DE HUALAIHUE"/>
    <s v="PALENA"/>
    <s v="HUALAIHUE"/>
    <n v="0"/>
    <n v="594084"/>
    <n v="594084"/>
    <n v="594082.83799999999"/>
    <n v="0.99999804404764303"/>
    <n v="0"/>
    <n v="0"/>
  </r>
  <r>
    <x v="7"/>
    <x v="16"/>
    <s v="PROYECTOS"/>
    <s v="AGUA POTABLE RURAL SEMI CONCENTRADO"/>
    <s v="40013901-0"/>
    <s v="CONSTRUCCION SISTEMA DE AGUA POTABLE RURAL CHAGUAL QUILDACO, COMUNA DE HUALAIHUE"/>
    <s v="PALENA"/>
    <s v="HUALAIHUE"/>
    <n v="0"/>
    <n v="275916"/>
    <n v="275916"/>
    <n v="275914.66600000003"/>
    <n v="0.99999516519520448"/>
    <n v="0"/>
    <n v="0"/>
  </r>
  <r>
    <x v="7"/>
    <x v="16"/>
    <s v="PROYECTOS"/>
    <s v="AGUA POTABLE RURAL SEMI CONCENTRADO"/>
    <s v="40014505-0"/>
    <s v="CONSTRUCCION SISTEMA APR CURACO DE VILUPULLI, COMUNA DE CHONCHI"/>
    <s v="CHILOE"/>
    <s v="CHONCHI"/>
    <n v="266246"/>
    <n v="565780"/>
    <n v="565780"/>
    <n v="565779.36400000006"/>
    <n v="0.9999988758881545"/>
    <n v="0"/>
    <n v="0"/>
  </r>
  <r>
    <x v="7"/>
    <x v="16"/>
    <s v="PROYECTOS"/>
    <s v="AGUA POTABLE RURAL SEMI CONCENTRADO"/>
    <s v="40015333-0"/>
    <s v="CONSTRUCCION SISTEMA DE APR HUENTELELFU, COMUNA DE RIO NEGRO"/>
    <s v="OSORNO"/>
    <s v="RIO NEGRO"/>
    <n v="0"/>
    <n v="174103"/>
    <n v="174103"/>
    <n v="174101.95299999998"/>
    <n v="0.99999398631844361"/>
    <n v="0"/>
    <n v="0"/>
  </r>
  <r>
    <x v="7"/>
    <x v="16"/>
    <s v="PROYECTOS"/>
    <s v="AGUA POTABLE RURAL SEMI CONCENTRADO"/>
    <s v="40015381-0"/>
    <s v="CONSTRUCCION SISTEMA DE APR HUITE, COMUNA DE QUEMCHI"/>
    <s v="CHILOE"/>
    <s v="QUEMCHI"/>
    <n v="271994"/>
    <n v="222766"/>
    <n v="222766"/>
    <n v="222765.24400000001"/>
    <n v="0.99999660630437326"/>
    <n v="0"/>
    <n v="0"/>
  </r>
  <r>
    <x v="7"/>
    <x v="16"/>
    <s v="PROYECTOS"/>
    <s v="AGUA POTABLE RURAL SEMI CONCENTRADO"/>
    <s v="40016766-0"/>
    <s v="CONSTRUCCION SISTEMA DE APR ISLA HUAPI ABTAO, CALBUCO"/>
    <s v="LLANQUIHUE"/>
    <s v="CALBUCO"/>
    <n v="118992"/>
    <n v="192534"/>
    <n v="192534"/>
    <n v="192533.291"/>
    <n v="0.99999631753352658"/>
    <n v="0"/>
    <n v="0"/>
  </r>
  <r>
    <x v="7"/>
    <x v="16"/>
    <s v="PROYECTOS"/>
    <s v="AGUA POTABLE RURAL CONCENTRADO"/>
    <s v="40017074-0"/>
    <s v="CONSERVACIÓN MANTENCIÓN Y AMPLIACIÓN DE SIST. APR, REGIÓN DE LOS LAGOS (GLOSA 5)"/>
    <s v="INTERPROVINCIAL"/>
    <s v="INTERCOMUNAL"/>
    <n v="0"/>
    <n v="1651815"/>
    <n v="1651815"/>
    <n v="1598299.5320000001"/>
    <n v="0.96760202080741498"/>
    <n v="164349"/>
    <n v="0"/>
  </r>
  <r>
    <x v="7"/>
    <x v="16"/>
    <s v="PROYECTOS"/>
    <s v="AGUA POTABLE RURAL SEMI CONCENTRADO"/>
    <s v="40018445-0"/>
    <s v="CONSTRUCCIÓN SISTEMA DE AGUA POTABLE RURAL DE DICHAM, COMUNA DE CHONCHI"/>
    <s v="CHILOE"/>
    <s v="CHONCHI"/>
    <n v="1162844"/>
    <n v="1273971"/>
    <n v="1273971"/>
    <n v="1273969.6159999999"/>
    <n v="0.99999891363304183"/>
    <n v="0"/>
    <n v="0"/>
  </r>
  <r>
    <x v="7"/>
    <x v="16"/>
    <s v="PROYECTOS"/>
    <s v="AGUA POTABLE RURAL SEMI CONCENTRADO"/>
    <s v="40018488-0"/>
    <s v="CONSTRUCCION SERVICIO DE AGUA POTABLE RURAL DE ASTILLEROS - PUNAHUEL, COMUNA DE DALCAHUE"/>
    <s v="CHILOE"/>
    <s v="DALCAHUE"/>
    <n v="0"/>
    <n v="2000"/>
    <n v="2000"/>
    <n v="0"/>
    <n v="0"/>
    <n v="2014730"/>
    <n v="0"/>
  </r>
  <r>
    <x v="7"/>
    <x v="16"/>
    <s v="PROYECTOS"/>
    <s v="AGUA POTABLE RURAL SEMI CONCENTRADO"/>
    <s v="40018517-0"/>
    <s v="MEJORAMIENTO SISTEMA DE AGUA POTABLE RURAL DE EL MALITO, COMUNA DE PALENA"/>
    <s v="PALENA"/>
    <s v="PALENA"/>
    <n v="0"/>
    <n v="514419"/>
    <n v="514419"/>
    <n v="462862.25"/>
    <n v="0.89977673841751571"/>
    <n v="138944"/>
    <n v="0"/>
  </r>
  <r>
    <x v="7"/>
    <x v="16"/>
    <s v="PROYECTOS"/>
    <s v="AGUA POTABLE RURAL SEMI CONCENTRADO"/>
    <s v="40018522-0"/>
    <s v="CONSTRUCCION SISTEMA DE APR DE TERAO, COMUNA DE CHONCHI"/>
    <s v="CHILOE"/>
    <s v="CHONCHI"/>
    <n v="0"/>
    <n v="1008000"/>
    <n v="1008000"/>
    <n v="1007999.985"/>
    <n v="0.99999998511904764"/>
    <n v="366895"/>
    <n v="0"/>
  </r>
  <r>
    <x v="7"/>
    <x v="16"/>
    <s v="PROYECTOS"/>
    <s v="AGUA POTABLE RURAL CONCENTRADO"/>
    <s v="40018527-0"/>
    <s v="CONSTRUCCION SERVICIO DE AGUA POTABLE RURAL DE CHEÑUE-PUNTA PIUTIL, COMUNA DE HUALAIHUE"/>
    <s v="PALENA"/>
    <s v="HUALAIHUE"/>
    <n v="2505529"/>
    <n v="0"/>
    <n v="0"/>
    <n v="0"/>
    <s v="-"/>
    <n v="0"/>
    <n v="0"/>
  </r>
  <r>
    <x v="7"/>
    <x v="16"/>
    <s v="PROYECTOS"/>
    <s v="AGUA POTABLE RURAL SEMI CONCENTRADO"/>
    <s v="40019114-0"/>
    <s v="CONSTRUCCIÓN SISTEMA APR EL RINCÓN, COMUNA DE RÍO NEGRO"/>
    <s v="OSORNO"/>
    <s v="RIO NEGRO"/>
    <n v="405426"/>
    <n v="465150"/>
    <n v="465150"/>
    <n v="465148.68800000002"/>
    <n v="0.99999717940449317"/>
    <n v="0"/>
    <n v="0"/>
  </r>
  <r>
    <x v="7"/>
    <x v="16"/>
    <s v="PROYECTOS"/>
    <s v="AGUA POTABLE RURAL SEMI CONCENTRADO"/>
    <s v="40019119-0"/>
    <s v="CONSTRUCCION SISTEMA DE AGUA POTABLE RURAL DE RIO CHICO, COMUNA DE PUERTO MONTT"/>
    <s v="LLANQUIHUE"/>
    <s v="PUERTO MONTT"/>
    <n v="0"/>
    <n v="2000"/>
    <n v="2000"/>
    <n v="0"/>
    <n v="0"/>
    <n v="638822"/>
    <n v="0"/>
  </r>
  <r>
    <x v="7"/>
    <x v="16"/>
    <s v="PROYECTOS"/>
    <s v="AGUA POTABLE RURAL SEMI CONCENTRADO"/>
    <s v="40027914-0"/>
    <s v="CONSTRUCCION SERVICIO DE AGUA POTABLE RURAL HUENAO REGION DE LOS LAGOS"/>
    <s v="CHILOE"/>
    <s v="CURACO DE VELEZ"/>
    <n v="0"/>
    <n v="2000"/>
    <n v="2000"/>
    <n v="0"/>
    <n v="0"/>
    <n v="793247"/>
    <n v="0"/>
  </r>
  <r>
    <x v="7"/>
    <x v="16"/>
    <s v="PROYECTOS"/>
    <s v="AMPLIACION Y MEJORAMIENTO DE SERVICIOS EXISTENTES DE AGUA POTABLE RURAL"/>
    <s v="40027928-0"/>
    <s v="MEJORAMIENTO SISTEMAS APR, REGION DE LOS LAGOS, GLOSA 05 APR (PREFACT.,FACT.,DISEÑO)"/>
    <s v="INTERPROVINCIAL"/>
    <s v="INTERCOMUNAL"/>
    <n v="0"/>
    <n v="2524271"/>
    <n v="2524271"/>
    <n v="2391858.9670000002"/>
    <n v="0.94754444629756485"/>
    <n v="445488"/>
    <n v="0"/>
  </r>
  <r>
    <x v="7"/>
    <x v="11"/>
    <s v="PROYECTOS"/>
    <s v="AGUA POTABLE RURAL CONCENTRADO"/>
    <s v="30485356-0"/>
    <s v="AMPLIACION SISTEMA DE AGUA POTABLE RURAL TORTEL"/>
    <s v="CAPITAN PRAT"/>
    <s v="TORTEL"/>
    <n v="0"/>
    <n v="76770"/>
    <n v="76770"/>
    <n v="76768.817999999999"/>
    <n v="0.99998460336068773"/>
    <n v="0"/>
    <n v="0"/>
  </r>
  <r>
    <x v="7"/>
    <x v="11"/>
    <s v="PROYECTOS"/>
    <s v="AGUA POTABLE RURAL CONCENTRADO"/>
    <s v="30486295-0"/>
    <s v="AMPLIACION SISTEMA DE AGUA POTABLE RURAL VILLA MAÑIHUALES"/>
    <s v="AYSEN"/>
    <s v="AYSEN"/>
    <n v="0"/>
    <n v="6841"/>
    <n v="6841"/>
    <n v="6841"/>
    <n v="1"/>
    <n v="0"/>
    <n v="0"/>
  </r>
  <r>
    <x v="7"/>
    <x v="11"/>
    <s v="PROYECTOS"/>
    <s v="AGUA POTABLE RURAL SEMI CONCENTRADO"/>
    <s v="40000926-0"/>
    <s v="CONSTRUCCIÓN SISTEMA DE AGUA POTABLE RURAL KM23 RUTA 240 AYSÉN-COYHAIQUE"/>
    <s v="AYSEN"/>
    <s v="AYSEN"/>
    <n v="1352737"/>
    <n v="1187373"/>
    <n v="1187373"/>
    <n v="1187137.9110000001"/>
    <n v="0.99980200914118822"/>
    <n v="154479"/>
    <n v="0"/>
  </r>
  <r>
    <x v="7"/>
    <x v="11"/>
    <s v="PROYECTOS"/>
    <s v="AGUA POTABLE RURAL SEMI CONCENTRADO"/>
    <s v="40002455-0"/>
    <s v="CONSTRUCCION SISTEMA DE AGUA POTABLE RURAL FACHINAL CHILE CHICO"/>
    <s v="GENERAL CARRERA"/>
    <s v="CHILE CHICO"/>
    <n v="0"/>
    <n v="413372"/>
    <n v="413372"/>
    <n v="413370.38800000004"/>
    <n v="0.99999610036480469"/>
    <n v="404178"/>
    <n v="0"/>
  </r>
  <r>
    <x v="7"/>
    <x v="11"/>
    <s v="PROYECTOS"/>
    <s v="AGUA POTABLE RURAL CONCENTRADO"/>
    <s v="40003201-0"/>
    <s v="CONSTRUCCION MEJORAMIENTO SISTEMA RAUL MARIN BALMACEDA CISNES"/>
    <s v="AYSEN"/>
    <s v="CISNES"/>
    <n v="1448992"/>
    <n v="0"/>
    <n v="0"/>
    <n v="0"/>
    <s v="-"/>
    <n v="0"/>
    <n v="0"/>
  </r>
  <r>
    <x v="7"/>
    <x v="11"/>
    <s v="PROYECTOS"/>
    <s v="AGUA POTABLE RURAL SEMI CONCENTRADO"/>
    <s v="40003460-0"/>
    <s v="CONSTRUCCION PROYECTO DE AGUA POTABLE RURAL VILLA JARA"/>
    <s v="COIHAIQUE"/>
    <s v="COIHAIQUE"/>
    <n v="646182"/>
    <n v="0"/>
    <n v="0"/>
    <n v="0"/>
    <s v="-"/>
    <n v="0"/>
    <n v="0"/>
  </r>
  <r>
    <x v="7"/>
    <x v="11"/>
    <s v="PROYECTOS"/>
    <s v="AGUA POTABLE RURAL SEMI CONCENTRADO"/>
    <s v="40003461-0"/>
    <s v="CONSTRUCCIÓN SISTEMA DE AGUA POTABLE RURAL ENSENADA DEL VALLE SIMPSON, COYHAIQUE"/>
    <s v="COIHAIQUE"/>
    <s v="COIHAIQUE"/>
    <n v="2664655"/>
    <n v="1897158"/>
    <n v="1897158"/>
    <n v="1897157.9010000001"/>
    <n v="0.99999994781668167"/>
    <n v="1301559"/>
    <n v="0"/>
  </r>
  <r>
    <x v="7"/>
    <x v="11"/>
    <s v="PROYECTOS"/>
    <s v="AGUA POTABLE RURAL SEMI CONCENTRADO"/>
    <s v="40003462-0"/>
    <s v="CONSTRUCCION SISTEMA APR PAMPA BAHAMONDE COYHAIQUE"/>
    <s v="COIHAIQUE"/>
    <s v="COIHAIQUE"/>
    <n v="1525210"/>
    <n v="0"/>
    <n v="0"/>
    <n v="0"/>
    <s v="-"/>
    <n v="0"/>
    <n v="0"/>
  </r>
  <r>
    <x v="7"/>
    <x v="11"/>
    <s v="PROYECTOS"/>
    <s v="AGUA POTABLE RURAL SEMI CONCENTRADO"/>
    <s v="40003463-0"/>
    <s v="CONSTRUCCION SISTEMA DE AGUA POTABLE RURAL ALTO RESERVA"/>
    <s v="COIHAIQUE"/>
    <s v="COIHAIQUE"/>
    <n v="1992565"/>
    <n v="0"/>
    <n v="0"/>
    <n v="0"/>
    <s v="-"/>
    <n v="0"/>
    <n v="0"/>
  </r>
  <r>
    <x v="7"/>
    <x v="11"/>
    <s v="PROYECTOS"/>
    <s v="AGUA POTABLE RURAL CONCENTRADO"/>
    <s v="40017070-0"/>
    <s v="CONSERVACION MANTENCIÓN Y AMPLIACIÓN DE SIST. APR, REGIÓN DE AYSÉN (GLOSA 5)"/>
    <s v="INTERPROVINCIAL"/>
    <s v="INTERCOMUNAL"/>
    <n v="580224"/>
    <n v="2183428"/>
    <n v="2183428"/>
    <n v="2166003.4950000001"/>
    <n v="0.99201965670496128"/>
    <n v="97461"/>
    <n v="0"/>
  </r>
  <r>
    <x v="7"/>
    <x v="11"/>
    <s v="PROYECTOS"/>
    <s v="AMPLIACION Y MEJORAMIENTO DE SERVICIOS EXISTENTES DE AGUA POTABLE RURAL"/>
    <s v="40027923-0"/>
    <s v="MEJORAMIENTO SISTEMAS APR, REGION DE AYSEN, GLOSA 05 APR (PREFACT.,FACT.,DISEÑO)"/>
    <s v="INTERPROVINCIAL"/>
    <s v="INTERCOMUNAL"/>
    <n v="0"/>
    <n v="1311540"/>
    <n v="1311540"/>
    <n v="1311539.963"/>
    <n v="0.99999997178888944"/>
    <n v="418063"/>
    <n v="0"/>
  </r>
  <r>
    <x v="7"/>
    <x v="17"/>
    <s v="PROYECTOS"/>
    <s v="AGUA POTABLE RURAL SEMI CONCENTRADO"/>
    <s v="40017218-0"/>
    <s v="CONSERVACIÓN MANTENCIÓN Y AMPLIACIÓN SIST. APR REGIÓN DE MAGALLANES, (GLOSA 5)"/>
    <s v="INTERPROVINCIAL"/>
    <s v="INTERCOMUNAL"/>
    <n v="592762"/>
    <n v="81155"/>
    <n v="81155"/>
    <n v="81154.460000000006"/>
    <n v="0.99999334606616974"/>
    <n v="0"/>
    <n v="0"/>
  </r>
  <r>
    <x v="7"/>
    <x v="17"/>
    <s v="PROYECTOS"/>
    <s v="AMPLIACION Y MEJORAMIENTO DE SERVICIOS EXISTENTES DE AGUA POTABLE RURAL"/>
    <s v="40027920-0"/>
    <s v="MEJORAMIENTO SISTEMAS APR, REGION DE MAGALLANES, GLOSA 05 APR (PREFACT.,FACT.,DISEÑO)"/>
    <s v="INTERPROVINCIAL"/>
    <s v="INTERCOMUNAL"/>
    <n v="0"/>
    <n v="260085"/>
    <n v="260085"/>
    <n v="224724.791"/>
    <n v="0.8640436434242651"/>
    <n v="209170"/>
    <n v="0"/>
  </r>
  <r>
    <x v="7"/>
    <x v="12"/>
    <s v="PROYECTOS"/>
    <s v="ADMINISTRACION DE PROGRAMAS SANITARIOS"/>
    <s v="27000007-0"/>
    <s v="PROGRAMA DE ADMINISTRACIÓN Y SUPERVISIÓN SISTEMA DE AGUA POTABLE RURAL"/>
    <s v="INTERPROVINCIAL"/>
    <s v="INTERCOMUNAL"/>
    <n v="6556047"/>
    <n v="6116197"/>
    <n v="6116197"/>
    <n v="6033095.2439999999"/>
    <n v="0.98641283856618744"/>
    <n v="5500000"/>
    <n v="0"/>
  </r>
  <r>
    <x v="7"/>
    <x v="12"/>
    <s v="PROYECTOS"/>
    <s v="AGUA POTABLE RURAL SEMI CONCENTRADO"/>
    <s v="27000310-0"/>
    <s v="ESTUDIOS DE PREFACTIBILIDAD, FACTIBILIDAD Y DISEÑO "/>
    <s v="INTERPROVINCIAL"/>
    <s v="INTERCOMUNAL"/>
    <n v="7536158"/>
    <n v="0"/>
    <n v="0"/>
    <n v="0"/>
    <s v="-"/>
    <n v="0"/>
    <n v="0"/>
  </r>
  <r>
    <x v="8"/>
    <x v="0"/>
    <s v="PROYECTOS"/>
    <s v="AEROPORTUARIO"/>
    <s v="29000053-0"/>
    <s v="ASESORÍAS A LA INSPECCIÓN FISCAL AEROPUERTO DE ARICA"/>
    <s v="ARICA"/>
    <s v="ARICA"/>
    <n v="743402"/>
    <n v="946261"/>
    <n v="946261"/>
    <n v="911631.04399999999"/>
    <n v="0.96340337813774424"/>
    <n v="967858"/>
    <n v="823951"/>
  </r>
  <r>
    <x v="8"/>
    <x v="1"/>
    <s v="PROYECTOS"/>
    <s v="AEROPORTUARIO"/>
    <s v="29000068-0"/>
    <s v="CONSTRUCCIÓN TERMINAL DE PASAJEROS Y CARGA DEL AEROPUERTO DIEGO ARACENA POR CONCESIÓN"/>
    <s v="IQUIQUE"/>
    <s v="IQUIQUE"/>
    <n v="948254"/>
    <n v="1026892"/>
    <n v="1026892"/>
    <n v="999719.65600000008"/>
    <n v="0.97353923879044735"/>
    <n v="1225542"/>
    <n v="439151"/>
  </r>
  <r>
    <x v="8"/>
    <x v="1"/>
    <s v="PROYECTOS"/>
    <s v="VIALIDAD INTERURBANA"/>
    <s v="29000256-0"/>
    <s v="ALTERNATIVAS DE ACCESO IQUIQUE (INSPECCIÓN FISCAL)"/>
    <s v="IQUIQUE, TAMARUGAL"/>
    <s v="IQUIQUE, ALTO HOSPICIO, POZO ALMONTE"/>
    <n v="590492"/>
    <n v="605558"/>
    <n v="605558"/>
    <n v="601207.81099999999"/>
    <n v="0.99281623065007807"/>
    <n v="492333"/>
    <n v="492333"/>
  </r>
  <r>
    <x v="8"/>
    <x v="1"/>
    <s v="PROYECTOS"/>
    <s v="VIALIDAD INTERURBANA"/>
    <s v="29000294-0"/>
    <s v="ALTERNATIVAS DE ACCESO IQUIQUE (EXPROPIACIONES)"/>
    <s v="IQUIQUE"/>
    <s v="IQUIQUE"/>
    <n v="0"/>
    <n v="800"/>
    <n v="800"/>
    <n v="82.134"/>
    <n v="0.10266749999999999"/>
    <n v="0"/>
    <n v="0"/>
  </r>
  <r>
    <x v="8"/>
    <x v="1"/>
    <s v="PROYECTOS"/>
    <s v="VIALIDAD INTERURBANA"/>
    <s v="29000448-0"/>
    <s v="ALTERNATIVAS DE ACCESO A IQUIQUE (COMPENSACIONES)"/>
    <s v="IQUIQUE"/>
    <s v="IQUIQUE"/>
    <n v="0"/>
    <n v="1556102"/>
    <n v="1556102"/>
    <n v="1552530.8119999999"/>
    <n v="0.99770504247150893"/>
    <n v="0"/>
    <n v="0"/>
  </r>
  <r>
    <x v="8"/>
    <x v="2"/>
    <s v="PROYECTOS"/>
    <s v="AEROPORTUARIO"/>
    <s v="29000036-0"/>
    <s v="AEROPUERTO CERRO MORENO DE ANTOFAGASTA (INSPECCIÓN FISCAL)"/>
    <s v="ANTOFAGASTA"/>
    <s v="ANTOFAGASTA"/>
    <n v="146183"/>
    <n v="140377"/>
    <n v="140377"/>
    <n v="123399"/>
    <n v="0.87905426102566664"/>
    <n v="292697"/>
    <n v="315000"/>
  </r>
  <r>
    <x v="8"/>
    <x v="2"/>
    <s v="PROYECTOS"/>
    <s v="AEROPORTUARIO"/>
    <s v="29000074-0"/>
    <s v="CONCESIÓN TERMINAL DE PASAJEROS AEROPUERTO EL LOA DE CALAMA (INSPECCIÓN FISCAL)"/>
    <s v="EL LOA"/>
    <s v="CALAMA"/>
    <n v="146183"/>
    <n v="132343"/>
    <n v="132343"/>
    <n v="119059.04000000001"/>
    <n v="0.89962476292663762"/>
    <n v="292697"/>
    <n v="315000"/>
  </r>
  <r>
    <x v="8"/>
    <x v="2"/>
    <s v="PROYECTOS"/>
    <s v="VIALIDAD INTERURBANA"/>
    <s v="29000254-0"/>
    <s v="CONCESIÓN VIAL AUTOPISTA DE LA REGIÓN DE ANTOFAGASTA (INSPECCIÓN FISCAL)"/>
    <s v="ANTOFAGASTA, EL LOA"/>
    <s v="ANTOFAGASTA, MEJILLONES, CALAMA"/>
    <n v="502434"/>
    <n v="445707"/>
    <n v="445707"/>
    <n v="443520.83399999997"/>
    <n v="0.99509506020771488"/>
    <n v="478905"/>
    <n v="473209"/>
  </r>
  <r>
    <x v="8"/>
    <x v="2"/>
    <s v="PROYECTOS"/>
    <s v="VIALIDAD INTERURBANA"/>
    <s v="29000295-0"/>
    <s v="AUTOPISTA REGIÓN DE ANTOFAGASTA (EXPROPIACIONES)"/>
    <s v="ANTOFAGASTA"/>
    <s v="ANTOFAGASTA"/>
    <n v="0"/>
    <n v="800"/>
    <n v="800"/>
    <n v="0"/>
    <n v="0"/>
    <n v="0"/>
    <n v="0"/>
  </r>
  <r>
    <x v="8"/>
    <x v="2"/>
    <s v="PROYECTOS"/>
    <s v="PROGRAMA HOSPITALARIO"/>
    <s v="29000299-0"/>
    <s v="HOSPITAL DE ANTOFAGASTA (INSPECCIÓN FISCAL)"/>
    <s v="ANTOFAGASTA"/>
    <s v="ANTOFAGASTA"/>
    <n v="855962"/>
    <n v="1047925"/>
    <n v="1047925"/>
    <n v="871710.22599999991"/>
    <n v="0.83184409762149003"/>
    <n v="937131"/>
    <n v="959858"/>
  </r>
  <r>
    <x v="8"/>
    <x v="2"/>
    <s v="PROYECTOS"/>
    <s v="AEROPORTUARIO"/>
    <s v="29000304-0"/>
    <s v="AMPLIACIÓN AEROPUERTO CERRO MORENO ANTOFAGASTA RELICITACIÓN (SUBSIDIO)"/>
    <s v="ANTOFAGASTA"/>
    <s v="ANTOFAGASTA"/>
    <n v="294480"/>
    <n v="292874"/>
    <n v="292874"/>
    <n v="292873.8"/>
    <n v="0.99999931711247836"/>
    <n v="296732"/>
    <n v="296732"/>
  </r>
  <r>
    <x v="8"/>
    <x v="2"/>
    <s v="PROYECTOS"/>
    <s v="VIALIDAD INTERURBANA"/>
    <s v="29000306-0"/>
    <s v="AMPLIACIÓN RUTAS DEL LOA (INSPECCIÓN FISCAL)"/>
    <s v="ANTOFAGASTA, EL LOA"/>
    <s v="SIERRA GORDA, CALAMA"/>
    <n v="1020557"/>
    <n v="700945"/>
    <n v="700945"/>
    <n v="687970.70600000001"/>
    <n v="0.98149028240446823"/>
    <n v="1214444"/>
    <n v="624310"/>
  </r>
  <r>
    <x v="8"/>
    <x v="2"/>
    <s v="PROYECTOS"/>
    <s v="VIALIDAD INTERURBANA"/>
    <s v="29000347-0"/>
    <s v="AUTOPISTA DE LA REGIÓN DE ANTOFAGASTA (COMPENSACIONES) "/>
    <s v="ANTOFAGASTA"/>
    <s v="ANTOFAGASTA"/>
    <n v="0"/>
    <n v="1253409"/>
    <n v="1253409"/>
    <n v="1253408.615"/>
    <n v="0.99999969283769308"/>
    <n v="0"/>
    <n v="0"/>
  </r>
  <r>
    <x v="8"/>
    <x v="2"/>
    <s v="PROYECTOS"/>
    <s v="VIALIDAD INTERURBANA"/>
    <s v="29000546-0"/>
    <s v="CONCESIÓN RUTAS DEL LOA (EXPROPIACIONES)"/>
    <s v="ANTOFAGASTA, EL LOA"/>
    <s v="SIERRA GORDA, CALAMA"/>
    <n v="5153400"/>
    <n v="3232749"/>
    <n v="3232749"/>
    <n v="3144562.932"/>
    <n v="0.9727210284497807"/>
    <n v="0"/>
    <n v="0"/>
  </r>
  <r>
    <x v="8"/>
    <x v="3"/>
    <s v="PROYECTOS"/>
    <s v="AEROPORTUARIO"/>
    <s v="29000051-0"/>
    <s v="AEROPUERTO DE ATACAMA (INSPECCIÓN FISCAL)"/>
    <s v="COPIAPO"/>
    <s v="CALDERA"/>
    <n v="146183"/>
    <n v="149429"/>
    <n v="149429"/>
    <n v="142409.152"/>
    <n v="0.95302218444880182"/>
    <n v="290094"/>
    <n v="239917"/>
  </r>
  <r>
    <x v="8"/>
    <x v="3"/>
    <s v="PROYECTOS"/>
    <s v="RUTA 5"/>
    <s v="29000185-0"/>
    <s v="RUTA 5 ATACAMA, III REGIÓN Y RUTA VALLENAR -HUASCO (INSPECCIÓN FISCAL)"/>
    <s v="COPIAPO, HUASCO"/>
    <s v="COPIAPO, CALDERA, VALLENAR"/>
    <n v="258698"/>
    <n v="296240"/>
    <n v="296240"/>
    <n v="293571.033"/>
    <n v="0.99099052457466918"/>
    <n v="1060173"/>
    <n v="290000"/>
  </r>
  <r>
    <x v="8"/>
    <x v="3"/>
    <s v="PROYECTOS"/>
    <s v="RUTA 5"/>
    <s v="29000251-0"/>
    <s v="RUTA 5 TRAMO VALLENAR - CALDERA (EXPROPIACIONES)"/>
    <s v="INTERPROVINCIAL"/>
    <s v="INTERCOMUNAL"/>
    <n v="0"/>
    <n v="500"/>
    <n v="500"/>
    <n v="0"/>
    <n v="0"/>
    <n v="0"/>
    <n v="0"/>
  </r>
  <r>
    <x v="8"/>
    <x v="4"/>
    <s v="PROYECTOS"/>
    <s v="RUTA 5"/>
    <s v="29000010-0"/>
    <s v="AMPLIACIÓN, REHABILITACIÓN Y MEJORAMIENTO DE LA RUTA 5 SECTOR LOS VILOS-LA SERENA (INSPECCIÓN FISCAL)"/>
    <s v="ELQUI, CHOAPA"/>
    <s v="COQUIMBO, CANELA, LOS VILOS"/>
    <n v="1135793"/>
    <n v="1205170"/>
    <n v="1205170"/>
    <n v="1163613.76"/>
    <n v="0.96551835840586808"/>
    <n v="1166438"/>
    <n v="354549"/>
  </r>
  <r>
    <x v="8"/>
    <x v="4"/>
    <s v="PROYECTOS"/>
    <s v="RUTA 5"/>
    <s v="29000012-0"/>
    <s v="CONCESIÓN RUTA 5 TRAMO LOS VILOS - LA SERENA (SUBSIDIO)"/>
    <s v="ELQUI, CHOAPA"/>
    <s v="COQUIMBO, CANELA, LOS VILOS"/>
    <n v="30993277"/>
    <n v="30613523"/>
    <n v="30613523"/>
    <n v="30613522.739999998"/>
    <n v="0.99999999150702124"/>
    <n v="0"/>
    <n v="0"/>
  </r>
  <r>
    <x v="8"/>
    <x v="4"/>
    <s v="PROYECTOS"/>
    <s v="AEROPORTUARIO"/>
    <s v="29000073-0"/>
    <s v="CONCESIÓN TERMINAL DE PASAJEROS AEROPUERTO LA FLORIDA - LA SERENA (INSPECCIÓN FISCAL)"/>
    <s v="ELQUI"/>
    <s v="LA SERENA"/>
    <n v="455218"/>
    <n v="143396"/>
    <n v="143396"/>
    <n v="133537.636"/>
    <n v="0.93125077408016954"/>
    <n v="290094"/>
    <n v="239917"/>
  </r>
  <r>
    <x v="8"/>
    <x v="4"/>
    <s v="PROYECTOS"/>
    <s v="RUTA 5"/>
    <s v="29000235-0"/>
    <s v="RUTA 5 TRAMO LOS VILOS - LA SERENA (EXPROPIACIONES)"/>
    <s v="INTERPROVINCIAL"/>
    <s v="INTERCOMUNAL"/>
    <n v="0"/>
    <n v="500"/>
    <n v="500"/>
    <n v="0"/>
    <n v="0"/>
    <n v="0"/>
    <n v="0"/>
  </r>
  <r>
    <x v="8"/>
    <x v="4"/>
    <s v="PROYECTOS"/>
    <s v="VIALIDAD INTERURBANA"/>
    <s v="29000305-0"/>
    <s v="AMPLIACIÓN RUTA 43, LA SERENA - OVALLE (INSPECCIÓN FISCAL)"/>
    <s v="ELQUI, LIMARI"/>
    <s v="COQUIMBO, OVALLE"/>
    <n v="835099"/>
    <n v="649179"/>
    <n v="649179"/>
    <n v="637975.23800000001"/>
    <n v="0.98274164444629297"/>
    <n v="343898"/>
    <n v="238634"/>
  </r>
  <r>
    <x v="8"/>
    <x v="4"/>
    <s v="PROYECTOS"/>
    <s v="VIALIDAD INTERURBANA"/>
    <s v="29000450-0"/>
    <s v="RUTA D-43 LA SERENA - OVALLE (EXPROPIACIONES)"/>
    <s v="INTERPROVINCIAL"/>
    <s v="INTERCOMUNAL"/>
    <n v="0"/>
    <n v="30800"/>
    <n v="30800"/>
    <n v="23615.501"/>
    <n v="0.76673704545454546"/>
    <n v="0"/>
    <n v="0"/>
  </r>
  <r>
    <x v="8"/>
    <x v="4"/>
    <s v="PROYECTOS"/>
    <s v="VIALIDAD INTERURBANA"/>
    <s v="29000509-0"/>
    <s v="RUTA D-43 LA SERENA - OVALLE (COMPENSACIONES)"/>
    <s v="INTERPROVINCIAL"/>
    <s v="INTERCOMUNAL"/>
    <n v="1177331"/>
    <n v="2121340"/>
    <n v="2121340"/>
    <n v="2121339.9339999999"/>
    <n v="0.99999996888758991"/>
    <n v="1412436"/>
    <n v="1412436"/>
  </r>
  <r>
    <x v="8"/>
    <x v="4"/>
    <s v="PROYECTOS"/>
    <s v="VIALIDAD INTERURBANA"/>
    <s v="29000522-0"/>
    <s v="CONCESIÓN RUTA 43 REGIÓN DE COQUIMBO (SUBSIDIO)"/>
    <s v="ELQUI, LIMARI"/>
    <s v="COQUIMBO, OVALLE"/>
    <n v="8672436"/>
    <n v="8749545"/>
    <n v="8749545"/>
    <n v="8749544.9350000005"/>
    <n v="0.99999999257104233"/>
    <n v="8738755"/>
    <n v="8738755"/>
  </r>
  <r>
    <x v="8"/>
    <x v="4"/>
    <s v="PROYECTOS"/>
    <s v="PROGRAMA HOSPITALARIO"/>
    <s v="29000562-0"/>
    <s v="-- HOSPITAL DE COQUIMBO (INSPECCIÓN FISCAL)"/>
    <s v="ELQUI"/>
    <s v="COQUIMBO"/>
    <n v="0"/>
    <n v="1500"/>
    <n v="1500"/>
    <n v="0"/>
    <n v="0"/>
    <n v="1532824"/>
    <n v="1623473"/>
  </r>
  <r>
    <x v="8"/>
    <x v="4"/>
    <s v="PROYECTOS"/>
    <s v="PROGRAMA HOSPITALARIO"/>
    <s v="29000563-0"/>
    <s v="-- HOSPITAL DE LA SERENA (INSPECCIÓN FISCAL)"/>
    <s v="ELQUI"/>
    <s v="LA SERENA"/>
    <n v="0"/>
    <n v="1500"/>
    <n v="1500"/>
    <n v="0"/>
    <n v="0"/>
    <n v="1660059"/>
    <n v="1633695"/>
  </r>
  <r>
    <x v="8"/>
    <x v="5"/>
    <s v="PROYECTOS"/>
    <s v="VIALIDAD INTERURBANA"/>
    <s v="29000038-0"/>
    <s v="AMPLIACIÓN, REHABILITACIÓN Y MEJORAMIENTO LITORAL CENTRAL (INSPECCIÓN FISCAL)"/>
    <s v="VALPARAISO, SAN ANTONIO"/>
    <s v="CASABLANCA, SAN ANTONIO, ALGARROBO, CARTAGENA, EL QUISCO, EL TABO"/>
    <n v="251217"/>
    <n v="339851"/>
    <n v="339851"/>
    <n v="339851"/>
    <n v="1"/>
    <n v="329342"/>
    <n v="304405"/>
  </r>
  <r>
    <x v="8"/>
    <x v="5"/>
    <s v="PROYECTOS"/>
    <s v="VIALIDAD INTERURBANA"/>
    <s v="29000059-0"/>
    <s v="CONSTRUCCIÓN TUNEL EL MELON POR CONCESIÓN"/>
    <s v="PETORCA, QUILLOTA"/>
    <s v="ZAPALLAR, NOGALES"/>
    <n v="845450"/>
    <n v="1008992"/>
    <n v="1008992"/>
    <n v="988611.84900000005"/>
    <n v="0.97980147414449281"/>
    <n v="1148887"/>
    <n v="341258"/>
  </r>
  <r>
    <x v="8"/>
    <x v="5"/>
    <s v="PROYECTOS"/>
    <s v="VIALIDAD INTERURBANA"/>
    <s v="29000070-0"/>
    <s v="CONSTRUCCIÓN CAMINO PUCHUNCAVÍ NOGALES POR CONCESIÓN"/>
    <s v="VALPARAISO, QUILLOTA"/>
    <s v="PUCHUNCAVI, QUINTERO, NOGALES"/>
    <n v="892499"/>
    <n v="979842"/>
    <n v="979842"/>
    <n v="979421.58900000004"/>
    <n v="0.99957094000869529"/>
    <n v="1102367"/>
    <n v="369718"/>
  </r>
  <r>
    <x v="8"/>
    <x v="5"/>
    <s v="PROYECTOS"/>
    <s v="VIALIDAD INTERURBANA"/>
    <s v="29000077-0"/>
    <s v="RUTA 60 LOS ANDES CON-CON"/>
    <s v="LOS ANDES, QUILLOTA, SAN FELIPE, MARGA MARGA"/>
    <s v="LOS ANDES, SAN ESTEBAN, QUILLOTA, CALERA, HIJUELAS, LA CRUZ, SAN FELIPE, CATEMU, LLAILLAY, PANQUEHUE, SANTA MARIA, LIMACHE, VILLA ALEMANA"/>
    <n v="251217"/>
    <n v="314126"/>
    <n v="314126"/>
    <n v="306606.12"/>
    <n v="0.97606094369775187"/>
    <n v="290058"/>
    <n v="290057"/>
  </r>
  <r>
    <x v="8"/>
    <x v="5"/>
    <s v="PROYECTOS"/>
    <s v="EDIFICACIÓN PÚBLICA"/>
    <s v="29000086-0"/>
    <s v="PUERTO TERRESTRE LOS ANDES (INSPECCIÓN FISCAL)"/>
    <s v="LOS ANDES"/>
    <s v="LOS ANDES"/>
    <n v="333860"/>
    <n v="326847"/>
    <n v="326847"/>
    <n v="326350.09500000003"/>
    <n v="0.99847970151171661"/>
    <n v="362866"/>
    <n v="202801"/>
  </r>
  <r>
    <x v="8"/>
    <x v="5"/>
    <s v="PROYECTOS"/>
    <s v="VIALIDAD INTERURBANA"/>
    <s v="29000123-0"/>
    <s v="CONCESIÓN LITORAL CENTRAL (INGRESO MÍNIMO GARANTIZADO)"/>
    <s v="VALPARAISO, SAN ANTONIO"/>
    <s v="CASABLANCA, SAN ANTONIO, ALGARROBO, CARTAGENA, EL QUISCO, EL TABO"/>
    <n v="7715900"/>
    <n v="8567879"/>
    <n v="8567879"/>
    <n v="8567878.6530000009"/>
    <n v="0.99999995949989495"/>
    <n v="7547596"/>
    <n v="6678393"/>
  </r>
  <r>
    <x v="8"/>
    <x v="5"/>
    <s v="PROYECTOS"/>
    <s v="VIALIDAD INTERURBANA"/>
    <s v="29000153-0"/>
    <s v="CAMINO INTERNACIONAL RUTA 60 CH LOS ANDES - CON CON (SISTEMA NUEVAS INVERSIONES)"/>
    <s v="LOS ANDES, QUILLOTA, SAN FELIPE, MARGA MARGA"/>
    <s v="LOS ANDES, SAN ESTEBAN, QUILLOTA, CALERA, HIJUELAS, LA CRUZ, SAN FELIPE, CATEMU, LLAILLAY, PANQUEHUE, SANTA MARIA, LIMACHE, VILLA ALEMANA"/>
    <n v="25927642"/>
    <n v="26655963"/>
    <n v="26655963"/>
    <n v="26655962.405999999"/>
    <n v="0.99999997771605553"/>
    <n v="26125770"/>
    <n v="17876668"/>
  </r>
  <r>
    <x v="8"/>
    <x v="5"/>
    <s v="PROYECTOS"/>
    <s v="VIALIDAD INTERURBANA"/>
    <s v="29000231-0"/>
    <s v="CAMINO INTERNACIONAL RUTA 60 CH LOS ANDES - CON CON (EXPROPIACIONES)"/>
    <s v="VALPARAISO"/>
    <s v="INTERCOMUNAL"/>
    <n v="0"/>
    <n v="750500"/>
    <n v="750500"/>
    <n v="744148.73899999994"/>
    <n v="0.99153729380413047"/>
    <n v="0"/>
    <n v="0"/>
  </r>
  <r>
    <x v="8"/>
    <x v="5"/>
    <s v="PROYECTOS"/>
    <s v="VIALIDAD INTERURBANA"/>
    <s v="29000275-0"/>
    <s v="CONCESIÓN LITORAL CENTRAL (EXPROPIACIONES)"/>
    <s v="SAN ANTONIO"/>
    <s v="SAN ANTONIO, ALGARROBO, CARTAGENA, EL QUISCO, EL TABO"/>
    <n v="0"/>
    <n v="500"/>
    <n v="500"/>
    <n v="0"/>
    <n v="0"/>
    <n v="0"/>
    <n v="0"/>
  </r>
  <r>
    <x v="8"/>
    <x v="5"/>
    <s v="PROYECTOS"/>
    <s v="EDIFICACIÓN PÚBLICA"/>
    <s v="29000491-0"/>
    <s v="NUEVO COMPLEJO FRONTERIZO LOS LIBERTADORES (INSPECCIÓN FISCAL)"/>
    <s v="LOS ANDES"/>
    <s v="LOS ANDES"/>
    <n v="333860"/>
    <n v="322510"/>
    <n v="322510"/>
    <n v="322510"/>
    <n v="1"/>
    <n v="362866"/>
    <n v="202801"/>
  </r>
  <r>
    <x v="8"/>
    <x v="5"/>
    <s v="PROYECTOS"/>
    <s v="MULTISECTORIAL"/>
    <s v="29000494-0"/>
    <s v="CONCESIÓN TELEFÉRICO DE VALPARAÍSO (ESTUDIOS)"/>
    <s v="VALPARAISO"/>
    <s v="VALPARAISO"/>
    <n v="171192"/>
    <n v="0"/>
    <n v="0"/>
    <n v="0"/>
    <s v="-"/>
    <n v="0"/>
    <n v="0"/>
  </r>
  <r>
    <x v="8"/>
    <x v="5"/>
    <s v="PROYECTOS"/>
    <s v="VIALIDAD INTERURBANA"/>
    <s v="29000511-0"/>
    <s v="CONSTRUCCIÓN TUNEL EL MELON POR CONCESIÓN (EXPROPIACIONES)"/>
    <s v="QUILLOTA"/>
    <s v="NOGALES"/>
    <n v="0"/>
    <n v="500"/>
    <n v="500"/>
    <n v="0"/>
    <n v="0"/>
    <n v="0"/>
    <n v="0"/>
  </r>
  <r>
    <x v="8"/>
    <x v="5"/>
    <s v="PROYECTOS"/>
    <s v="VIALIDAD INTERURBANA"/>
    <s v="29000523-0"/>
    <s v="CONCESIÓN CAMINO NOGALES - PUCHUNCAVI, RELICITACIÓN (EXPROPIACIONES)"/>
    <s v="VALPARAISO"/>
    <s v="INTERCOMUNAL"/>
    <n v="6749522"/>
    <n v="2799617"/>
    <n v="2799617"/>
    <n v="2790707.4750000001"/>
    <n v="0.99681759147769144"/>
    <n v="0"/>
    <n v="0"/>
  </r>
  <r>
    <x v="8"/>
    <x v="5"/>
    <s v="PROYECTOS"/>
    <s v="OBRAS DE RIEGO"/>
    <s v="29000529-0"/>
    <s v="CONCESIÓN EMBALSE LAS PALMAS (INSPECCIÓN FISCAL)"/>
    <s v="PETORCA"/>
    <s v="PETORCA"/>
    <n v="135049"/>
    <n v="716233"/>
    <n v="716233"/>
    <n v="700568.69699999993"/>
    <n v="0.97812959888751272"/>
    <n v="946893"/>
    <n v="948056"/>
  </r>
  <r>
    <x v="8"/>
    <x v="5"/>
    <s v="PROYECTOS"/>
    <s v="OBRAS DE RIEGO"/>
    <s v="29000548-0"/>
    <s v="CONCESIÓN EMBALSE LAS PALMAS (EXPROPIACIONES)"/>
    <s v="PETORCA"/>
    <s v="PETORCA"/>
    <n v="306750"/>
    <n v="26498"/>
    <n v="26498"/>
    <n v="20980.435000000001"/>
    <n v="0.79177428485168699"/>
    <n v="0"/>
    <n v="0"/>
  </r>
  <r>
    <x v="8"/>
    <x v="5"/>
    <s v="PROYECTOS"/>
    <s v="EDIFICACIÓN PÚBLICA"/>
    <s v="29000558-0"/>
    <s v="-- COMPLEJO FRONTERIZO LOS LIBERTADORES (COMPENSACIONES)"/>
    <s v="LOS ANDES"/>
    <s v="LOS ANDES"/>
    <n v="0"/>
    <n v="2491977"/>
    <n v="2491977"/>
    <n v="2491976.12"/>
    <n v="0.99999964686672471"/>
    <n v="0"/>
    <n v="0"/>
  </r>
  <r>
    <x v="8"/>
    <x v="5"/>
    <s v="PROYECTOS"/>
    <s v="VIALIDAD INTERURBANA"/>
    <s v="29000606-0"/>
    <s v="-- RUTA 60CH (ASESORÍA DE INSPECCIÓN FISCAL - COVID)"/>
    <s v="VALPARAISO"/>
    <s v="QUILPUE"/>
    <n v="0"/>
    <n v="1000"/>
    <n v="1000"/>
    <n v="0"/>
    <n v="0"/>
    <n v="303653"/>
    <n v="0"/>
  </r>
  <r>
    <x v="8"/>
    <x v="5"/>
    <s v="PROYECTOS"/>
    <s v="VIALIDAD INTERURBANA"/>
    <s v="29000608-0"/>
    <s v="-- RUTA 60CH (SISTEMA NUEVAS INVERSIONES - COVID)"/>
    <s v="LOS ANDES, QUILLOTA, SAN FELIPE, MARGA MARGA"/>
    <s v="LOS ANDES, SAN ESTEBAN, QUILLOTA, CALERA, HIJUELAS, LA CRUZ, SAN FELIPE, CATEMU, LLAILLAY, PANQUEHUE, SANTA MARIA, LIMACHE, VILLA ALEMANA"/>
    <n v="0"/>
    <n v="1"/>
    <n v="1"/>
    <n v="0"/>
    <n v="0"/>
    <n v="0"/>
    <n v="0"/>
  </r>
  <r>
    <x v="8"/>
    <x v="6"/>
    <s v="PROYECTOS"/>
    <s v="VIALIDAD URBANA"/>
    <s v="29000018-0"/>
    <s v="AMPLIACIÓN, REHABILITACIÓN Y MEJORAMIENTO SISTEMA NORTE SUR (INSPECCIÓN FISCAL)"/>
    <s v="SANTIAGO, MAIPO, INTERPROVINCIAL"/>
    <s v="SANTIAGO, CERRILLOS, CONCHALI, EL BOSQUE, ESTACION CENTRAL, INDEPENDENCIA, LA CISTERNA, LO ESPEJO, PEDRO AGUIRRE CERDA, QUILICURA, QUINTA NORMAL, RENCA, SAN MIGUEL, SAN BERNARDO, BUIN, INTERCOMUNAL"/>
    <n v="1066309"/>
    <n v="706300"/>
    <n v="706300"/>
    <n v="705021.60199999996"/>
    <n v="0.99819000707914474"/>
    <n v="956124"/>
    <n v="1115104"/>
  </r>
  <r>
    <x v="8"/>
    <x v="6"/>
    <s v="PROYECTOS"/>
    <s v="VIALIDAD URBANA"/>
    <s v="29000019-0"/>
    <s v="CONSTRUCCIÓN DE ACCESO AEROPUERTO ARTURO MERINO BENÍTEZ POR CONCESIÓN"/>
    <s v="SANTIAGO"/>
    <s v="PUDAHUEL"/>
    <n v="1050629"/>
    <n v="622108"/>
    <n v="622108"/>
    <n v="601464.55599999998"/>
    <n v="0.96681694496775472"/>
    <n v="960496"/>
    <n v="373164"/>
  </r>
  <r>
    <x v="8"/>
    <x v="6"/>
    <s v="PROYECTOS"/>
    <s v="AEROPORTUARIO"/>
    <s v="29000020-0"/>
    <s v="ASESORÍA A LA INSPECCIÓN FISCAL DE LA OBRA AEROPUERTO A. MERINO BENÍTEZ EN CONSTRUCCIÓN"/>
    <s v="SANTIAGO"/>
    <s v="PUDAHUEL"/>
    <n v="2237875"/>
    <n v="2416452"/>
    <n v="2416452"/>
    <n v="2291407.06"/>
    <n v="0.94825266961644594"/>
    <n v="2409929"/>
    <n v="2115562"/>
  </r>
  <r>
    <x v="8"/>
    <x v="6"/>
    <s v="PROYECTOS"/>
    <s v="VIALIDAD INTERURBANA"/>
    <s v="29000040-0"/>
    <s v="AMPLIACIÓN, REHABILITACIÓN Y MEJORAMIENTO VARIANTE MELIPILLA (INSPECCIÓN FISCAL)"/>
    <s v="MELIPILLA"/>
    <s v="MELIPILLA"/>
    <n v="418102"/>
    <n v="406658"/>
    <n v="406658"/>
    <n v="366569.5"/>
    <n v="0.90141962041814006"/>
    <n v="506334"/>
    <n v="456880"/>
  </r>
  <r>
    <x v="8"/>
    <x v="6"/>
    <s v="PROYECTOS"/>
    <s v="VIALIDAD URBANA"/>
    <s v="29000042-0"/>
    <s v="AMPLIACIÓN, REHABILITACIÓN Y MEJORAMIENTO AMÉRICO VESPUCIO SUR (INSPECCIÓN FISCAL)"/>
    <s v="SANTIAGO"/>
    <s v="LA CISTERNA, LA FLORIDA, LA GRANJA, LO ESPEJO, MACUL, MAIPU, PEÑALOLEN, SAN RAMON"/>
    <n v="552355"/>
    <n v="616847"/>
    <n v="616847"/>
    <n v="615537.77899999998"/>
    <n v="0.99787755958933089"/>
    <n v="673492"/>
    <n v="662472"/>
  </r>
  <r>
    <x v="8"/>
    <x v="6"/>
    <s v="PROYECTOS"/>
    <s v="EDIFICACIÓN PÚBLICA"/>
    <s v="29000044-0"/>
    <s v="CENTRO DE JUSTICIA (INSPECCIÓN FISCAL)"/>
    <s v="SANTIAGO"/>
    <s v="SANTIAGO"/>
    <n v="507777"/>
    <n v="521283"/>
    <n v="521283"/>
    <n v="518340.13900000002"/>
    <n v="0.9943545809090264"/>
    <n v="536512"/>
    <n v="515682"/>
  </r>
  <r>
    <x v="8"/>
    <x v="6"/>
    <s v="PROYECTOS"/>
    <s v="VIALIDAD URBANA"/>
    <s v="29000046-0"/>
    <s v="AMPLIACIÓN, REHABILITACIÓN Y MEJORAMIENTO AMÉRICO VESPUCIO NORTE (INSPECCIÓN FISCAL)"/>
    <s v="SANTIAGO"/>
    <s v="CERRO NAVIA, CONCHALI, HUECHURABA, MAIPU, PUDAHUEL, QUILICURA, RECOLETA, RENCA"/>
    <n v="760946"/>
    <n v="428707"/>
    <n v="428707"/>
    <n v="428239.21100000001"/>
    <n v="0.99890883750440285"/>
    <n v="685189"/>
    <n v="844169"/>
  </r>
  <r>
    <x v="8"/>
    <x v="6"/>
    <s v="PROYECTOS"/>
    <s v="VIALIDAD URBANA"/>
    <s v="29000054-0"/>
    <s v="ASESORÍA A LA INSPECCIÓN FISCAL ACCESO NORORIENTE A SANTIAGO"/>
    <s v="SANTIAGO, CHACABUCO"/>
    <s v="HUECHURABA, VITACURA, COLINA, LAMPA"/>
    <n v="335492"/>
    <n v="405729"/>
    <n v="405729"/>
    <n v="405729"/>
    <n v="1"/>
    <n v="410443"/>
    <n v="384423"/>
  </r>
  <r>
    <x v="8"/>
    <x v="6"/>
    <s v="PROYECTOS"/>
    <s v="TRANSPORTE PUBLICO"/>
    <s v="29000056-0"/>
    <s v="ASESORÍA A LA INSPECCIÓN FISCAL ESTACIÓN DE INTERCAMBIO MODAL LA CISTERNA"/>
    <s v="SANTIAGO"/>
    <s v="LA CISTERNA"/>
    <n v="293524"/>
    <n v="393379"/>
    <n v="393379"/>
    <n v="267922.06400000001"/>
    <n v="0.68107871543727549"/>
    <n v="460713"/>
    <n v="276465"/>
  </r>
  <r>
    <x v="8"/>
    <x v="6"/>
    <s v="PROYECTOS"/>
    <s v="EDIFICACIÓN PÚBLICA"/>
    <s v="29000057-0"/>
    <s v="PLAZA DE LA CIUDADANÍA (INSPECCIÓN FISCAL)"/>
    <s v="SANTIAGO"/>
    <s v="SANTIAGO"/>
    <n v="173729"/>
    <n v="178459"/>
    <n v="178459"/>
    <n v="176839.29699999999"/>
    <n v="0.99092394891823887"/>
    <n v="198458"/>
    <n v="194500"/>
  </r>
  <r>
    <x v="8"/>
    <x v="6"/>
    <s v="PROYECTOS"/>
    <s v="EDIFICACIÓN PÚBLICA"/>
    <s v="29000058-0"/>
    <s v="PARQUE O'HIGGINS (INSPECCIÓN FISCAL)"/>
    <s v="SANTIAGO"/>
    <s v="SANTIAGO"/>
    <n v="173729"/>
    <n v="178459"/>
    <n v="178459"/>
    <n v="176839.29699999999"/>
    <n v="0.99092394891823887"/>
    <n v="198458"/>
    <n v="194500"/>
  </r>
  <r>
    <x v="8"/>
    <x v="6"/>
    <s v="PROYECTOS"/>
    <s v="VIALIDAD URBANA"/>
    <s v="29000063-0"/>
    <s v="CONCESIÓN SISTEMA ORIENTE PONIENTE (INSPECCIÓN FISCAL)"/>
    <s v="SANTIAGO"/>
    <s v="SANTIAGO, INDEPENDENCIA, LAS CONDES, PROVIDENCIA, RECOLETA, VITACURA"/>
    <n v="366459"/>
    <n v="334600"/>
    <n v="334600"/>
    <n v="322476.51400000002"/>
    <n v="0.96376722653915126"/>
    <n v="328439"/>
    <n v="329313"/>
  </r>
  <r>
    <x v="8"/>
    <x v="6"/>
    <s v="PROYECTOS"/>
    <s v="VIALIDAD URBANA"/>
    <s v="29000085-0"/>
    <s v="HABILITACIÓN ANILLO INTERMEDIO EL SALTO-AV. KENNEDY (INSPECCIÓN FISCAL)"/>
    <s v="SANTIAGO"/>
    <s v="HUECHURABA, LAS CONDES, PROVIDENCIA, VITACURA"/>
    <n v="395787"/>
    <n v="417963"/>
    <n v="417963"/>
    <n v="417745.212"/>
    <n v="0.99947892995312981"/>
    <n v="355189"/>
    <n v="344169"/>
  </r>
  <r>
    <x v="8"/>
    <x v="6"/>
    <s v="PROYECTOS"/>
    <s v="TRANSPORTE PUBLICO"/>
    <s v="29000087-0"/>
    <s v="CONEXIÓN VIAL SUIZA - LAS REJAS (INSPECCIÓN FISCAL)"/>
    <s v="SANTIAGO"/>
    <s v="CERRILLOS, ESTACION CENTRAL"/>
    <n v="237412"/>
    <n v="0"/>
    <n v="0"/>
    <n v="0"/>
    <s v="-"/>
    <n v="0"/>
    <n v="0"/>
  </r>
  <r>
    <x v="8"/>
    <x v="6"/>
    <s v="PROYECTOS"/>
    <s v="VIALIDAD URBANA"/>
    <s v="29000110-0"/>
    <s v="CONCESIÓN AMÉRICO VESPUCIO SUR (SISTEMA NUEVAS INVERSIONES)"/>
    <s v="SANTIAGO"/>
    <s v="CERRILLOS, LA CISTERNA, LA FLORIDA, LA GRANJA, LO ESPEJO, MACUL, MAIPU, PEÑALOLEN, SAN RAMON"/>
    <n v="392070"/>
    <n v="395557"/>
    <n v="395557"/>
    <n v="395556.67700000003"/>
    <n v="0.9999991834299482"/>
    <n v="398360"/>
    <n v="401684"/>
  </r>
  <r>
    <x v="8"/>
    <x v="6"/>
    <s v="PROYECTOS"/>
    <s v="VIALIDAD URBANA"/>
    <s v="29000114-0"/>
    <s v="CONCESIÓN SISTEMA NORTE SUR (SISTEMA NUEVAS INVERSIONES)"/>
    <s v="SANTIAGO"/>
    <s v="SANTIAGO"/>
    <n v="5062495"/>
    <n v="6297826"/>
    <n v="6297826"/>
    <n v="6267806.227"/>
    <n v="0.99523331178092245"/>
    <n v="5016018"/>
    <n v="3892923"/>
  </r>
  <r>
    <x v="8"/>
    <x v="6"/>
    <s v="PROYECTOS"/>
    <s v="VIALIDAD URBANA"/>
    <s v="29000116-0"/>
    <s v="CONCESION SISTEMA ORIENTE PONIENTE (SISTEMA NUEVAS INVERSIONES)"/>
    <s v="SANTIAGO"/>
    <s v="SANTIAGO"/>
    <n v="8834400"/>
    <n v="8818431"/>
    <n v="8818431"/>
    <n v="8818431"/>
    <n v="1"/>
    <n v="8901909"/>
    <n v="8901909"/>
  </r>
  <r>
    <x v="8"/>
    <x v="6"/>
    <s v="PROYECTOS"/>
    <s v="TRANSPORTE PUBLICO"/>
    <s v="29000121-0"/>
    <s v="HABILITACIÓN CORREDOR DE TRANSPORTE PÚBLICO AV. SANTA ROSA (INSPECCIÓN FISCAL)"/>
    <s v="SANTIAGO"/>
    <s v="SANTIAGO, LA GRANJA, SAN JOAQUIN, SAN MIGUEL, SAN RAMON"/>
    <n v="138329"/>
    <n v="401960"/>
    <n v="401960"/>
    <n v="369476.24100000004"/>
    <n v="0.91918658821773325"/>
    <n v="107538"/>
    <n v="0"/>
  </r>
  <r>
    <x v="8"/>
    <x v="6"/>
    <s v="PROYECTOS"/>
    <s v="TRANSPORTE PUBLICO"/>
    <s v="29000122-0"/>
    <s v="ESTACIONES DE TRANSBORDO TRANSANTIAGO (INSPECCIÓN FISCAL)"/>
    <s v="SANTIAGO"/>
    <s v="SANTIAGO"/>
    <n v="259344"/>
    <n v="240593"/>
    <n v="240593"/>
    <n v="226037.15100000001"/>
    <n v="0.93950011430091485"/>
    <n v="0"/>
    <n v="0"/>
  </r>
  <r>
    <x v="8"/>
    <x v="6"/>
    <s v="PROYECTOS"/>
    <s v="VIALIDAD INTERURBANA"/>
    <s v="29000162-0"/>
    <s v="-- VARIANTE MELIPILLA (INGRESO MINIMO GARANTIZADO)"/>
    <s v="MELIPILLA"/>
    <s v="MELIPILLA"/>
    <n v="719611"/>
    <n v="614642"/>
    <n v="614642"/>
    <n v="614641.42000000004"/>
    <n v="0.99999905636126407"/>
    <n v="445570"/>
    <n v="0"/>
  </r>
  <r>
    <x v="8"/>
    <x v="6"/>
    <s v="PROYECTOS"/>
    <s v="VIALIDAD URBANA"/>
    <s v="29000172-0"/>
    <s v="ANILLO INTERMEDIO EL SALTO-KENNEDY (SISTEMA NUEVAS INVERSIONES)"/>
    <s v="SANTIAGO"/>
    <s v="HUECHURABA, LAS CONDES, PROVIDENCIA, VITACURA"/>
    <n v="90700"/>
    <n v="91500"/>
    <n v="91500"/>
    <n v="91499.74"/>
    <n v="0.99999715846994541"/>
    <n v="118347"/>
    <n v="107280"/>
  </r>
  <r>
    <x v="8"/>
    <x v="6"/>
    <s v="PROYECTOS"/>
    <s v="EDIFICACIÓN PÚBLICA"/>
    <s v="29000183-0"/>
    <s v="ESTACIÓN DE INTERCAMBIO MODAL LA CISTERNA (INGRESO MINIMO GARANTIZADO)"/>
    <s v="SANTIAGO"/>
    <s v="LA CISTERNA"/>
    <n v="825869"/>
    <n v="1705100"/>
    <n v="1705100"/>
    <n v="1705097.7050000001"/>
    <n v="0.99999865403788635"/>
    <n v="0"/>
    <n v="0"/>
  </r>
  <r>
    <x v="8"/>
    <x v="6"/>
    <s v="PROYECTOS"/>
    <s v="PROGRAMA HOSPITALARIO"/>
    <s v="29000222-0"/>
    <s v="COMPLEJO HOSPITALARIO MAIPÚ-LA FLORIDA (INSPECCIÓN FISCAL)"/>
    <s v="SANTIAGO"/>
    <s v="LA FLORIDA, MAIPU"/>
    <n v="917680"/>
    <n v="980340"/>
    <n v="980340"/>
    <n v="933083.36699999997"/>
    <n v="0.95179566986963704"/>
    <n v="1016385"/>
    <n v="903514"/>
  </r>
  <r>
    <x v="8"/>
    <x v="6"/>
    <s v="PROYECTOS"/>
    <s v="VIALIDAD URBANA"/>
    <s v="29000232-0"/>
    <s v="ACCESO VIAL AEROPUERTO AMB (EXPROPIACIONES)"/>
    <s v="SANTIAGO"/>
    <s v="PUDAHUEL"/>
    <n v="0"/>
    <n v="700"/>
    <n v="700"/>
    <n v="252.898"/>
    <n v="0.36128285714285713"/>
    <n v="0"/>
    <n v="0"/>
  </r>
  <r>
    <x v="8"/>
    <x v="6"/>
    <s v="PROYECTOS"/>
    <s v="VIALIDAD INTERURBANA"/>
    <s v="29000234-0"/>
    <s v="CONEXIÓN VIAL MELIPILLA - CAMINO DE LA FRUTA (EXPROPIACIONES)"/>
    <s v="MELIPILLA"/>
    <s v="MELIPILLA"/>
    <n v="0"/>
    <n v="500"/>
    <n v="500"/>
    <n v="0"/>
    <n v="0"/>
    <n v="0"/>
    <n v="0"/>
  </r>
  <r>
    <x v="8"/>
    <x v="6"/>
    <s v="PROYECTOS"/>
    <s v="VIALIDAD URBANA"/>
    <s v="29000237-0"/>
    <s v="SISTEMA NORTE - SUR (EXPROPIACIONES)"/>
    <s v="SANTIAGO"/>
    <s v="INTERCOMUNAL"/>
    <n v="0"/>
    <n v="735694"/>
    <n v="735694"/>
    <n v="733850.47000000009"/>
    <n v="0.99749416197495167"/>
    <n v="0"/>
    <n v="0"/>
  </r>
  <r>
    <x v="8"/>
    <x v="6"/>
    <s v="PROYECTOS"/>
    <s v="VIALIDAD URBANA"/>
    <s v="29000238-0"/>
    <s v="SISTEMA ORIENTE - PONIENTE (EXPROPIACIONES)"/>
    <s v="SANTIAGO"/>
    <s v="INTERCOMUNAL"/>
    <n v="0"/>
    <n v="700"/>
    <n v="700"/>
    <n v="0"/>
    <n v="0"/>
    <n v="0"/>
    <n v="0"/>
  </r>
  <r>
    <x v="8"/>
    <x v="6"/>
    <s v="PROYECTOS"/>
    <s v="VIALIDAD URBANA"/>
    <s v="29000239-0"/>
    <s v="AMÉRICO VESPUCIO SUR (EXPROPIACIONES)"/>
    <s v="SANTIAGO"/>
    <s v="INTERCOMUNAL"/>
    <n v="0"/>
    <n v="700"/>
    <n v="700"/>
    <n v="0"/>
    <n v="0"/>
    <n v="0"/>
    <n v="0"/>
  </r>
  <r>
    <x v="8"/>
    <x v="6"/>
    <s v="PROYECTOS"/>
    <s v="VIALIDAD URBANA"/>
    <s v="29000240-0"/>
    <s v="ACCESO NOR-ORIENTE A SANTIAGO (EXPROPIACIONES)"/>
    <s v="SANTIAGO"/>
    <s v="INTERCOMUNAL"/>
    <n v="0"/>
    <n v="500"/>
    <n v="500"/>
    <n v="0"/>
    <n v="0"/>
    <n v="0"/>
    <n v="0"/>
  </r>
  <r>
    <x v="8"/>
    <x v="6"/>
    <s v="PROYECTOS"/>
    <s v="VIALIDAD URBANA"/>
    <s v="29000269-0"/>
    <s v="CONCESIÓN AMÉRICO VESPUCIO NOR-PONIENTE (EXPROPIACIONES)"/>
    <s v="SANTIAGO"/>
    <s v="INTERCOMUNAL"/>
    <n v="6460553"/>
    <n v="8041398"/>
    <n v="8041398"/>
    <n v="7924513.9939999999"/>
    <n v="0.98546471571236738"/>
    <n v="0"/>
    <n v="0"/>
  </r>
  <r>
    <x v="8"/>
    <x v="6"/>
    <s v="PROYECTOS"/>
    <s v="VIALIDAD URBANA"/>
    <s v="29000270-0"/>
    <s v="CONCESIÓN VARIANTE VESPUCIO - EL SALTO - KENNEDY (EXPROPIACIONES)"/>
    <s v="SANTIAGO"/>
    <s v="INTERCOMUNAL"/>
    <n v="0"/>
    <n v="500"/>
    <n v="500"/>
    <n v="0"/>
    <n v="0"/>
    <n v="0"/>
    <n v="0"/>
  </r>
  <r>
    <x v="8"/>
    <x v="6"/>
    <s v="PROYECTOS"/>
    <s v="EDIFICACIÓN PÚBLICA"/>
    <s v="29000271-0"/>
    <s v="ESTACIÓN DE INTERCAMBIO MODAL QUINTA NORMAL (EXPROPIACIONES)"/>
    <s v="SANTIAGO"/>
    <s v="QUINTA NORMAL"/>
    <n v="0"/>
    <n v="500"/>
    <n v="500"/>
    <n v="0"/>
    <n v="0"/>
    <n v="0"/>
    <n v="0"/>
  </r>
  <r>
    <x v="8"/>
    <x v="6"/>
    <s v="PROYECTOS"/>
    <s v="EDIFICACIÓN PÚBLICA"/>
    <s v="29000272-0"/>
    <s v="ESTACIÓN DE INTERCAMBIO MODAL LA CISTERNA (EXPROPIACIONES)"/>
    <s v="SANTIAGO"/>
    <s v="LA CISTERNA"/>
    <n v="0"/>
    <n v="500"/>
    <n v="500"/>
    <n v="0"/>
    <n v="0"/>
    <n v="0"/>
    <n v="0"/>
  </r>
  <r>
    <x v="8"/>
    <x v="6"/>
    <s v="PROYECTOS"/>
    <s v="TRANSPORTE PUBLICO"/>
    <s v="29000273-0"/>
    <s v="ESTACIONES DE TRANSBORDO PARA TRANSANTIAGO (EXPROPIACIONES)"/>
    <s v="SANTIAGO"/>
    <s v="INTERCOMUNAL"/>
    <n v="0"/>
    <n v="500"/>
    <n v="500"/>
    <n v="0"/>
    <n v="0"/>
    <n v="0"/>
    <n v="0"/>
  </r>
  <r>
    <x v="8"/>
    <x v="6"/>
    <s v="PROYECTOS"/>
    <s v="VIALIDAD INTERURBANA"/>
    <s v="29000274-0"/>
    <s v="CONCESIÓN VARIANTE MELIPILLA (EXPROPIACIONES)"/>
    <s v="MELIPILLA"/>
    <s v="INTERCOMUNAL"/>
    <n v="0"/>
    <n v="500"/>
    <n v="500"/>
    <n v="0"/>
    <n v="0"/>
    <n v="0"/>
    <n v="0"/>
  </r>
  <r>
    <x v="8"/>
    <x v="6"/>
    <s v="PROYECTOS"/>
    <s v="VIALIDAD URBANA"/>
    <s v="29000280-0"/>
    <s v="ACCESO NORORIENTE A SANTIAGO (IMG) "/>
    <s v="SANTIAGO"/>
    <s v="SANTIAGO"/>
    <n v="3772216"/>
    <n v="949503"/>
    <n v="949503"/>
    <n v="949502.37800000003"/>
    <n v="0.99999934492044784"/>
    <n v="1780382"/>
    <n v="0"/>
  </r>
  <r>
    <x v="8"/>
    <x v="6"/>
    <s v="PROYECTOS"/>
    <s v="EDIFICACIÓN PÚBLICA"/>
    <s v="29000281-0"/>
    <s v="CENTRO METROPOLITANO DE VEHÍCULOS RETIRADOS DE CIRCULACIÓN (INSPECCIÓN FISCAL)"/>
    <s v="SANTIAGO, CORDILLERA, MAIPO"/>
    <s v="SANTIAGO, CERRILLOS, CERRO NAVIA, CONCHALI, ESTACION CENTRAL, INDEPENDENCIA, LA CISTERNA, LA FLORIDA, LA PINTANA, LA REINA, LO BARNECHEA, LO PRADO, ÑUÑOA, PEÑALOLEN, RECOLETA, RENCA, SAN MIGUEL, VITACURA, PUENTE ALTO, SAN BERNARDO"/>
    <n v="449351"/>
    <n v="338315"/>
    <n v="338315"/>
    <n v="336579.788"/>
    <n v="0.99487101665607491"/>
    <n v="358874"/>
    <n v="286528"/>
  </r>
  <r>
    <x v="8"/>
    <x v="6"/>
    <s v="PROYECTOS"/>
    <s v="VIALIDAD URBANA"/>
    <s v="29000302-0"/>
    <s v="SISTEMA NORTE - SUR (ESTUDIOS)"/>
    <s v="SANTIAGO"/>
    <s v="SANTIAGO"/>
    <n v="0"/>
    <n v="6150"/>
    <n v="6150"/>
    <n v="30.190999999999999"/>
    <n v="4.90910569105691E-3"/>
    <n v="12906"/>
    <n v="0"/>
  </r>
  <r>
    <x v="8"/>
    <x v="6"/>
    <s v="PROYECTOS"/>
    <s v="AEROPORTUARIO"/>
    <s v="29000303-0"/>
    <s v=" AMPLIACIÓN AEROPUERTO ARTURO MERINO BENITEZ (EXPROPIACIONES)"/>
    <s v="SANTIAGO"/>
    <s v="PUDAHUEL"/>
    <n v="0"/>
    <n v="800"/>
    <n v="800"/>
    <n v="0"/>
    <n v="0"/>
    <n v="0"/>
    <n v="0"/>
  </r>
  <r>
    <x v="8"/>
    <x v="6"/>
    <s v="PROYECTOS"/>
    <s v="VIALIDAD URBANA"/>
    <s v="29000328-0"/>
    <s v="ACCESO VIAL AEROPUERTO AMB (SISTEMA NUEVAS INVERSIONES)"/>
    <s v="SANTIAGO"/>
    <s v="SANTIAGO"/>
    <n v="0"/>
    <n v="46717"/>
    <n v="46717"/>
    <n v="0"/>
    <n v="0"/>
    <n v="0"/>
    <n v="0"/>
  </r>
  <r>
    <x v="8"/>
    <x v="6"/>
    <s v="PROYECTOS"/>
    <s v="VIALIDAD URBANA"/>
    <s v="29000456-0"/>
    <s v="SISTEMA AMERICO VESPUCIO SUR (ESTUDIOS)"/>
    <s v="SANTIAGO"/>
    <s v="INTERCOMUNAL"/>
    <n v="0"/>
    <n v="15000"/>
    <n v="15000"/>
    <n v="14465.329"/>
    <n v="0.9643552666666666"/>
    <n v="0"/>
    <n v="0"/>
  </r>
  <r>
    <x v="8"/>
    <x v="6"/>
    <s v="PROYECTOS"/>
    <s v="VIALIDAD URBANA"/>
    <s v="29000469-0"/>
    <s v="CONCESIÓN SISTEMA AMÉRICO VESPUCIO ORIENTE (INSPECCIÓN FISCAL)"/>
    <s v="SANTIAGO"/>
    <s v="HUECHURABA, LA REINA, LAS CONDES, RECOLETA, VITACURA"/>
    <n v="990708"/>
    <n v="1154257"/>
    <n v="1154257"/>
    <n v="1153688.2649999999"/>
    <n v="0.99950727177742904"/>
    <n v="877991"/>
    <n v="61003"/>
  </r>
  <r>
    <x v="8"/>
    <x v="6"/>
    <s v="PROYECTOS"/>
    <s v="PROGRAMA HOSPITALARIO"/>
    <s v="29000482-0"/>
    <s v="CONCESIÓN HOSPITAL SALVADOR E INSTITUTO NACIONAL DE GERIATRÍA (INSPECCIÓN FISCAL)"/>
    <s v="SANTIAGO"/>
    <s v="PROVIDENCIA"/>
    <n v="1487268"/>
    <n v="1329915"/>
    <n v="1329915"/>
    <n v="1325404.186"/>
    <n v="0.99660819375674381"/>
    <n v="1145251"/>
    <n v="1238751"/>
  </r>
  <r>
    <x v="8"/>
    <x v="6"/>
    <s v="PROYECTOS"/>
    <s v="PROGRAMA HOSPITALARIO"/>
    <s v="29000487-0"/>
    <s v="CONCESIÓN HOSPITAL FÉLIX BULNES (INSPECCIÓN FISCAL)"/>
    <s v="SANTIAGO"/>
    <s v="CERRO NAVIA"/>
    <n v="1067903"/>
    <n v="1245172"/>
    <n v="1245172"/>
    <n v="1236898.547"/>
    <n v="0.99335557416967291"/>
    <n v="866764"/>
    <n v="433805"/>
  </r>
  <r>
    <x v="8"/>
    <x v="6"/>
    <s v="PROYECTOS"/>
    <s v="VIALIDAD URBANA"/>
    <s v="29000498-0"/>
    <s v="CONCESIÓN SISTEMA AMÉRICO VESPUCIO ORIENTE TRAMO EL SALTO - PRINCIPE DE GALES (EXPROPIACIONES)"/>
    <s v="SANTIAGO"/>
    <s v="INTERCOMUNAL"/>
    <n v="0"/>
    <n v="762946"/>
    <n v="762946"/>
    <n v="761998.13699999999"/>
    <n v="0.99875762766958609"/>
    <n v="0"/>
    <n v="0"/>
  </r>
  <r>
    <x v="8"/>
    <x v="6"/>
    <s v="PROYECTOS"/>
    <s v="EDIFICACIÓN PÚBLICA"/>
    <s v="29000502-0"/>
    <s v="CENTRO METROPOLITANO DE VEHICULOS RETIRADOS DE CIRCULACIÓN (IMG)"/>
    <s v="SANTIAGO"/>
    <s v="QUILICURA"/>
    <n v="3683903"/>
    <n v="2783365"/>
    <n v="2783365"/>
    <n v="2783364.406"/>
    <n v="0.99999978658925437"/>
    <n v="3184586"/>
    <n v="4095085"/>
  </r>
  <r>
    <x v="8"/>
    <x v="6"/>
    <s v="PROYECTOS"/>
    <s v="VIALIDAD URBANA"/>
    <s v="29000526-0"/>
    <s v="CONCESIÓN CONEXIÓN VIAL RUTA 78 HASTA RUTA 68 (INSPECCIÓN FISCAL)"/>
    <s v="SANTIAGO"/>
    <s v="MAIPU, PUDAHUEL"/>
    <n v="573070"/>
    <n v="548964"/>
    <n v="548964"/>
    <n v="487993.15700000001"/>
    <n v="0.88893471520901191"/>
    <n v="491558"/>
    <n v="97672"/>
  </r>
  <r>
    <x v="8"/>
    <x v="6"/>
    <s v="PROYECTOS"/>
    <s v="TRANSPORTE PUBLICO"/>
    <s v="29000527-0"/>
    <s v="CONCESIÓN TELEFERICO BICENTENARIO (INSPECCIÓN FISCAL)"/>
    <s v="SANTIAGO"/>
    <s v="HUECHURABA, LAS CONDES, PROVIDENCIA"/>
    <n v="667053"/>
    <n v="697139"/>
    <n v="697139"/>
    <n v="394205.11"/>
    <n v="0.56546127816690783"/>
    <n v="820000"/>
    <n v="1375835"/>
  </r>
  <r>
    <x v="8"/>
    <x v="6"/>
    <s v="PROYECTOS"/>
    <s v="VIALIDAD URBANA"/>
    <s v="29000528-0"/>
    <s v="CONCESIÓN AMERICO VESPUCIO ORIENTE TRAMO PRINCIPE DE GALES - LOS PRESIDENTES (INSPECCIÓN FISCAL)"/>
    <s v="SANTIAGO"/>
    <s v="LA REINA, MACUL, ÑUÑOA, PEÑALOLEN"/>
    <n v="700742"/>
    <n v="783930"/>
    <n v="783930"/>
    <n v="676127.30799999996"/>
    <n v="0.8624842881379714"/>
    <n v="658543"/>
    <n v="0"/>
  </r>
  <r>
    <x v="8"/>
    <x v="6"/>
    <s v="PROYECTOS"/>
    <s v="AEROPORTUARIO"/>
    <s v="29000531-0"/>
    <s v="CONCESIÓN AEROPUERTO ARTURO MERINO BENÍTEZ (COMPENSACIONES)"/>
    <s v="SANTIAGO"/>
    <s v="PUDAHUEL"/>
    <n v="0"/>
    <n v="6349257"/>
    <n v="6349257"/>
    <n v="6349256.0609999998"/>
    <n v="0.99999985210867981"/>
    <n v="12678392"/>
    <n v="0"/>
  </r>
  <r>
    <x v="8"/>
    <x v="6"/>
    <s v="PROYECTOS"/>
    <s v="VIALIDAD INTERURBANA"/>
    <s v="29000533-0"/>
    <s v="CONCESIÓN RUTA G-21 ACCESO CENTROS DE ESQUI (INSPECCIÓN FISCAL)"/>
    <s v="SANTIAGO"/>
    <s v="SANTIAGO"/>
    <n v="593012"/>
    <n v="537894"/>
    <n v="537894"/>
    <n v="498928.04100000003"/>
    <n v="0.92755829401331868"/>
    <n v="463316"/>
    <n v="27006"/>
  </r>
  <r>
    <x v="8"/>
    <x v="6"/>
    <s v="PROYECTOS"/>
    <s v="INFRAESTRUCTURA VIAL URBANA"/>
    <s v="29000542-0"/>
    <s v="CONCESIÓN SISTEMA AMÉRICO VESPUCIO ORIENTE TRAMO EL SALTO - PRÍNCIPE DE GALES (COMPENSACIONES)"/>
    <s v="SANTIAGO"/>
    <s v="HUECHURABA, LA REINA, LAS CONDES, ÑUÑOA, RECOLETA, VITACURA"/>
    <n v="40432"/>
    <n v="92701"/>
    <n v="92701"/>
    <n v="92700.179000000004"/>
    <n v="0.99999114356910934"/>
    <n v="10297181"/>
    <n v="0"/>
  </r>
  <r>
    <x v="8"/>
    <x v="6"/>
    <s v="PROYECTOS"/>
    <s v="VIALIDAD INTERURBANA"/>
    <s v="29000544-0"/>
    <s v="CONCESIÓN MEJORAMIENTO RUTA G-21 (EXPROPIACIONES)"/>
    <s v="SANTIAGO"/>
    <s v="LAS CONDES, LO BARNECHEA"/>
    <n v="2045000"/>
    <n v="1515000"/>
    <n v="1515000"/>
    <n v="1499740.8230000001"/>
    <n v="0.98992793597359741"/>
    <n v="0"/>
    <n v="0"/>
  </r>
  <r>
    <x v="8"/>
    <x v="6"/>
    <s v="PROYECTOS"/>
    <s v="VIALIDAD URBANA"/>
    <s v="29000545-0"/>
    <s v="CONCESIÓN AMÉRICO VESPUCIO ORIENTE TRAMO PRINCIPE DE GALES - LOS PRESIDENTES (EXPROPIACIONES)"/>
    <s v="SANTIAGO"/>
    <s v="LA REINA, MACUL, ÑUÑOA, PEÑALOLEN"/>
    <n v="27752695"/>
    <n v="31527294"/>
    <n v="31527294"/>
    <n v="31253688.414999999"/>
    <n v="0.99132162801539514"/>
    <n v="0"/>
    <n v="0"/>
  </r>
  <r>
    <x v="8"/>
    <x v="6"/>
    <s v="PROYECTOS"/>
    <s v="INFRAESTRUCTURA VIAL INTERURBANA"/>
    <s v="29000549-0"/>
    <s v="CONCESIÓN CONEXIÓN VIAL RUTA 78  HASTA RUTA 68 (EXPROPIACIONES)"/>
    <s v="SANTIAGO"/>
    <s v="MAIPU, PUDAHUEL"/>
    <n v="0"/>
    <n v="34753000"/>
    <n v="34753000"/>
    <n v="34109438.024000004"/>
    <n v="0.9814818295974449"/>
    <n v="0"/>
    <n v="0"/>
  </r>
  <r>
    <x v="8"/>
    <x v="6"/>
    <s v="PROYECTOS"/>
    <s v="VIALIDAD URBANA"/>
    <s v="29000565-0"/>
    <s v="-- AMÉRICO VESPUCIO ORIENTE TRAMO EL SALTO - PRÍNCIPE DE GALES (SUBSIDIO)"/>
    <s v="SANTIAGO"/>
    <s v="INTERCOMUNAL"/>
    <n v="0"/>
    <n v="20588620"/>
    <n v="20588620"/>
    <n v="20588619.015000001"/>
    <n v="0.99999995215803683"/>
    <n v="41260571"/>
    <n v="20473722"/>
  </r>
  <r>
    <x v="8"/>
    <x v="6"/>
    <s v="PROYECTOS"/>
    <s v="VIALIDAD URBANA"/>
    <s v="29000569-0"/>
    <s v="-- TERCERA CONCESIÓN ACCESO VIAL AEROPUERTO ARTURO MERINO BENÍTEZ (INSPECCIÓN FISCAL)"/>
    <s v="SANTIAGO"/>
    <s v="PUDAHUEL"/>
    <n v="0"/>
    <n v="1000"/>
    <n v="1000"/>
    <n v="0"/>
    <n v="0"/>
    <n v="712555"/>
    <n v="802760"/>
  </r>
  <r>
    <x v="8"/>
    <x v="6"/>
    <s v="PROYECTOS"/>
    <s v="VIALIDAD URBANA"/>
    <s v="29000624-0"/>
    <s v="--  AMERICO VESPUCIO NOR- PONIENTE AV. EL SALTO RUTA 78 (ASESORÍA DE INSPECCION FISCAL - COVID)"/>
    <s v="SANTIAGO"/>
    <s v="CERRO NAVIA, CONCHALI, HUECHURABA, MAIPU, PUDAHUEL, QUILICURA, RECOLETA, RENCA"/>
    <n v="0"/>
    <n v="114593"/>
    <n v="114593"/>
    <n v="97412.171000000002"/>
    <n v="0.85007086820311883"/>
    <n v="672946"/>
    <n v="0"/>
  </r>
  <r>
    <x v="8"/>
    <x v="6"/>
    <s v="PROYECTOS"/>
    <s v="VIALIDAD URBANA"/>
    <s v="29000625-0"/>
    <s v="-- SISTEMA AMÉRICO VESPUCIO NORTE (SISTEMA NUEVAS INVERSIONES - COVID)"/>
    <s v="SANTIAGO"/>
    <s v="CERRO NAVIA, CONCHALI, HUECHURABA, MAIPU, PUDAHUEL, QUILICURA, RECOLETA, RENCA"/>
    <n v="0"/>
    <n v="58829"/>
    <n v="58829"/>
    <n v="58640.341999999997"/>
    <n v="0.99679311224056155"/>
    <n v="70901068"/>
    <n v="0"/>
  </r>
  <r>
    <x v="8"/>
    <x v="6"/>
    <s v="PROYECTOS"/>
    <s v="VIALIDAD URBANA"/>
    <s v="29000626-0"/>
    <s v="--  AMERICO VESPUCIO SUR (ASESORÍA DE INSPECCION FISCAL - COVID)"/>
    <s v="SANTIAGO"/>
    <s v="CERRILLOS, LA CISTERNA, LA FLORIDA, LA GRANJA, LO ESPEJO, MACUL, MAIPU, PEÑALOLEN, SAN RAMON"/>
    <n v="0"/>
    <n v="1000"/>
    <n v="1000"/>
    <n v="0"/>
    <n v="0"/>
    <n v="896283"/>
    <n v="0"/>
  </r>
  <r>
    <x v="8"/>
    <x v="6"/>
    <s v="PROYECTOS"/>
    <s v="VIALIDAD URBANA"/>
    <s v="29000628-0"/>
    <s v="-- SISTEMA ORIENTE - PONIENTE (ASESORÍA DE INSPECCIÓN FISCAL - COVID)"/>
    <s v="SANTIAGO"/>
    <s v="SANTIAGO, INDEPENDENCIA, LAS CONDES, PROVIDENCIA, RECOLETA, VITACURA"/>
    <n v="0"/>
    <n v="1000"/>
    <n v="1000"/>
    <n v="0"/>
    <n v="0"/>
    <n v="822718"/>
    <n v="0"/>
  </r>
  <r>
    <x v="8"/>
    <x v="6"/>
    <s v="PROYECTOS"/>
    <s v="VIALIDAD URBANA"/>
    <s v="40026163-0"/>
    <s v="-- CONSTRUCCION NUEVA RUTA ORBITAL NORPONIENTE (ESTUDIO)"/>
    <s v="SANTIAGO"/>
    <s v="SANTIAGO"/>
    <n v="0"/>
    <n v="1000"/>
    <n v="1000"/>
    <n v="0"/>
    <n v="0"/>
    <n v="1754919"/>
    <n v="2241922"/>
  </r>
  <r>
    <x v="8"/>
    <x v="14"/>
    <s v="PROYECTOS"/>
    <s v="OBRAS DE RIEGO"/>
    <s v="29000084-0"/>
    <s v="EMBALSE CONVENTO VIEJO (INSPECCIÓN FISCAL)"/>
    <s v="CARDENAL CARO, COLCHAGUA"/>
    <s v="MARCHIHUE, CHEPICA, CHIMBARONGO, LOLOL, NANCAGUA, PALMILLA, PERALILLO, SANTA CRUZ"/>
    <n v="668207"/>
    <n v="765621"/>
    <n v="765621"/>
    <n v="721541.53600000008"/>
    <n v="0.94242652173856267"/>
    <n v="640228"/>
    <n v="660854"/>
  </r>
  <r>
    <x v="8"/>
    <x v="14"/>
    <s v="PROYECTOS"/>
    <s v="OBRAS DE RIEGO"/>
    <s v="29000169-0"/>
    <s v="CONVENTO VIEJO (SISTEMA NUEVAS INVERSIONES)"/>
    <s v="CARDENAL CARO, COLCHAGUA"/>
    <s v="MARCHIHUE, CHEPICA, CHIMBARONGO, LOLOL, NANCAGUA, PALMILLA, PERALILLO, SANTA CRUZ"/>
    <n v="1901752"/>
    <n v="1905186"/>
    <n v="1905186"/>
    <n v="1905185.406"/>
    <n v="0.99999968821941787"/>
    <n v="1914030"/>
    <n v="1619550"/>
  </r>
  <r>
    <x v="8"/>
    <x v="14"/>
    <s v="PROYECTOS"/>
    <s v="OBRAS DE RIEGO"/>
    <s v="29000276-0"/>
    <s v="EMBALSE CONVENTO VIEJO (EXPROPIACIONES)"/>
    <s v="COLCHAGUA"/>
    <s v="CHIMBARONGO"/>
    <n v="0"/>
    <n v="11500"/>
    <n v="11500"/>
    <n v="5836.7520000000004"/>
    <n v="0.50754365217391306"/>
    <n v="0"/>
    <n v="0"/>
  </r>
  <r>
    <x v="8"/>
    <x v="15"/>
    <s v="PROYECTOS"/>
    <s v="PROGRAMA HOSPITALARIO"/>
    <s v="29000553-0"/>
    <s v="RED HOSPITALARIA DEL MAULE (INSPECCIÓN FISCAL)"/>
    <s v="TALCA, CAUQUENES, LINARES"/>
    <s v="CONSTITUCION, CAUQUENES, PARRAL"/>
    <n v="0"/>
    <n v="501"/>
    <n v="501"/>
    <n v="110.26300000000001"/>
    <n v="0.22008582834331339"/>
    <n v="1865899"/>
    <n v="1513630"/>
  </r>
  <r>
    <x v="8"/>
    <x v="15"/>
    <s v="PROYECTOS"/>
    <s v=""/>
    <s v="652-0"/>
    <s v="-- RED HOSPITALARIA DEL MAULE (INSPECCIÓN FISCAL)"/>
    <s v="TALCA, CAUQUENES, LINARES"/>
    <s v="CONSTITUCION, CAUQUENES, PARRAL"/>
    <n v="805636"/>
    <n v="0"/>
    <n v="0"/>
    <n v="0"/>
    <s v="-"/>
    <n v="0"/>
    <n v="0"/>
  </r>
  <r>
    <x v="8"/>
    <x v="7"/>
    <s v="PROYECTOS"/>
    <s v="OBRAS DE RIEGO"/>
    <s v="29000504-0"/>
    <s v="CONCESIÓN EMBALSE PUNILLA (INSPECCIÓN FISCAL)"/>
    <s v="PUNILLA"/>
    <s v="COIHUECO, SAN FABIAN"/>
    <n v="0"/>
    <n v="196705"/>
    <n v="196705"/>
    <n v="196704.367"/>
    <n v="0.99999678198317277"/>
    <n v="65323"/>
    <n v="0"/>
  </r>
  <r>
    <x v="8"/>
    <x v="7"/>
    <s v="PROYECTOS"/>
    <s v="OBRAS DE RIEGO"/>
    <s v="29000510-0"/>
    <s v="CONCESIÓN EMBALSE PUNILLA (EXPROPIACIONES)"/>
    <s v="INTERPROVINCIAL"/>
    <s v="INTERCOMUNAL"/>
    <n v="0"/>
    <n v="1700"/>
    <n v="1700"/>
    <n v="0"/>
    <n v="0"/>
    <n v="0"/>
    <n v="0"/>
  </r>
  <r>
    <x v="8"/>
    <x v="7"/>
    <s v="PROYECTOS"/>
    <s v="OBRAS DE RIEGO"/>
    <s v="29000566-0"/>
    <s v="CONSTRUCCIÓN EMBALSE LA PUNILLA CHILLÁN (COMPENSACIONES) CHILLAN"/>
    <s v="ÑUBLE"/>
    <s v="CHILLÁN"/>
    <n v="0"/>
    <n v="18027841"/>
    <n v="18027841"/>
    <n v="17936128.213999998"/>
    <n v="0.9949127138407754"/>
    <n v="3249847"/>
    <n v="0"/>
  </r>
  <r>
    <x v="8"/>
    <x v="8"/>
    <s v="PROYECTOS"/>
    <s v="VIALIDAD INTERURBANA"/>
    <s v="29000013-0"/>
    <s v="CONCESION RUTA INTERPORTUARIA (COMPENSACION SISTEMA NUEVAS INVERSIONES)"/>
    <s v="CONCEPCION"/>
    <s v="CONCEPCION, PENCO, TALCAHUANO"/>
    <n v="15982"/>
    <n v="0"/>
    <n v="0"/>
    <n v="0"/>
    <s v="-"/>
    <n v="0"/>
    <n v="0"/>
  </r>
  <r>
    <x v="8"/>
    <x v="8"/>
    <s v="PROYECTOS"/>
    <s v="VIALIDAD INTERURBANA"/>
    <s v="29000047-0"/>
    <s v="AMPLIACIÓN, REHABILITACIÓN Y MEJORAMIENO RUTA INTERPORTUARIA TALCAHUANO - PENCO (INSPECCIÓN FISCAL)"/>
    <s v="CONCEPCION"/>
    <s v="CONCEPCION, PENCO, TALCAHUANO"/>
    <n v="340260"/>
    <n v="411271"/>
    <n v="411271"/>
    <n v="411060.37900000002"/>
    <n v="0.99948787782265225"/>
    <n v="377942"/>
    <n v="309107"/>
  </r>
  <r>
    <x v="8"/>
    <x v="8"/>
    <s v="PROYECTOS"/>
    <s v="AEROPORTUARIO"/>
    <s v="29000069-0"/>
    <s v="ASESORÍA A LA INSPECCIÓN FISCAL DE LA OBRA TERMINAL DE PASAJEROS CARRIEL SUR EN CONSTRUCCIÓN"/>
    <s v="CONCEPCION"/>
    <s v="CONCEPCION"/>
    <n v="208548"/>
    <n v="273774"/>
    <n v="273774"/>
    <n v="273597.33199999999"/>
    <n v="0.99935469401769339"/>
    <n v="216163"/>
    <n v="212647"/>
  </r>
  <r>
    <x v="8"/>
    <x v="8"/>
    <s v="PROYECTOS"/>
    <s v="VIALIDAD INTERURBANA"/>
    <s v="29000135-0"/>
    <s v="INTERCONEXIÓN VIAL RUTA 160 - PUERTO SAN VICENTE - RUTA INTERPORTUARIA (ESTUDIO DE ANTEPROYECTO DE INGENIERÍA, IMPACTO AMBIENTAL, INSERCIÓN TERRITORIAL, EXPROPIACIONES, DEMANDA Y EVALUACIÓN SOCIAL)"/>
    <s v="CONCEPCION, ARAUCO"/>
    <s v="CORONEL, LOTA, ARAUCO, CURANILAHUE, LOS ALAMOS"/>
    <n v="229040"/>
    <n v="236250"/>
    <n v="236250"/>
    <n v="236250"/>
    <n v="1"/>
    <n v="18250"/>
    <n v="0"/>
  </r>
  <r>
    <x v="8"/>
    <x v="8"/>
    <s v="PROYECTOS"/>
    <s v="VIALIDAD INTERURBANA"/>
    <s v="29000184-0"/>
    <s v="RUTA 160 TRAMO CORONEL TRES PINOS (INSPECCIÓN FISCAL)"/>
    <s v="CONCEPCION, ARAUCO"/>
    <s v="CORONEL, LOTA, ARAUCO, CURANILAHUE, LOS ALAMOS"/>
    <n v="424536"/>
    <n v="505106"/>
    <n v="505106"/>
    <n v="504320.92700000003"/>
    <n v="0.9984457262436004"/>
    <n v="449965"/>
    <n v="370110"/>
  </r>
  <r>
    <x v="8"/>
    <x v="8"/>
    <s v="PROYECTOS"/>
    <s v="VIALIDAD INTERURBANA"/>
    <s v="29000233-0"/>
    <s v="RUTA 160 TRAMO CORONEL TRES PINOS (EXPROPIACIONES)"/>
    <s v="INTERPROVINCIAL"/>
    <s v="INTERCOMUNAL"/>
    <n v="493479"/>
    <n v="2040984"/>
    <n v="2040984"/>
    <n v="1947890.9749999999"/>
    <n v="0.95438816521834557"/>
    <n v="0"/>
    <n v="0"/>
  </r>
  <r>
    <x v="8"/>
    <x v="8"/>
    <s v="PROYECTOS"/>
    <s v="VIALIDAD INTERURBANA"/>
    <s v="29000246-0"/>
    <s v="ACCESO NORTE A CONCEPCIÓN  (EXPROPIACIONES)"/>
    <s v="CONCEPCION"/>
    <s v="CONCEPCION"/>
    <n v="0"/>
    <n v="500"/>
    <n v="500"/>
    <n v="0"/>
    <n v="0"/>
    <n v="0"/>
    <n v="0"/>
  </r>
  <r>
    <x v="8"/>
    <x v="8"/>
    <s v="PROYECTOS"/>
    <s v="VIALIDAD INTERURBANA"/>
    <s v="29000268-0"/>
    <s v="RUTA 160, TRAMO TRES PINOS - ACCESO NORTE A CORONEL (COMPENSACIONES)"/>
    <s v="CONCEPCION, ARAUCO"/>
    <s v="CORONEL, LOTA, ARAUCO, CURANILAHUE, LOS ALAMOS"/>
    <n v="110433"/>
    <n v="80121"/>
    <n v="80121"/>
    <n v="80068.476999999999"/>
    <n v="0.99934445401330485"/>
    <n v="81283"/>
    <n v="78574"/>
  </r>
  <r>
    <x v="8"/>
    <x v="8"/>
    <s v="PROYECTOS"/>
    <s v="VIALIDAD INTERURBANA"/>
    <s v="29000277-0"/>
    <s v="CONCESIÓN RUTA INTERPORTUARIA TALCAHUANO - PENCO (EXPROPIACIONES)"/>
    <s v="INTERPROVINCIAL"/>
    <s v="INTERCOMUNAL"/>
    <n v="0"/>
    <n v="998484"/>
    <n v="998484"/>
    <n v="997683.88300000003"/>
    <n v="0.99919866818096237"/>
    <n v="0"/>
    <n v="0"/>
  </r>
  <r>
    <x v="8"/>
    <x v="8"/>
    <s v="PROYECTOS"/>
    <s v="VIALIDAD INTERURBANA"/>
    <s v="29000356-0"/>
    <s v="AUTOPISTA CONCEPCIÓN - CABRERO (EXPROPIACIONES)"/>
    <s v="INTERPROVINCIAL"/>
    <s v="INTERCOMUNAL"/>
    <n v="0"/>
    <n v="310795"/>
    <n v="310795"/>
    <n v="299667.74400000001"/>
    <n v="0.96419744204379099"/>
    <n v="0"/>
    <n v="0"/>
  </r>
  <r>
    <x v="8"/>
    <x v="8"/>
    <s v="PROYECTOS"/>
    <s v="VIALIDAD INTERURBANA"/>
    <s v="29000444-0"/>
    <s v="AUTOPISTA CONCEPCIÓN - CABRERO (COMPENSACIONES)"/>
    <s v="INTERPROVINCIAL"/>
    <s v="INTERCOMUNAL"/>
    <n v="188125"/>
    <n v="2399639"/>
    <n v="2399639"/>
    <n v="2399293.892"/>
    <n v="0.99985618336758153"/>
    <n v="3894820"/>
    <n v="8861265"/>
  </r>
  <r>
    <x v="8"/>
    <x v="8"/>
    <s v="PROYECTOS"/>
    <s v="VIALIDAD INTERURBANA"/>
    <s v="29000489-0"/>
    <s v="CONCESIÓN VIAL PUENTE INDUSTRIAL, REGIÓN DEL BIOBÍO (INSPECCIÓN FISCAL)"/>
    <s v="CONCEPCION"/>
    <s v="SAN PEDRO DE LA PAZ, HUALPEN"/>
    <n v="780272"/>
    <n v="899155"/>
    <n v="899155"/>
    <n v="855809.62899999996"/>
    <n v="0.95179321585266163"/>
    <n v="689318"/>
    <n v="771496"/>
  </r>
  <r>
    <x v="8"/>
    <x v="8"/>
    <s v="PROYECTOS"/>
    <s v="VIALIDAD INTERURBANA"/>
    <s v="29000499-0"/>
    <s v="CONCESIÓN RUTA 160, TRAMO TRES PINOS ACCESO NORTE A CORONEL (SISTEMA NUEVAS INVERSIONES)"/>
    <s v="CONCEPCION, ARAUCO"/>
    <s v="CORONEL, LOTA, ARAUCO, CURANILAHUE, LOS ALAMOS"/>
    <n v="3422606"/>
    <n v="3725642"/>
    <n v="3725642"/>
    <n v="3720617.8670000001"/>
    <n v="0.99865147188055103"/>
    <n v="9049432"/>
    <n v="7791656"/>
  </r>
  <r>
    <x v="8"/>
    <x v="8"/>
    <s v="PROYECTOS"/>
    <s v="EDIFICACIÓN PÚBLICA"/>
    <s v="29000503-0"/>
    <s v="CONCESIÓN VIAL PUENTE INDUSTRIAL, REGIÓN DEL BIOBÍO (EXPROPIACIONES)"/>
    <s v="BIO BIO"/>
    <s v="INTERCOMUNAL"/>
    <n v="306750"/>
    <n v="113485"/>
    <n v="113485"/>
    <n v="107529.605"/>
    <n v="0.94752262413534827"/>
    <n v="0"/>
    <n v="0"/>
  </r>
  <r>
    <x v="8"/>
    <x v="8"/>
    <s v="PROYECTOS"/>
    <s v="PROGRAMA HOSPITALARIO"/>
    <s v="29000552-0"/>
    <s v="RED HOSPITALARIA BÍO BÍO (INSPECCIÓN FISCAL)"/>
    <s v="CONCEPCION, ARAUCO, BIO BIO"/>
    <s v="CORONEL, LOTA, TOME, LEBU, ARAUCO, MULCHEN, NACIMIENTO, SANTA BARBARA"/>
    <n v="0"/>
    <n v="1200"/>
    <n v="1200"/>
    <n v="90.572999999999993"/>
    <n v="7.5477499999999989E-2"/>
    <n v="912889"/>
    <n v="1318749"/>
  </r>
  <r>
    <x v="8"/>
    <x v="8"/>
    <s v="PROYECTOS"/>
    <s v="VIALIDAD INTERURBANA"/>
    <s v="29000559-0"/>
    <s v="-- AUTOPISTA CONCEPCIÓN - CABRERO (IMG)"/>
    <s v="CONCEPCION, BIO BIO"/>
    <s v="CONCEPCION, FLORIDA, CABRERO, YUMBEL"/>
    <n v="0"/>
    <n v="1367537"/>
    <n v="1367537"/>
    <n v="1367536.324"/>
    <n v="0.99999950568065066"/>
    <n v="118722"/>
    <n v="0"/>
  </r>
  <r>
    <x v="8"/>
    <x v="8"/>
    <s v="PROYECTOS"/>
    <s v="VIALIDAD INTERURBANA"/>
    <s v="29000613-0"/>
    <s v="-- RUTA 160 TRAMO CORONEL TRES PINOS (ASESORÍA DE INSPECCIÓN FISCAL - COVID))"/>
    <s v="CONCEPCION, ARAUCO"/>
    <s v="CORONEL, LOTA, ARAUCO, CURANILAHUE, LOS ALAMOS"/>
    <n v="0"/>
    <n v="1000"/>
    <n v="1000"/>
    <n v="0"/>
    <n v="0"/>
    <n v="893499"/>
    <n v="0"/>
  </r>
  <r>
    <x v="8"/>
    <x v="8"/>
    <s v="PROYECTOS"/>
    <s v="INFRAESTRUCTURA VIAL INTERURBANA"/>
    <s v="40017370-0"/>
    <s v="AMPLIACIÓN MEJORAMIENTO RELICITACIÓN ACCESO NORTE A CONCEPCIÓN"/>
    <s v="CONCEPCION"/>
    <s v="CONCEPCION"/>
    <n v="1774247"/>
    <n v="407636"/>
    <n v="407636"/>
    <n v="407626.90899999999"/>
    <n v="0.99997769824058713"/>
    <n v="1489818"/>
    <n v="0"/>
  </r>
  <r>
    <x v="8"/>
    <x v="8"/>
    <s v="PROYECTOS"/>
    <s v=""/>
    <s v="649-0"/>
    <s v="-- RED HOSPITALARIA BÍO BÍO (INSPECCIÓN FISCAL)"/>
    <s v="CONCEPCION, ARAUCO, BIO BIO"/>
    <s v="CORONEL, LOTA, TOME, LEBU, ARAUCO, MULCHEN, NACIMIENTO, SANTA BARBARA"/>
    <n v="228455"/>
    <n v="0"/>
    <n v="0"/>
    <n v="0"/>
    <s v="-"/>
    <n v="0"/>
    <n v="0"/>
  </r>
  <r>
    <x v="8"/>
    <x v="8"/>
    <s v="PROYECTOS"/>
    <s v=""/>
    <s v="714-0"/>
    <s v="-- AUTOPISTA CONCEPCIÓN - CABRERO (IMG)"/>
    <s v="CONCEPCION, BIO BIO"/>
    <s v="CONCEPCION, FLORIDA, CABRERO, YUMBEL"/>
    <n v="4780898"/>
    <n v="0"/>
    <n v="0"/>
    <n v="0"/>
    <s v="-"/>
    <n v="0"/>
    <n v="0"/>
  </r>
  <r>
    <x v="8"/>
    <x v="8"/>
    <s v="PROYECTOS"/>
    <s v="VIALIDAD INTERURBANA"/>
    <s v="716-0"/>
    <s v="-- RUTA 160 TRAMO TRES PINOS - ACCESO NORTE A CORONEL (IMG)"/>
    <s v="CONCEPCION, ARAUCO"/>
    <s v="CORONEL, LOTA, ARAUCO, CURANILAHUE, LOS ALAMOS"/>
    <n v="1357641"/>
    <n v="0"/>
    <n v="0"/>
    <n v="0"/>
    <s v="-"/>
    <n v="0"/>
    <n v="0"/>
  </r>
  <r>
    <x v="8"/>
    <x v="9"/>
    <s v="PROYECTOS"/>
    <s v="RUTA 5"/>
    <s v="29000030-0"/>
    <s v="AMPLIACIÓN, REHABILITACIÓN Y MEJORAMIENTO DE LA RUTA 5 COLLIPULLI-TEMUCO (INSPECCIÓN FISCAL)"/>
    <s v="CAUTIN, MALLECO"/>
    <s v="TEMUCO, FREIRE, GORBEA, PADRE LAS CASAS, PITRUFQUEN, VILCUN, COLLIPULLI, ERCILLA, VICTORIA"/>
    <n v="628200"/>
    <n v="701078"/>
    <n v="701078"/>
    <n v="685532.67599999998"/>
    <n v="0.97782654141193992"/>
    <n v="886273"/>
    <n v="925915"/>
  </r>
  <r>
    <x v="8"/>
    <x v="9"/>
    <s v="PROYECTOS"/>
    <s v="RUTA 5"/>
    <s v="29000032-0"/>
    <s v="RUTA 5 COLLIPULLI - TEMUCO (COMPENSACIONES SISTEMA NUEVAS INVERSIONES)"/>
    <s v="CAUTIN, MALLECO"/>
    <s v="TEMUCO, FREIRE, GORBEA, PADRE LAS CASAS, PITRUFQUEN, COLLIPULLI, ERCILLA, VICTORIA"/>
    <n v="1511655"/>
    <n v="1515499"/>
    <n v="1515499"/>
    <n v="1515498.952"/>
    <n v="0.9999999683272639"/>
    <n v="1406013"/>
    <n v="1449724"/>
  </r>
  <r>
    <x v="8"/>
    <x v="9"/>
    <s v="PROYECTOS"/>
    <s v="AEROPORTUARIO"/>
    <s v="29000159-0"/>
    <s v="NUEVO AEROPUERTO IX REGIÓN (INSPECCIÓN FISCAL)"/>
    <s v="CAUTIN"/>
    <s v="FREIRE"/>
    <n v="158129"/>
    <n v="188449"/>
    <n v="188449"/>
    <n v="185304.033"/>
    <n v="0.98331130969121616"/>
    <n v="216163"/>
    <n v="212647"/>
  </r>
  <r>
    <x v="8"/>
    <x v="9"/>
    <s v="PROYECTOS"/>
    <s v="RUTA 5"/>
    <s v="29000208-0"/>
    <s v="RUTA 5 TRAMO COLLIPULLI - TEMUCO (ESTUDIOS)"/>
    <s v="CAUTIN, MALLECO"/>
    <s v="TEMUCO, COLLIPULLI"/>
    <n v="0"/>
    <n v="6150"/>
    <n v="6150"/>
    <n v="30.190999999999999"/>
    <n v="4.90910569105691E-3"/>
    <n v="12906"/>
    <n v="0"/>
  </r>
  <r>
    <x v="8"/>
    <x v="9"/>
    <s v="PROYECTOS"/>
    <s v="RUTA 5"/>
    <s v="29000248-0"/>
    <s v="RUTA 5 TRAMO COLLIPULLI - TEMUCO (EXPROPIACIONES)"/>
    <s v="CAUTIN"/>
    <s v="TEMUCO"/>
    <n v="3215722"/>
    <n v="1822424"/>
    <n v="1822424"/>
    <n v="1746306.6869999999"/>
    <n v="0.95823292878056909"/>
    <n v="0"/>
    <n v="0"/>
  </r>
  <r>
    <x v="8"/>
    <x v="9"/>
    <s v="PROYECTOS"/>
    <s v="AEROPORTUARIO"/>
    <s v="29000278-0"/>
    <s v="NUEVO AEROPUERTO DE LA REGIÓN DE LA ARAUCANÍA (EXPROPIACIONES)"/>
    <s v="CAUTIN"/>
    <s v="FREIRE"/>
    <n v="0"/>
    <n v="800"/>
    <n v="800"/>
    <n v="0"/>
    <n v="0"/>
    <n v="0"/>
    <n v="0"/>
  </r>
  <r>
    <x v="8"/>
    <x v="9"/>
    <s v="PROYECTOS"/>
    <s v="AEROPORTUARIO"/>
    <s v="29000468-0"/>
    <s v="NUEVO AEROPUERTO IX REGIÓN (SUBSIDIO)"/>
    <s v="CAUTIN"/>
    <s v="FREIRE"/>
    <n v="294480"/>
    <n v="293948"/>
    <n v="293948"/>
    <n v="293947.7"/>
    <n v="0.99999897941132454"/>
    <n v="296732"/>
    <n v="296732"/>
  </r>
  <r>
    <x v="8"/>
    <x v="10"/>
    <s v="PROYECTOS"/>
    <s v="PROGRAMA HOSPITALARIO"/>
    <s v="29000567-0"/>
    <s v="--  HOSPITALES GRUPO III: RED LOS RÍOS - LOS LAGOS (INSPECCIÓN FISCAL)"/>
    <s v="VALDIVIA, RANCO"/>
    <s v="LOS LAGOS, LA UNION, RIO BUENO"/>
    <n v="0"/>
    <n v="1"/>
    <n v="1"/>
    <n v="0"/>
    <n v="0"/>
    <n v="480208"/>
    <n v="1319560"/>
  </r>
  <r>
    <x v="8"/>
    <x v="16"/>
    <s v="PROYECTOS"/>
    <s v="AEROPORTUARIO"/>
    <s v="29000052-0"/>
    <s v="AEROPUERTO EL TEPUAL DE PUERTO MONTT (INSPECCIÓN FISCAL)"/>
    <s v="LLANQUIHUE"/>
    <s v="PUERTO MONTT"/>
    <n v="793889"/>
    <n v="921730"/>
    <n v="921730"/>
    <n v="892182.76199999999"/>
    <n v="0.96794371670662771"/>
    <n v="728360"/>
    <n v="320449"/>
  </r>
  <r>
    <x v="8"/>
    <x v="16"/>
    <s v="PROYECTOS"/>
    <s v="RUTA 5"/>
    <s v="29000224-0"/>
    <s v="CONCESIÓN RUTA 5 TRAMO PUERTO MONTT - PARGUA (INSPECCIÓN FISCAL)"/>
    <s v="LLANQUIHUE"/>
    <s v="PUERTO MONTT, CALBUCO, MAULLIN"/>
    <n v="752112"/>
    <n v="347358"/>
    <n v="347358"/>
    <n v="333649.28999999998"/>
    <n v="0.96053434784861724"/>
    <n v="263105"/>
    <n v="269128"/>
  </r>
  <r>
    <x v="8"/>
    <x v="16"/>
    <s v="PROYECTOS"/>
    <s v="RUTA 5"/>
    <s v="29000297-0"/>
    <s v="RUTA 5 TRAMO PUERTO MONTT - PARGUA (EXPROPIACIONES)"/>
    <s v="INTERPROVINCIAL"/>
    <s v="INTERCOMUNAL"/>
    <n v="282893"/>
    <n v="83407"/>
    <n v="83407"/>
    <n v="78817.822"/>
    <n v="0.94497850300334507"/>
    <n v="0"/>
    <n v="0"/>
  </r>
  <r>
    <x v="8"/>
    <x v="16"/>
    <s v="PROYECTOS"/>
    <s v="RUTA 5"/>
    <s v="29000467-0"/>
    <s v="RUTA 5, TRAMO PUERTO MONTT - PARGUA (SUBSIDIO) "/>
    <s v="LLANQUIHUE"/>
    <s v="PUERTO MONTT, CALBUCO, MAULLIN"/>
    <n v="4762155"/>
    <n v="4753546"/>
    <n v="4753546"/>
    <n v="4753545.8360000001"/>
    <n v="0.99999996549943981"/>
    <n v="0"/>
    <n v="0"/>
  </r>
  <r>
    <x v="8"/>
    <x v="16"/>
    <s v="PROYECTOS"/>
    <s v="RUTA 5"/>
    <s v="40028387-0"/>
    <s v="-- AMPLIACION MEJORAMIENTO CONCESION RUTA 5 TRAMO CHACAO CHONCHI (CONSULTA"/>
    <s v="CHILOE"/>
    <s v="CASTRO, ANCUD, CHONCHI, DALCAHUE"/>
    <n v="0"/>
    <n v="79744"/>
    <n v="79744"/>
    <n v="79744"/>
    <n v="1"/>
    <n v="141769"/>
    <n v="0"/>
  </r>
  <r>
    <x v="8"/>
    <x v="11"/>
    <s v="PROYECTOS"/>
    <s v="AEROPORTUARIO"/>
    <s v="29000551-0"/>
    <s v="AERÓDROMO DE BALMACEDA (INSPECCIÓN FISCAL)"/>
    <s v="COIHAIQUE"/>
    <s v="COIHAIQUE"/>
    <n v="313750"/>
    <n v="192118"/>
    <n v="192118"/>
    <n v="186202.68400000001"/>
    <n v="0.96920998552972659"/>
    <n v="513391"/>
    <n v="307399"/>
  </r>
  <r>
    <x v="8"/>
    <x v="17"/>
    <s v="PROYECTOS"/>
    <s v="AEROPORTUARIO"/>
    <s v="29000075-0"/>
    <s v="AEROPUERTO CARLOS IBAÑEZ DEL CAMPO PUNTA ARENAS (INSPECCIÓN FISCAL)"/>
    <s v="MAGALLANES"/>
    <s v="PUNTA ARENAS"/>
    <n v="362358"/>
    <n v="268159"/>
    <n v="268159"/>
    <n v="257713.65300000002"/>
    <n v="0.96104793424796486"/>
    <n v="513391"/>
    <n v="307399"/>
  </r>
  <r>
    <x v="8"/>
    <x v="12"/>
    <s v="PROYECTOS"/>
    <s v="ADMINISTRACION"/>
    <s v="29000001-0"/>
    <s v="ESTUDIOS Y ASESORÍAS DE APOYO AL PROCESO DE COMISIONES CONCILIADORES Y ARBITRALES DE LA COORDINACIÓN GENERAL DE CONCESIONES"/>
    <s v="INTERPROVINCIAL"/>
    <s v="INTERCOMUNAL"/>
    <n v="1022500"/>
    <n v="2311596"/>
    <n v="2311596"/>
    <n v="1964856.2960000001"/>
    <n v="0.84999986848913045"/>
    <n v="0"/>
    <n v="0"/>
  </r>
  <r>
    <x v="8"/>
    <x v="12"/>
    <s v="PROYECTOS"/>
    <s v="ADMINISTRACION"/>
    <s v="29000002-0"/>
    <s v="ESTUDIOS Y ASESORÍAS PARA EXPROPIACIONES EN OBRAS DE INFRAESTRUCTURA POR EL SISTEMA DE CONCESIONES (PERITAJES Y PUBLICACIONES)"/>
    <s v="INTERPROVINCIAL"/>
    <s v="INTERCOMUNAL"/>
    <n v="818000"/>
    <n v="618000"/>
    <n v="618000"/>
    <n v="558315.027"/>
    <n v="0.90342237378640777"/>
    <n v="0"/>
    <n v="0"/>
  </r>
  <r>
    <x v="8"/>
    <x v="12"/>
    <s v="PROYECTOS"/>
    <s v="VIALIDAD INTERURBANA"/>
    <s v="29000003-0"/>
    <s v="AUTOPISTA SANTIAGO - SAN ANTONIO (COMPENSACION SISTEMA NUEVAS INVERSIONES)"/>
    <s v="INTERPROVINCIAL"/>
    <s v="INTERCOMUNAL"/>
    <n v="0"/>
    <n v="22913157"/>
    <n v="22913157"/>
    <n v="22887233.785"/>
    <n v="0.99886863189563968"/>
    <n v="10164344"/>
    <n v="0"/>
  </r>
  <r>
    <x v="8"/>
    <x v="12"/>
    <s v="PROYECTOS"/>
    <s v="VIALIDAD INTERURBANA"/>
    <s v="29000004-0"/>
    <s v="CONSTRUCCIÓN AUTOPISTA SANTIAGO-SAN ANTONIO POR CONCESION (INSPECCIÓN FISCAL)"/>
    <s v="SAN ANTONIO, SANTIAGO, MELIPILLA, TALAGANTE"/>
    <s v="SAN ANTONIO, CARTAGENA, SANTIAGO, CERRILLOS, MAIPU, PEDRO AGUIRRE CERDA, MELIPILLA, TALAGANTE, EL MONTE, PADRE HURTADO, PEÑAFLOR"/>
    <n v="502379"/>
    <n v="483213"/>
    <n v="483213"/>
    <n v="444978.80099999998"/>
    <n v="0.92087506130836705"/>
    <n v="121476"/>
    <n v="61003"/>
  </r>
  <r>
    <x v="8"/>
    <x v="12"/>
    <s v="PROYECTOS"/>
    <s v="RUTA 5"/>
    <s v="29000005-0"/>
    <s v="AMPLIACIÓN, REHABILITACIÓN Y MEJORAMIENTO DE LA RUTA 5 SECTOR: RÍO BUENO - PUERTO MONTT (INSPECCIÓN FISCAL)"/>
    <s v="LLANQUIHUE, OSORNO, RANCO"/>
    <s v="PUERTO MONTT, FRUTILLAR, LLANQUIHUE, PUERTO VARAS, OSORNO, PURRANQUE, RIO NEGRO, SAN PABLO, LA UNION, RIO BUENO"/>
    <n v="372791"/>
    <n v="349423"/>
    <n v="349423"/>
    <n v="334914.32699999999"/>
    <n v="0.95847819691319691"/>
    <n v="263105"/>
    <n v="269128"/>
  </r>
  <r>
    <x v="8"/>
    <x v="12"/>
    <s v="PROYECTOS"/>
    <s v="RUTA 5"/>
    <s v="29000008-0"/>
    <s v="CONCESIÓN RUTA 5 TRAMO RÍO BUENO - PUERTO MONTT (SUBSIDIO)"/>
    <s v="LLANQUIHUE, OSORNO, RANCO"/>
    <s v="PUERTO MONTT, FRUTILLAR, LLANQUIHUE, PUERTO VARAS, OSORNO, PURRANQUE, RIO NEGRO, SAN PABLO, LA UNION, RIO BUENO"/>
    <n v="26565659"/>
    <n v="27172271"/>
    <n v="27172271"/>
    <n v="27172270.079999998"/>
    <n v="0.99999996614195397"/>
    <n v="28107255"/>
    <n v="0"/>
  </r>
  <r>
    <x v="8"/>
    <x v="12"/>
    <s v="PROYECTOS"/>
    <s v="RUTA 5"/>
    <s v="29000011-0"/>
    <s v="RUTA 5 SANTIAGO - LOS VILOS (COMPENSACIÓN SISTEMA NUEVAS INVERSIONES) "/>
    <s v="INTERPROVINCIAL"/>
    <s v="INTERCOMUNAL"/>
    <n v="117904"/>
    <n v="0"/>
    <n v="0"/>
    <n v="0"/>
    <s v="-"/>
    <n v="0"/>
    <n v="0"/>
  </r>
  <r>
    <x v="8"/>
    <x v="12"/>
    <s v="PROYECTOS"/>
    <s v="VIALIDAD INTERURBANA"/>
    <s v="29000016-0"/>
    <s v="AMPLIACIÓN , REHABILITACIÓN Y MEJORAMIENTO INTERCONEXIÓN VIAL SECTOR SANTIAGO-VALPARAÍSO-VIÑA DEL MAR (INSPECCIÓN FISCAL)"/>
    <s v="VALPARAISO, MARGA MARGA, SANTIAGO, MELIPILLA"/>
    <s v="VALPARAISO, CASABLANCA, QUILPUE, VILLA ALEMANA, MAIPU, PUDAHUEL, CURACAVI"/>
    <n v="335494"/>
    <n v="414638"/>
    <n v="414638"/>
    <n v="413658.63500000001"/>
    <n v="0.9976380240113063"/>
    <n v="401365"/>
    <n v="372933"/>
  </r>
  <r>
    <x v="8"/>
    <x v="12"/>
    <s v="PROYECTOS"/>
    <s v="RUTA 5"/>
    <s v="29000021-0"/>
    <s v="AMPLIACIÓN, REHABILITACIÓN Y MEJORAMIENTO DE LA RUTA 5 SUR SECTOR: TALCA - CHILLÁN POR CONCESIÓN (INSPECCIÓN FISCAL)"/>
    <s v="TALCA, LINARES, DIGUILLÍN, PUNILLA"/>
    <s v="TALCA, MAULE, RIO CLARO, SAN RAFAEL, LINARES, LONGAVI, PARRAL, RETIRO, SAN JAVIER, VILLA ALEGRE, CHILLAN, CHILLAN VIEJO, SAN CARLOS, ÑIQUEN, SAN NICOLAS"/>
    <n v="1061183"/>
    <n v="636034"/>
    <n v="636034"/>
    <n v="331117.01299999998"/>
    <n v="0.52059640365137705"/>
    <n v="725894"/>
    <n v="713030"/>
  </r>
  <r>
    <x v="8"/>
    <x v="12"/>
    <s v="PROYECTOS"/>
    <s v="RUTA 5"/>
    <s v="29000023-0"/>
    <s v="RUTA 5 TRAMO TALCA-CHILLÁN (COMPENSACIÓN SISTEMAS NUEVAS INVERSIONES)"/>
    <s v="TALCA, LINARES, DIGUILLÍN, PUNILLA"/>
    <s v="TALCA, MAULE, RIO CLARO, SAN RAFAEL, LINARES, LONGAVI, PARRAL, RETIRO, SAN JAVIER, VILLA ALEGRE, CHILLAN, CHILLAN VIEJO, SAN CARLOS, ÑIQUEN, SAN NICOLAS"/>
    <n v="3366"/>
    <n v="3027"/>
    <n v="3027"/>
    <n v="3026.192"/>
    <n v="0.99973306904525938"/>
    <n v="920"/>
    <n v="0"/>
  </r>
  <r>
    <x v="8"/>
    <x v="12"/>
    <s v="PROYECTOS"/>
    <s v="VIALIDAD INTERURBANA"/>
    <s v="29000024-0"/>
    <s v="CONCESIÓN RUTA 57 SANTIAGO-COLINA-LOS ANDES (INSPECCIÓN FISCAL)"/>
    <s v="LOS ANDES, SANTIAGO, CHACABUCO"/>
    <s v="LOS ANDES, CALLE LARGA, RINCONADA, HUECHURABA, QUILICURA, COLINA"/>
    <n v="335494"/>
    <n v="405723"/>
    <n v="405723"/>
    <n v="405723"/>
    <n v="1"/>
    <n v="410443"/>
    <n v="384423"/>
  </r>
  <r>
    <x v="8"/>
    <x v="12"/>
    <s v="PROYECTOS"/>
    <s v="RUTA 5"/>
    <s v="29000027-0"/>
    <s v="AMPLIACIÓN, REHABILITACIÓN Y MEJORAMIENTO DE LA RUTA 5 SECTOR: CHILLÁN-COLLIPULLI (INSPECCIÓN FISCAL)"/>
    <s v="BIO BIO, MALLECO, DIGUILLÍN"/>
    <s v="LOS ANGELES, CABRERO, MULCHEN, YUMBEL, COLLIPULLI, BULNES, CHILLAN VIEJO, PEMUCO"/>
    <n v="718117"/>
    <n v="786025"/>
    <n v="786025"/>
    <n v="784987.14599999995"/>
    <n v="0.99867961706052599"/>
    <n v="471589"/>
    <n v="0"/>
  </r>
  <r>
    <x v="8"/>
    <x v="12"/>
    <s v="PROYECTOS"/>
    <s v="RUTA 5"/>
    <s v="29000028-0"/>
    <s v="RUTA 5 TRAMO CHILLÁN - COLLIPULLI (COMPENSACIÓN SISTEMAS NUEVAS INVERSIONES)"/>
    <s v="BIO BIO, MALLECO, DIGUILLÍN"/>
    <s v="LOS ANGELES, CABRERO, MULCHEN, YUMBEL, COLLIPULLI, BULNES, CHILLAN VIEJO, PEMUCO"/>
    <n v="93963"/>
    <n v="0"/>
    <n v="0"/>
    <n v="0"/>
    <s v="-"/>
    <n v="0"/>
    <n v="0"/>
  </r>
  <r>
    <x v="8"/>
    <x v="12"/>
    <s v="PROYECTOS"/>
    <s v="RUTA 5"/>
    <s v="29000029-0"/>
    <s v="CONCESIÓN RUTA 5 TRAMO CHILLÁN- COLLIPULLI (SUBSIDIO)"/>
    <s v="BIO BIO, MALLECO, DIGUILLÍN"/>
    <s v="LOS ANGELES, CABRERO, MULCHEN, YUMBEL, COLLIPULLI, BULNES, CHILLAN VIEJO, PEMUCO"/>
    <n v="13282833"/>
    <n v="0"/>
    <n v="0"/>
    <n v="0"/>
    <s v="-"/>
    <n v="0"/>
    <n v="0"/>
  </r>
  <r>
    <x v="8"/>
    <x v="12"/>
    <s v="PROYECTOS"/>
    <s v="RUTA 5"/>
    <s v="29000034-0"/>
    <s v="AMPLIACIÓN, REHABILITACIÓN Y MEJORAMIENTO DE LA RUTA 5 SUR SECTOR: TEMUCO-RÍO BUENO (INSPECCIÓN FISCAL)"/>
    <s v="CAUTIN, VALDIVIA, RANCO"/>
    <s v="GORBEA, LONCOCHE, LANCO, LOS LAGOS, MAFIL, MARIQUINA, PAILLACO, LA UNION, RIO BUENO"/>
    <n v="768677"/>
    <n v="831682"/>
    <n v="831682"/>
    <n v="795281.33400000003"/>
    <n v="0.9562324710646618"/>
    <n v="895521"/>
    <n v="752822"/>
  </r>
  <r>
    <x v="8"/>
    <x v="12"/>
    <s v="PROYECTOS"/>
    <s v="EDIFICACIÓN PÚBLICA"/>
    <s v="29000048-0"/>
    <s v="AMPLIACIÓN, REHABILITACIÓN Y MEJORAMIENTO PROGRAMA PENITENCIARIO I (INSPECCIÓN FISCAL)"/>
    <s v="IQUIQUE, ELQUI, CACHAPOAL"/>
    <s v="IQUIQUE, LA SERENA, RANCAGUA"/>
    <n v="974458"/>
    <n v="998579"/>
    <n v="998579"/>
    <n v="997933.951"/>
    <n v="0.99935403308100812"/>
    <n v="1017137"/>
    <n v="1007824"/>
  </r>
  <r>
    <x v="8"/>
    <x v="12"/>
    <s v="PROYECTOS"/>
    <s v="EDIFICACIÓN PÚBLICA"/>
    <s v="29000049-0"/>
    <s v="AMPLIACIÓN REHABILITACIÓN Y MEJORAMIENTO PROGRAMA PENITENCIARIO II (INSPECCIÓN FISCAL)"/>
    <s v="ANTOFAGASTA, CONCEPCION"/>
    <s v="ANTOFAGASTA, CONCEPCION"/>
    <n v="1072856"/>
    <n v="860646"/>
    <n v="860646"/>
    <n v="858261.23600000003"/>
    <n v="0.99722910000162668"/>
    <n v="881800"/>
    <n v="89912"/>
  </r>
  <r>
    <x v="8"/>
    <x v="12"/>
    <s v="PROYECTOS"/>
    <s v="EDIFICACIÓN PÚBLICA"/>
    <s v="29000050-0"/>
    <s v="ASESORÍA A LA INSPECCIÓN FISCAL PROGRAMA DE INFRAESTRUCTURA PENITENCIARIO GRUPO III"/>
    <s v="LLANQUIHUE, SANTIAGO, VALDIVIA"/>
    <s v="PUERTO MONTT, SANTIAGO, VALDIVIA"/>
    <n v="987720"/>
    <n v="1159849"/>
    <n v="1159849"/>
    <n v="1147475.625"/>
    <n v="0.98933190872260091"/>
    <n v="1118281"/>
    <n v="1132023"/>
  </r>
  <r>
    <x v="8"/>
    <x v="12"/>
    <s v="PROYECTOS"/>
    <s v="RUTA 5"/>
    <s v="29000062-0"/>
    <s v="AMPLIACIÓN, REHABILITACIÓN Y MEJORAMIENTO DE LA RUTA 5 SECTOR SANTIAGO-TALCA Y ACCESO SUR A SANTIAGO (INSPECCIÓN FISCAL)"/>
    <s v="CACHAPOAL, COLCHAGUA, CURICO, SANTIAGO, CORDILLERA, MAIPO"/>
    <s v="RANCAGUA, SAN FERNANDO, CURICO, LA GRANJA, LA PINTANA, PUENTE ALTO, SAN BERNARDO, BUIN, PAINE"/>
    <n v="1569993"/>
    <n v="1735607"/>
    <n v="1735607"/>
    <n v="1644099.1140000001"/>
    <n v="0.94727614834464258"/>
    <n v="1326333"/>
    <n v="61003"/>
  </r>
  <r>
    <x v="8"/>
    <x v="12"/>
    <s v="PROYECTOS"/>
    <s v="VIALIDAD INTERURBANA"/>
    <s v="29000072-0"/>
    <s v="ACCESO NORTE A CONCEPCIÓN POR CONCESIÓN"/>
    <s v="CONCEPCION, DIGUILLÍN, ITATA"/>
    <s v="FLORIDA, PENCO, TOME, CHILLAN, CHILLAN VIEJO, RANQUIL"/>
    <n v="318554"/>
    <n v="353349"/>
    <n v="353349"/>
    <n v="352681.69699999999"/>
    <n v="0.99811149033957924"/>
    <n v="300000"/>
    <n v="314792"/>
  </r>
  <r>
    <x v="8"/>
    <x v="12"/>
    <s v="PROYECTOS"/>
    <s v="RUTA 5"/>
    <s v="29000078-0"/>
    <s v="CONCESIÓN RUTA 5 - SANTIAGO-LOS VILOS (INSPECCIÓN FISCAL)"/>
    <s v="CHOAPA, PETORCA, QUILLOTA, SAN FELIPE, SANTIAGO, CHACABUCO"/>
    <s v="LOS VILOS, LA LIGUA, PAPUDO, ZAPALLAR, CALERA, HIJUELAS, NOGALES, LLAILLAY, QUILICURA, COLINA, LAMPA, TIL TIL"/>
    <n v="335492"/>
    <n v="788014"/>
    <n v="788014"/>
    <n v="747728.68099999998"/>
    <n v="0.94887740700038326"/>
    <n v="362080"/>
    <n v="351060"/>
  </r>
  <r>
    <x v="8"/>
    <x v="12"/>
    <s v="PROYECTOS"/>
    <s v="RUTA 5"/>
    <s v="29000097-0"/>
    <s v="CONCESIÓN RUTA 5 TRAMO SANTIAGO - LOS VILOS (COMPENSACIONES IMG)"/>
    <s v="CHOAPA, PETORCA, QUILLOTA, SAN FELIPE, SANTIAGO, CHACABUCO"/>
    <s v="LOS VILOS, LA LIGUA, PAPUDO, ZAPALLAR, CALERA, HIJUELAS, NOGALES, LLAILLAY, QUILICURA, COLINA, LAMPA, TIL TIL"/>
    <n v="9327654"/>
    <n v="8491398"/>
    <n v="8491398"/>
    <n v="8491397.1209999993"/>
    <n v="0.99999989648347654"/>
    <n v="0"/>
    <n v="0"/>
  </r>
  <r>
    <x v="8"/>
    <x v="12"/>
    <s v="PROYECTOS"/>
    <s v="VIALIDAD INTERURBANA"/>
    <s v="29000103-0"/>
    <s v="CONCESIÓN INTERCONEXIÓN VIAL SANTIAGO - VALPARAÍSO - VIÑA DEL MAR (SISTEMA NUEVAS INVERSIONES)"/>
    <s v="VALPARAISO, MARGA MARGA, SANTIAGO, MELIPILLA"/>
    <s v="VALPARAISO, CASABLANCA, QUILPUE, VILLA ALEMANA, MAIPU, PUDAHUEL, CURACAVI"/>
    <n v="1670076"/>
    <n v="1623150"/>
    <n v="1623150"/>
    <n v="1623149.639"/>
    <n v="0.999999777592952"/>
    <n v="1682814"/>
    <n v="1682814"/>
  </r>
  <r>
    <x v="8"/>
    <x v="12"/>
    <s v="PROYECTOS"/>
    <s v="RUTA 5"/>
    <s v="29000108-0"/>
    <s v="RUTA 5 TRAMO TEMUCO-RIO BUENO (SISTEMA NUEVAS INVERSIONES)"/>
    <s v="CAUTIN, VALDIVIA, RANCO"/>
    <s v="GORBEA, LONCOCHE, LANCO, LOS LAGOS, MAFIL, MARIQUINA, PAILLACO, LA UNION, RIO BUENO"/>
    <n v="3195431"/>
    <n v="123186"/>
    <n v="123186"/>
    <n v="123185.857"/>
    <n v="0.99999883915379995"/>
    <n v="3118987"/>
    <n v="61661"/>
  </r>
  <r>
    <x v="8"/>
    <x v="12"/>
    <s v="PROYECTOS"/>
    <s v="RUTA 5"/>
    <s v="29000111-0"/>
    <s v="CONCESIÓN RUTA 5 TRAMO SANTIAGO-TALCA Y ACCESO SUR (SISTEMA NUEVAS INVERSIONES)"/>
    <s v="CACHAPOAL, COLCHAGUA, CURICO, SANTIAGO, CORDILLERA, MAIPO"/>
    <s v="RANCAGUA, SAN FERNANDO, CURICO, LA GRANJA, LA PINTANA, PUENTE ALTO, SAN BERNARDO, BUIN, PAINE"/>
    <n v="4345277"/>
    <n v="5254917"/>
    <n v="5254917"/>
    <n v="5254457.5760000004"/>
    <n v="0.99991257254871968"/>
    <n v="3987484"/>
    <n v="4358505"/>
  </r>
  <r>
    <x v="8"/>
    <x v="12"/>
    <s v="PROYECTOS"/>
    <s v="EDIFICACIÓN PÚBLICA"/>
    <s v="29000127-0"/>
    <s v="CONCESIÓN INFRAESTRUCTURA PENITENCIARIA GRUPO II (SISTEMA NUEVAS INVERSIONES)"/>
    <s v="ANTOFAGASTA, CONCEPCION"/>
    <s v="ANTOFAGASTA, CONCEPCION"/>
    <n v="351254"/>
    <n v="235242"/>
    <n v="235242"/>
    <n v="235241.66399999999"/>
    <n v="0.99999857168362793"/>
    <n v="296730"/>
    <n v="2225477"/>
  </r>
  <r>
    <x v="8"/>
    <x v="12"/>
    <s v="PROYECTOS"/>
    <s v="RUTA 5"/>
    <s v="29000205-0"/>
    <s v="RUTA 5 TRAMO SANTIAGO - TALCA Y ACCESO SUR A SANTIAGO (ESTUDIOS)"/>
    <s v="CACHAPOAL, COLCHAGUA, CURICO, SANTIAGO, CORDILLERA, MAIPO"/>
    <s v="RANCAGUA, SAN FERNANDO, CURICO, LA GRANJA, LA PINTANA, PUENTE ALTO, SAN BERNARDO, BUIN, PAINE"/>
    <n v="0"/>
    <n v="20766"/>
    <n v="20766"/>
    <n v="14582.154999999999"/>
    <n v="0.702212992391409"/>
    <n v="12906"/>
    <n v="0"/>
  </r>
  <r>
    <x v="8"/>
    <x v="12"/>
    <s v="PROYECTOS"/>
    <s v="VIALIDAD INTERURBANA"/>
    <s v="29000225-0"/>
    <s v="RUTA 66, CAMINO DE LA FRUTA (INSPECCIÓN FISCAL)"/>
    <s v="SAN ANTONIO, CACHAPOAL"/>
    <s v="SAN ANTONIO, SANTO DOMINGO, LAS CABRAS, MALLOA, PEUMO, SAN VICENTE"/>
    <n v="861999"/>
    <n v="806452"/>
    <n v="806452"/>
    <n v="796061.9"/>
    <n v="0.98711628218418457"/>
    <n v="948273"/>
    <n v="686970"/>
  </r>
  <r>
    <x v="8"/>
    <x v="12"/>
    <s v="PROYECTOS"/>
    <s v="VIALIDAD INTERURBANA"/>
    <s v="29000230-0"/>
    <s v="ACCESO NORTE A CONCEPCIÓN (COMPENSACIONES)"/>
    <s v="CONCEPCION, DIGUILLÍN, ITATA"/>
    <s v="FLORIDA, PENCO, TOME, CHILLAN, CHILLAN VIEJO, RANQUIL"/>
    <n v="4170310"/>
    <n v="4065432"/>
    <n v="4065432"/>
    <n v="4065431.8369999998"/>
    <n v="0.99999995990585988"/>
    <n v="4192739"/>
    <n v="4133958"/>
  </r>
  <r>
    <x v="8"/>
    <x v="12"/>
    <s v="PROYECTOS"/>
    <s v="RUTA 5"/>
    <s v="29000236-0"/>
    <s v="RUTA 5 TRAMO SANTIAGO - LOS VILOS (EXPROPIACIONES)"/>
    <s v="CHOAPA, PETORCA, QUILLOTA, SAN FELIPE, SANTIAGO, CHACABUCO"/>
    <s v="LOS VILOS, LA LIGUA, PAPUDO, ZAPALLAR, CALERA, HIJUELAS, NOGALES, LLAILLAY, QUILICURA, COLINA, LAMPA, TIL TIL"/>
    <n v="0"/>
    <n v="2500"/>
    <n v="2500"/>
    <n v="250.68799999999999"/>
    <n v="0.10027519999999999"/>
    <n v="0"/>
    <n v="0"/>
  </r>
  <r>
    <x v="8"/>
    <x v="12"/>
    <s v="PROYECTOS"/>
    <s v="VIALIDAD INTERURBANA"/>
    <s v="29000241-0"/>
    <s v="RUTA 78, AUTOPISTA SANTIAGO - SAN ANTONIO (EXPROPIACIONES)"/>
    <s v="SAN ANTONIO, SANTIAGO, MELIPILLA, TALAGANTE"/>
    <s v="SAN ANTONIO, CARTAGENA, SANTIAGO, CERRILLOS, MAIPU, PEDRO AGUIRRE CERDA, MELIPILLA, TALAGANTE, EL MONTE, PADRE HURTADO, PEÑAFLOR"/>
    <n v="0"/>
    <n v="127338"/>
    <n v="127338"/>
    <n v="68814.141000000003"/>
    <n v="0.54040538566649388"/>
    <n v="0"/>
    <n v="0"/>
  </r>
  <r>
    <x v="8"/>
    <x v="12"/>
    <s v="PROYECTOS"/>
    <s v="VIALIDAD INTERURBANA"/>
    <s v="29000242-0"/>
    <s v="RUTA 57, SANTIAGO - COLINA - LOS ANDES (EXPROPIACIONES)"/>
    <s v="LOS ANDES, SANTIAGO, CHACABUCO"/>
    <s v="LOS ANDES, CALLE LARGA, RINCONADA, HUECHURABA, QUILICURA, COLINA"/>
    <n v="0"/>
    <n v="700"/>
    <n v="700"/>
    <n v="0"/>
    <n v="0"/>
    <n v="0"/>
    <n v="0"/>
  </r>
  <r>
    <x v="8"/>
    <x v="12"/>
    <s v="PROYECTOS"/>
    <s v="VIALIDAD INTERURBANA"/>
    <s v="29000243-0"/>
    <s v="INTERCONEXIÓN VIAL SANTIAGO - VALPARAÍSO - VIÑA DEL MAR (EXPROPIACIONES)"/>
    <s v="VALPARAISO, MARGA MARGA, SANTIAGO, MELIPILLA"/>
    <s v="VALPARAISO, CASABLANCA, QUILPUE, VILLA ALEMANA, MAIPU, PUDAHUEL, CURACAVI"/>
    <n v="0"/>
    <n v="700"/>
    <n v="700"/>
    <n v="0"/>
    <n v="0"/>
    <n v="0"/>
    <n v="0"/>
  </r>
  <r>
    <x v="8"/>
    <x v="12"/>
    <s v="PROYECTOS"/>
    <s v="RUTA 5"/>
    <s v="29000244-0"/>
    <s v="RUTA 5 TRAMO SANTIAGO - TALCA Y ACCESO SUR A SANTIAGO (EXPROPIACIONES)"/>
    <s v="CACHAPOAL, COLCHAGUA, CURICO, SANTIAGO, CORDILLERA, MAIPO"/>
    <s v="RANCAGUA, SAN FERNANDO, CURICO, LA GRANJA, LA PINTANA, PUENTE ALTO, SAN BERNARDO, BUIN, PAINE"/>
    <n v="1033522"/>
    <n v="1131704"/>
    <n v="1131704"/>
    <n v="1077184.2950000002"/>
    <n v="0.95182511946586756"/>
    <n v="0"/>
    <n v="0"/>
  </r>
  <r>
    <x v="8"/>
    <x v="12"/>
    <s v="PROYECTOS"/>
    <s v="RUTA 5"/>
    <s v="29000245-0"/>
    <s v="RUTA 5 TRAMO TALCA - CHILLÁN (EXPROPIACIONES)"/>
    <s v="TALCA, LINARES, DIGUILLÍN, PUNILLA"/>
    <s v="TALCA, MAULE, RIO CLARO, SAN RAFAEL, LINARES, LONGAVI, PARRAL, RETIRO, SAN JAVIER, VILLA ALEGRE, CHILLAN, CHILLAN VIEJO, SAN CARLOS, ÑIQUEN, SAN NICOLAS"/>
    <n v="0"/>
    <n v="818448"/>
    <n v="818448"/>
    <n v="757726.40500000003"/>
    <n v="0.92580885407502989"/>
    <n v="0"/>
    <n v="0"/>
  </r>
  <r>
    <x v="8"/>
    <x v="12"/>
    <s v="PROYECTOS"/>
    <s v="RUTA 5"/>
    <s v="29000247-0"/>
    <s v="RUTA 5 TRAMO CHILLÁN - COLLIPULLI (EXPROPIACIONES)"/>
    <s v="BIO BIO, MALLECO, DIGUILLÍN"/>
    <s v="LOS ANGELES, CABRERO, MULCHEN, YUMBEL, COLLIPULLI, BULNES, CHILLAN VIEJO, PEMUCO"/>
    <n v="0"/>
    <n v="410514"/>
    <n v="410514"/>
    <n v="264343.25799999997"/>
    <n v="0.64393238233044425"/>
    <n v="0"/>
    <n v="0"/>
  </r>
  <r>
    <x v="8"/>
    <x v="12"/>
    <s v="PROYECTOS"/>
    <s v="RUTA 5"/>
    <s v="29000249-0"/>
    <s v="RUTA 5 TRAMO TEMUCO - RÍO BUENO (EXPROPIACIONES)"/>
    <s v="CAUTIN, VALDIVIA, RANCO"/>
    <s v="GORBEA, LONCOCHE, LANCO, LOS LAGOS, MAFIL, MARIQUINA, PAILLACO, LA UNION, RIO BUENO"/>
    <n v="2612593"/>
    <n v="1991370"/>
    <n v="1991370"/>
    <n v="1983483.618"/>
    <n v="0.99603972039349797"/>
    <n v="0"/>
    <n v="0"/>
  </r>
  <r>
    <x v="8"/>
    <x v="12"/>
    <s v="PROYECTOS"/>
    <s v="RUTA 5"/>
    <s v="29000250-0"/>
    <s v="RUTA 5 TRAMO RÍO BUENO - PUERTO MONTT (EXPROPIACIONES)"/>
    <s v="LLANQUIHUE, OSORNO, RANCO"/>
    <s v="PUERTO MONTT, FRUTILLAR, LLANQUIHUE, PUERTO VARAS, OSORNO, PURRANQUE, RIO NEGRO, SAN PABLO, LA UNION, RIO BUENO"/>
    <n v="3710992"/>
    <n v="278729"/>
    <n v="278729"/>
    <n v="267201.75400000002"/>
    <n v="0.95864353547711223"/>
    <n v="0"/>
    <n v="0"/>
  </r>
  <r>
    <x v="8"/>
    <x v="12"/>
    <s v="PROYECTOS"/>
    <s v="RUTA 5"/>
    <s v="29000255-0"/>
    <s v="RUTA 5 NORTE, TRAMO LA SERENA - VALLENAR (INSPECCIÓN FISCAL)"/>
    <s v="HUASCO, ELQUI"/>
    <s v="VALLENAR, LA SERENA, LA HIGUERA"/>
    <n v="635109"/>
    <n v="274646"/>
    <n v="274646"/>
    <n v="273282.45600000001"/>
    <n v="0.9950352672167081"/>
    <n v="290000"/>
    <n v="290000"/>
  </r>
  <r>
    <x v="8"/>
    <x v="12"/>
    <s v="PROYECTOS"/>
    <s v="VIALIDAD INTERURBANA"/>
    <s v="29000258-0"/>
    <s v="AUTOPISTA CONCEPCIÓN CABRERO Y RED VIAL BIO BÍO (INSPECCIÓN FISCAL)"/>
    <s v="CONCEPCION, BIO BIO, DIGUILLÍN"/>
    <s v="CONCEPCION, FLORIDA, CABRERO, YUMBEL, YUNGAY"/>
    <n v="404568"/>
    <n v="481269"/>
    <n v="481269"/>
    <n v="478781.66100000002"/>
    <n v="0.99483170742349913"/>
    <n v="330307"/>
    <n v="326176"/>
  </r>
  <r>
    <x v="8"/>
    <x v="12"/>
    <s v="PROYECTOS"/>
    <s v="RUTA 5"/>
    <s v="29000296-0"/>
    <s v="RUTA 5 NORTE TRAMO LA SERENA - VALLENAR (EXPROPIACIONES)"/>
    <s v="HUASCO, ELQUI"/>
    <s v="VALLENAR, LA SERENA, LA HIGUERA"/>
    <n v="0"/>
    <n v="800"/>
    <n v="800"/>
    <n v="0"/>
    <n v="0"/>
    <n v="0"/>
    <n v="0"/>
  </r>
  <r>
    <x v="8"/>
    <x v="12"/>
    <s v="PROYECTOS"/>
    <s v="VIALIDAD INTERURBANA"/>
    <s v="29000307-0"/>
    <s v="HABILITACIÓN CAMINO DE LA FRUTA RUTA 66 (EXPROPIACIONES)"/>
    <s v="SAN ANTONIO, CACHAPOAL"/>
    <s v="SAN ANTONIO, SANTO DOMINGO, LAS CABRAS, MALLOA, PEUMO, SAN VICENTE"/>
    <n v="0"/>
    <n v="77497"/>
    <n v="77497"/>
    <n v="65490.716"/>
    <n v="0.84507420932423194"/>
    <n v="0"/>
    <n v="0"/>
  </r>
  <r>
    <x v="8"/>
    <x v="12"/>
    <s v="PROYECTOS"/>
    <s v="VIALIDAD INTERURBANA"/>
    <s v="29000441-0"/>
    <s v="CONEXIÓN VIAL MELIPILLA - CAMINO DE LA FRUTA (COMPENSACIONES)"/>
    <s v="INTERPROVINCIAL"/>
    <s v="INTERCOMUNAL"/>
    <n v="0"/>
    <n v="1184531"/>
    <n v="1184531"/>
    <n v="1184530.3999999999"/>
    <n v="0.99999949347041139"/>
    <n v="0"/>
    <n v="0"/>
  </r>
  <r>
    <x v="8"/>
    <x v="12"/>
    <s v="PROYECTOS"/>
    <s v="RUTA 5"/>
    <s v="29000454-0"/>
    <s v="AMPLIACIÓN RUTA 5 TRAMO TALCA CHILLÁN, RELICITACIÓN (ESTUDIO)"/>
    <s v="TALCA, LINARES, DIGUILLÍN, PUNILLA"/>
    <s v="TALCA, MAULE, RIO CLARO, SAN RAFAEL, LINARES, LONGAVI, PARRAL, RETIRO, SAN JAVIER, VILLA ALEGRE, CHILLAN, CHILLAN VIEJO, SAN CARLOS, ÑIQUEN, SAN NICOLAS"/>
    <n v="0"/>
    <n v="9000"/>
    <n v="9000"/>
    <n v="9000"/>
    <n v="1"/>
    <n v="0"/>
    <n v="0"/>
  </r>
  <r>
    <x v="8"/>
    <x v="12"/>
    <s v="PROYECTOS"/>
    <s v="RUTA 5"/>
    <s v="29000500-0"/>
    <s v="CONCESIÓN RUTA 5 NORTE, TRAMO LA SERENA - VALLENAR (COMPENSACIONES)"/>
    <s v="HUASCO, ELQUI"/>
    <s v="VALLENAR, LA SERENA, LA HIGUERA"/>
    <n v="771114"/>
    <n v="812723"/>
    <n v="812723"/>
    <n v="811537.61699999997"/>
    <n v="0.99854146738802763"/>
    <n v="0"/>
    <n v="0"/>
  </r>
  <r>
    <x v="8"/>
    <x v="12"/>
    <s v="PROYECTOS"/>
    <s v="VIALIDAD INTERURBANA"/>
    <s v="29000525-0"/>
    <s v="CONCESIÓN MEJORAMIENTO RUTA NAHUELBUTA ( INSPECCIÓN FISCAL)"/>
    <s v="BIO BIO, MALLECO"/>
    <s v="LOS ANGELES, NEGRETE, ANGOL, RENAICO"/>
    <n v="712567"/>
    <n v="707088"/>
    <n v="707088"/>
    <n v="692372.67099999997"/>
    <n v="0.97918882939605811"/>
    <n v="694073"/>
    <n v="672977"/>
  </r>
  <r>
    <x v="8"/>
    <x v="12"/>
    <s v="PROYECTOS"/>
    <s v="VIALIDAD INTERURBANA"/>
    <s v="29000547-0"/>
    <s v="CONCESIÓN MEJORAMIENTO RUTA NAHUELBUTA (EXPROPIACIONES)"/>
    <s v="BIO BIO, MALLECO"/>
    <s v="LOS ANGELES, ANGOL"/>
    <n v="9202500"/>
    <n v="7784606"/>
    <n v="7784606"/>
    <n v="7590562.8050000006"/>
    <n v="0.97507347256881094"/>
    <n v="0"/>
    <n v="0"/>
  </r>
  <r>
    <x v="8"/>
    <x v="12"/>
    <s v="PROYECTOS"/>
    <s v="PROGRAMA HOSPITALARIO"/>
    <s v="29000554-0"/>
    <s v="HOSPITALES GRUPO III: RED CENTRO SUR A : BUIN PAINE (INSPECCIÓN FISCAL)"/>
    <s v="CACHAPOAL, CARDENAL CARO, MAIPO"/>
    <s v="RENGO, PICHILEMU, BUIN"/>
    <n v="0"/>
    <n v="700"/>
    <n v="700"/>
    <n v="0"/>
    <n v="0"/>
    <n v="1125947"/>
    <n v="967207"/>
  </r>
  <r>
    <x v="8"/>
    <x v="12"/>
    <s v="PROYECTOS"/>
    <s v="VIALIDAD INTERURBANA"/>
    <s v="29000568-0"/>
    <s v="-- SEGUNDA CONCESIÓN AUTOPISTA SANTIAGO - SAN ANTONIO (INSPECCIÓN FICAL)"/>
    <s v="SAN ANTONIO, SANTIAGO, MELIPILLA, TALAGANTE"/>
    <s v="SAN ANTONIO, MAIPU, MELIPILLA, TALAGANTE, EL MONTE, PADRE HURTADO, PEÑAFLOR"/>
    <n v="0"/>
    <n v="1000"/>
    <n v="1000"/>
    <n v="0"/>
    <n v="0"/>
    <n v="571629"/>
    <n v="945714"/>
  </r>
  <r>
    <x v="8"/>
    <x v="12"/>
    <s v="PROYECTOS"/>
    <s v="VIALIDAD INTERURBANA"/>
    <s v="29000610-0"/>
    <s v="-- INTERCONEXIÓN VIAL SANTIAGO - VALPARAISO - VIÑA DEL MAR (ASESORÍA DE INSPECCIÓN FISCAL - COVID)"/>
    <s v="VALPARAISO, MARGA MARGA, SANTIAGO, MELIPILLA"/>
    <s v="VALPARAISO, CASABLANCA, QUILPUE, VILLA ALEMANA, MAIPU, PUDAHUEL, CURACAVI"/>
    <n v="0"/>
    <n v="1000"/>
    <n v="1000"/>
    <n v="0"/>
    <n v="0"/>
    <n v="597911"/>
    <n v="0"/>
  </r>
  <r>
    <x v="8"/>
    <x v="12"/>
    <s v="PROYECTOS"/>
    <s v="RUTA 5"/>
    <s v="29000617-0"/>
    <s v="-- RUTA 5 TRAMO LA SERENA - VALLENAR (ASESORÍA DE INSPECCIÓN FISCAL - COVID)"/>
    <s v="HUASCO, ELQUI"/>
    <s v="VALLENAR, LA SERENA, LA HIGUERA"/>
    <n v="0"/>
    <n v="500"/>
    <n v="500"/>
    <n v="0"/>
    <n v="0"/>
    <n v="0"/>
    <n v="0"/>
  </r>
  <r>
    <x v="8"/>
    <x v="12"/>
    <s v="PROYECTOS"/>
    <s v="RUTA 5"/>
    <s v="40010574-0"/>
    <s v="AMPLIACIÓN RELICITACIÓN CONCESION RUTA 5 TEMUCO - RÍO BUENO (ESTUDIO INTEGRALES)"/>
    <s v="CAUTIN, RANCO"/>
    <s v="TEMUCO, RIO BUENO"/>
    <n v="1098995"/>
    <n v="652966"/>
    <n v="652966"/>
    <n v="652316.17000000004"/>
    <n v="0.99900480270029379"/>
    <n v="411086"/>
    <n v="0"/>
  </r>
  <r>
    <x v="8"/>
    <x v="12"/>
    <s v="PROYECTOS"/>
    <s v="RUTA 5"/>
    <s v="40010575-0"/>
    <s v="AMPLIACIÓN RELICITACIÓN CONCESION RUTA 5 CHILLAN - COLLIPULLI (ESTUDIO INTEGRALES)"/>
    <s v="MALLECO, DIGUILLÍN"/>
    <s v="COLLIPULLI, CHILLAN"/>
    <n v="1092027"/>
    <n v="652966"/>
    <n v="652966"/>
    <n v="652316.17000000004"/>
    <n v="0.99900480270029379"/>
    <n v="783279"/>
    <n v="0"/>
  </r>
  <r>
    <x v="8"/>
    <x v="12"/>
    <s v="PROYECTOS"/>
    <s v="INFRAESTRUCTURA VIAL INTERURBANA"/>
    <s v="40010576-0"/>
    <s v="AMPLIACIÓN RELICITACIÓN CONCESION RUTA 68 SANTIAGO - VALPARAISO (ESTUDIO INTEGRALES)"/>
    <s v="VALPARAISO, SANTIAGO"/>
    <s v="VALPARAISO, SANTIAGO"/>
    <n v="2412181"/>
    <n v="1118244"/>
    <n v="1118244"/>
    <n v="1118038.1299999999"/>
    <n v="0.99981589885570576"/>
    <n v="1573147"/>
    <n v="0"/>
  </r>
  <r>
    <x v="8"/>
    <x v="12"/>
    <s v="PROYECTOS"/>
    <s v="INFRAESTRUCTURA VIAL INTERURBANA"/>
    <s v="40010577-0"/>
    <s v="AMPLIACIÓN RELICITACIÓN CONCESIÓN RUTA 78 SANTIAGO - SAN ANTONIO (ESTUDIO INTEGRALES)"/>
    <s v="SAN ANTONIO, SANTIAGO"/>
    <s v="SAN ANTONIO, SANTIAGO"/>
    <n v="399491"/>
    <n v="848851"/>
    <n v="848851"/>
    <n v="848850.52300000004"/>
    <n v="0.99999943806392411"/>
    <n v="244124"/>
    <n v="0"/>
  </r>
  <r>
    <x v="8"/>
    <x v="12"/>
    <s v="PROYECTOS"/>
    <s v="RUTA 5"/>
    <s v="40017381-0"/>
    <s v="AMPLIACIÓN MEJORAMIENTO CONCESIÓN RUTA 5 TRAMO SANTIAGO LOS VILOS"/>
    <s v="CHOAPA, PETORCA, SANTIAGO"/>
    <s v="LOS VILOS, INTERCOMUNAL, SANTIAGO"/>
    <n v="1839416"/>
    <n v="556446"/>
    <n v="556446"/>
    <n v="556443.81000000006"/>
    <n v="0.99999606430812704"/>
    <n v="1378182"/>
    <n v="65373"/>
  </r>
  <r>
    <x v="8"/>
    <x v="12"/>
    <s v="PROYECTOS"/>
    <s v="VIALIDAD INTERURBANA"/>
    <s v="40024939-0"/>
    <s v="MEJORAMIENTO Y AMPLIACION CONCESION RUTA 57, SANTIAGO COLINA LOS ANDES"/>
    <s v="LOS ANDES, SANTIAGO, CHACABUCO"/>
    <s v="LOS ANDES, CALLE LARGA, RINCONADA, HUECHURABA, QUILICURA, COLINA"/>
    <n v="0"/>
    <n v="93717"/>
    <n v="93717"/>
    <n v="93716.96"/>
    <n v="0.99999957318309385"/>
    <n v="1763543"/>
    <n v="322740"/>
  </r>
  <r>
    <x v="8"/>
    <x v="12"/>
    <s v="PROYECTOS"/>
    <s v="RUTA 5"/>
    <s v="40031802-0"/>
    <s v="-- MEJORAMIENTO Y AMPLIACION RUTA 5 TRAMO RIO BUENO-PUERTO MONTT"/>
    <s v="LLANQUIHUE, OSORNO, RANCO"/>
    <s v="PUERTO MONTT, FRUTILLAR, LLANQUIHUE, PUERTO VARAS, OSORNO, PURRANQUE, RIO NEGRO, SAN PABLO, LA UNION, RIO BUENO"/>
    <n v="0"/>
    <n v="1000"/>
    <n v="1000"/>
    <n v="110.26300000000001"/>
    <n v="0.110263"/>
    <n v="1503541"/>
    <n v="196459"/>
  </r>
  <r>
    <x v="8"/>
    <x v="12"/>
    <s v="PROYECTOS"/>
    <s v="RUTA 5"/>
    <s v="717-0"/>
    <s v="-- RUTA 5 TRAMO LA SERENA - VALLENAR (IMG)"/>
    <s v="HUASCO, ELQUI"/>
    <s v="VALLENAR, LA SERENA, LA HIGUERA"/>
    <n v="1175837"/>
    <n v="0"/>
    <n v="0"/>
    <n v="0"/>
    <s v="-"/>
    <n v="0"/>
    <n v="0"/>
  </r>
  <r>
    <x v="8"/>
    <x v="12"/>
    <s v="PROYECTOS"/>
    <s v="VIALIDAD INTERURBANA"/>
    <s v="784-0"/>
    <s v="-- ESTUDIO INDÍGENA LONGITUDINAL CHILOÉ (ESTUDIO BÁSICO)"/>
    <s v="INTERPROVINCIAL"/>
    <s v="INTERCOMUNAL"/>
    <n v="219838"/>
    <n v="0"/>
    <n v="0"/>
    <n v="0"/>
    <s v="-"/>
    <n v="0"/>
    <n v="0"/>
  </r>
  <r>
    <x v="9"/>
    <x v="0"/>
    <s v="ESTUDIOS BÁSICOS"/>
    <s v="ESTUDIOS"/>
    <s v="40004168-0"/>
    <s v="DIAGNOSTICO PARA LA GESTION  DE  EXPLOTACION DEL ACUIFERO VALLE DE AZAPA"/>
    <s v="ARICA"/>
    <s v="ARICA"/>
    <n v="153375"/>
    <n v="0"/>
    <n v="0"/>
    <n v="0"/>
    <s v="-"/>
    <n v="0"/>
    <n v="0"/>
  </r>
  <r>
    <x v="9"/>
    <x v="0"/>
    <s v="ESTUDIOS BÁSICOS"/>
    <s v="ESTUDIOS"/>
    <s v="40010855-0"/>
    <s v="DIAGNOSTICO HIDROGEOLOGICO DEL ACUIFERO DEL RIO CAMARONES ARICA Y PARINACOTA"/>
    <s v="INTERPROVINCIAL"/>
    <s v="INTERCOMUNAL"/>
    <n v="0"/>
    <n v="185350"/>
    <n v="185350"/>
    <n v="185323.21599999999"/>
    <n v="0.99985549500944149"/>
    <n v="316305"/>
    <n v="0"/>
  </r>
  <r>
    <x v="9"/>
    <x v="15"/>
    <s v="PROYECTOS"/>
    <s v="MANTENCION Y OPERACIÓN DE LA RED HIDROMETEOROLOGICA"/>
    <s v="30483327-0"/>
    <s v="CONSTRUCCION Y AMPLIACION RED DE MONITOREO PIEZOMETROS DE LA REGION DEL MAULE"/>
    <s v="INTERPROVINCIAL"/>
    <s v="INTERCOMUNAL"/>
    <n v="51125"/>
    <n v="51125"/>
    <n v="51125"/>
    <n v="43666.724999999999"/>
    <n v="0.85411687041564788"/>
    <n v="90000"/>
    <n v="45000"/>
  </r>
  <r>
    <x v="9"/>
    <x v="12"/>
    <s v="ESTUDIOS BÁSICOS"/>
    <s v="ESTUDIOS"/>
    <s v="30409172-0"/>
    <s v="ANÁLISIS PARA EL DESARROLLO DE UN PLAN NACIONAL DE RECURSOS HÍDRICOS"/>
    <s v="INTERPROVINCIAL"/>
    <s v="INTERCOMUNAL"/>
    <n v="576423"/>
    <n v="536339"/>
    <n v="536339"/>
    <n v="506280.18300000002"/>
    <n v="0.94395556355215637"/>
    <n v="0"/>
    <n v="0"/>
  </r>
  <r>
    <x v="9"/>
    <x v="12"/>
    <s v="ESTUDIOS BÁSICOS"/>
    <s v="ESTUDIOS"/>
    <s v="40012044-0"/>
    <s v="ANALISIS IMPLEMENTACION PLANES ESTRATEGICOS DE CUENCA PARA LA GRH NACIONAL"/>
    <s v="INTERPROVINCIAL"/>
    <s v="INTERCOMUNAL"/>
    <n v="876660"/>
    <n v="840969"/>
    <n v="840969"/>
    <n v="840932.10900000005"/>
    <n v="0.99995613274686712"/>
    <n v="174271"/>
    <n v="0"/>
  </r>
  <r>
    <x v="9"/>
    <x v="12"/>
    <s v="PROYECTOS"/>
    <s v="MANTENCION Y OPERACIÓN DE LA RED HIDROMETEOROLOGICA"/>
    <s v="30089740-0"/>
    <s v="CONSERVACIÓN Y MANTENCIÓN RED HIDROMÉTRICA NACIONAL"/>
    <s v="INTERPROVINCIAL"/>
    <s v="INTERCOMUNAL"/>
    <n v="430498"/>
    <n v="430498"/>
    <n v="430498"/>
    <n v="422986.97499999998"/>
    <n v="0.9825527064004943"/>
    <n v="0"/>
    <n v="0"/>
  </r>
  <r>
    <x v="9"/>
    <x v="12"/>
    <s v="PROYECTOS"/>
    <s v="MANTENCION Y OPERACIÓN DE LA RED HIDROMETEOROLOGICA"/>
    <s v="30089747-0"/>
    <s v="CONSERVACIÓN DE LA RED DE TRANSMISIÓN DE DATOS EN TIEMPO REAL"/>
    <s v="INTERPROVINCIAL"/>
    <s v="INTERCOMUNAL"/>
    <n v="93087"/>
    <n v="93087"/>
    <n v="93087"/>
    <n v="92747.184000000008"/>
    <n v="0.99634947951915953"/>
    <n v="0"/>
    <n v="0"/>
  </r>
  <r>
    <x v="9"/>
    <x v="12"/>
    <s v="PROYECTOS"/>
    <s v="MANTENCION Y OPERACIÓN DE LA RED HIDROMETEOROLOGICA"/>
    <s v="30089748-0"/>
    <s v="CONSERVACIÓN DE LA RED DE OBTENCIÓN DE DATOS A TRAVÉS DE TERCEROS"/>
    <s v="INTERPROVINCIAL"/>
    <s v="INTERCOMUNAL"/>
    <n v="77115"/>
    <n v="77115"/>
    <n v="77115"/>
    <n v="74584.067999999999"/>
    <n v="0.96717977047267067"/>
    <n v="0"/>
    <n v="0"/>
  </r>
  <r>
    <x v="9"/>
    <x v="12"/>
    <s v="PROYECTOS"/>
    <s v="MANTENCION Y OPERACIÓN DE LA RED HIDROMETEOROLOGICA"/>
    <s v="30130205-0"/>
    <s v="CONSERVACIÓN DE LA RED SEDIMENTOMÉTRICA "/>
    <s v="INTERPROVINCIAL"/>
    <s v="INTERCOMUNAL"/>
    <n v="35405"/>
    <n v="35405"/>
    <n v="35405"/>
    <n v="35003.127999999997"/>
    <n v="0.98864928682389486"/>
    <n v="0"/>
    <n v="0"/>
  </r>
  <r>
    <x v="9"/>
    <x v="12"/>
    <s v="PROYECTOS"/>
    <s v="MANTENCION Y OPERACIÓN DE LA RED GLACIOLOGICA"/>
    <s v="30130213-0"/>
    <s v="CONSERVACIÓN RED DE MEDICIÓN DE PARÁMETROS GLACIOLÓGICOS"/>
    <s v="INTERPROVINCIAL"/>
    <s v="INTERCOMUNAL"/>
    <n v="853959"/>
    <n v="843959"/>
    <n v="843959"/>
    <n v="837507.16700000002"/>
    <n v="0.99235527673737711"/>
    <n v="180000"/>
    <n v="0"/>
  </r>
  <r>
    <x v="9"/>
    <x v="12"/>
    <s v="PROYECTOS"/>
    <s v="MANTENCION Y OPERACIÓN DE LA RED HIDROMETEOROLOGICA"/>
    <s v="30130218-0"/>
    <s v="CONSERVACIÓN DE LA RED HIDROMETEOROLÓGICA"/>
    <s v="INTERPROVINCIAL"/>
    <s v="INTERCOMUNAL"/>
    <n v="280879"/>
    <n v="280879"/>
    <n v="280879"/>
    <n v="278580.42"/>
    <n v="0.99181647613385115"/>
    <n v="0"/>
    <n v="0"/>
  </r>
  <r>
    <x v="9"/>
    <x v="12"/>
    <s v="PROYECTOS"/>
    <s v="MANTENCION Y OPERACIÓN DE LA RED DE CALIDAD DE AGUAS"/>
    <s v="30130229-0"/>
    <s v="CONSERVACIÓN RED DE LAGOS"/>
    <s v="INTERPROVINCIAL"/>
    <s v="INTERCOMUNAL"/>
    <n v="50371"/>
    <n v="50371"/>
    <n v="50371"/>
    <n v="50022.32"/>
    <n v="0.99307776299855077"/>
    <n v="14000"/>
    <n v="0"/>
  </r>
  <r>
    <x v="9"/>
    <x v="12"/>
    <s v="PROYECTOS"/>
    <s v="MANTENCION Y OPERACIÓN DE LA RED DE CALIDAD DE AGUAS"/>
    <s v="30130257-0"/>
    <s v="CONSERVACIÓN DE LA RED DE AGUAS SUBTERRÁNEAS "/>
    <s v="INTERPROVINCIAL"/>
    <s v="INTERCOMUNAL"/>
    <n v="116352"/>
    <n v="116352"/>
    <n v="116352"/>
    <n v="112630.53599999999"/>
    <n v="0.96801547029702961"/>
    <n v="0"/>
    <n v="0"/>
  </r>
  <r>
    <x v="9"/>
    <x v="12"/>
    <s v="PROYECTOS"/>
    <s v="MANTENCION Y OPERACIÓN DE LA RED DE CALIDAD DE AGUAS"/>
    <s v="30130267-0"/>
    <s v="CONSERVACIÓN DE LA RED DE AGUA E HIDROGEOLOGÍA  "/>
    <s v="INTERPROVINCIAL"/>
    <s v="INTERCOMUNAL"/>
    <n v="162983"/>
    <n v="162983"/>
    <n v="162983"/>
    <n v="135210.65600000002"/>
    <n v="0.82959974966714334"/>
    <n v="0"/>
    <n v="0"/>
  </r>
  <r>
    <x v="9"/>
    <x v="12"/>
    <s v="PROYECTOS"/>
    <s v="GESTION Y FISCALIZACION"/>
    <s v="30135814-0"/>
    <s v="CONSERVACION INVENTARIO D° DE AGUA AFECTO PAGO DE PATENTE POR NO USO "/>
    <s v="INTERPROVINCIAL"/>
    <s v="INTERCOMUNAL"/>
    <n v="256903"/>
    <n v="256903"/>
    <n v="256903"/>
    <n v="253511.35600000003"/>
    <n v="0.98679795876264598"/>
    <n v="61113"/>
    <n v="0"/>
  </r>
  <r>
    <x v="9"/>
    <x v="12"/>
    <s v="PROYECTOS"/>
    <s v="MANTENCION Y OPERACIÓN DE LA RED DE CALIDAD DE AGUAS"/>
    <s v="30294322-0"/>
    <s v="CONSERVACION DE LA RED DE PROTECCIÓN DE RECURSOS HIDRICOS NACIONAL"/>
    <s v="INTERPROVINCIAL"/>
    <s v="INTERCOMUNAL"/>
    <n v="180101"/>
    <n v="180101"/>
    <n v="180101"/>
    <n v="173020.14199999999"/>
    <n v="0.96068396066651485"/>
    <n v="90000"/>
    <n v="0"/>
  </r>
  <r>
    <x v="9"/>
    <x v="12"/>
    <s v="PROYECTOS"/>
    <s v="GESTION Y FISCALIZACION"/>
    <s v="30484775-0"/>
    <s v="CONSERVACION  INVENTARIO PÚBLICO DE EXTRACCIONES EFECTIVAS AGUAS SUBTERRANEAS Y SUPERFICIALES"/>
    <s v="INTERPROVINCIAL"/>
    <s v="INTERCOMUNAL"/>
    <n v="287321"/>
    <n v="287321"/>
    <n v="287321"/>
    <n v="280621.08099999995"/>
    <n v="0.97668141555960042"/>
    <n v="0"/>
    <n v="0"/>
  </r>
  <r>
    <x v="9"/>
    <x v="12"/>
    <s v="PROYECTOS"/>
    <s v="MANTENCION Y OPERACIÓN DE LA RED HIDROMETEOROLOGICA"/>
    <s v="40020601-0"/>
    <s v="CONSERVACION MANTENCIÓN ESTACIONES FLUVIOMETRICAS Y REPARACIONES MAYORES"/>
    <s v="INTERPROVINCIAL"/>
    <s v="INTERCOMUNAL"/>
    <n v="742296"/>
    <n v="742296"/>
    <n v="742296"/>
    <n v="737814.049"/>
    <n v="0.99396204344358585"/>
    <n v="0"/>
    <n v="0"/>
  </r>
  <r>
    <x v="10"/>
    <x v="6"/>
    <s v="PROYECTOS"/>
    <s v="OTROS"/>
    <s v="30422703-0"/>
    <s v="REPOSICIÓN DE TALLERES EN LABORATORIO HIDRÁULICO PEÑAFLOR"/>
    <s v="TALAGANTE"/>
    <s v="PEÑAFLOR"/>
    <n v="134564"/>
    <n v="12147"/>
    <n v="12147"/>
    <n v="0"/>
    <n v="0"/>
    <n v="193612"/>
    <n v="341514"/>
  </r>
  <r>
    <x v="11"/>
    <x v="6"/>
    <s v="PROYECTOS"/>
    <s v="OTROS"/>
    <s v="40024811-0"/>
    <s v="REPOSICION Y MEJORA DE INFRAESTRUCTURA DE SERVICIOS PARA LA SISS "/>
    <s v="SANTIAGO"/>
    <s v="SANTIAGO"/>
    <n v="102250"/>
    <n v="0"/>
    <n v="0"/>
    <n v="0"/>
    <s v="-"/>
    <n v="0"/>
    <n v="0"/>
  </r>
  <r>
    <x v="11"/>
    <x v="6"/>
    <s v="PROYECTOS"/>
    <s v="OTROS"/>
    <s v="40032665-0"/>
    <s v="CONSERVACION CONSERVACION INFRAESTRUCTURA SISS PISO 7 REGION METROPOLITANA DE SANTIAGO"/>
    <s v="SANTIAGO"/>
    <s v="SANTIAGO"/>
    <n v="0"/>
    <n v="102250"/>
    <n v="102250"/>
    <n v="0"/>
    <n v="0"/>
    <n v="175980"/>
    <n v="17598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Tabla dinámica3" cacheId="2" applyNumberFormats="0" applyBorderFormats="0" applyFontFormats="0" applyPatternFormats="0" applyAlignmentFormats="0" applyWidthHeightFormats="1" dataCaption="Valores" updatedVersion="5" minRefreshableVersion="3" itemPrintTitles="1" createdVersion="5" indent="0" outline="1" outlineData="1" multipleFieldFilters="0" rowHeaderCaption="Región">
  <location ref="A18:G37" firstHeaderRow="0" firstDataRow="1" firstDataCol="1"/>
  <pivotFields count="15">
    <pivotField multipleItemSelectionAllowed="1" showAll="0"/>
    <pivotField axis="axisRow" showAll="0">
      <items count="20">
        <item x="0"/>
        <item x="1"/>
        <item x="2"/>
        <item x="3"/>
        <item x="4"/>
        <item x="5"/>
        <item x="6"/>
        <item x="14"/>
        <item x="15"/>
        <item x="7"/>
        <item x="8"/>
        <item x="9"/>
        <item x="10"/>
        <item x="16"/>
        <item x="11"/>
        <item x="17"/>
        <item x="12"/>
        <item x="13"/>
        <item m="1" x="18"/>
        <item t="default"/>
      </items>
    </pivotField>
    <pivotField showAll="0"/>
    <pivotField showAll="0"/>
    <pivotField showAll="0"/>
    <pivotField showAll="0"/>
    <pivotField showAll="0"/>
    <pivotField showAll="0"/>
    <pivotField dataField="1" numFmtId="3" showAll="0"/>
    <pivotField dataField="1" numFmtId="3" showAll="0"/>
    <pivotField dataField="1" numFmtId="3" showAll="0"/>
    <pivotField dataField="1" numFmtId="3" showAll="0"/>
    <pivotField numFmtId="164" showAll="0"/>
    <pivotField dataField="1" numFmtId="3" showAll="0"/>
    <pivotField dataField="1" numFmtId="3" showAll="0"/>
  </pivotFields>
  <rowFields count="1">
    <field x="1"/>
  </rowFields>
  <rowItems count="19">
    <i>
      <x/>
    </i>
    <i>
      <x v="1"/>
    </i>
    <i>
      <x v="2"/>
    </i>
    <i>
      <x v="3"/>
    </i>
    <i>
      <x v="4"/>
    </i>
    <i>
      <x v="5"/>
    </i>
    <i>
      <x v="6"/>
    </i>
    <i>
      <x v="7"/>
    </i>
    <i>
      <x v="8"/>
    </i>
    <i>
      <x v="9"/>
    </i>
    <i>
      <x v="10"/>
    </i>
    <i>
      <x v="11"/>
    </i>
    <i>
      <x v="12"/>
    </i>
    <i>
      <x v="13"/>
    </i>
    <i>
      <x v="14"/>
    </i>
    <i>
      <x v="15"/>
    </i>
    <i>
      <x v="16"/>
    </i>
    <i>
      <x v="17"/>
    </i>
    <i t="grand">
      <x/>
    </i>
  </rowItems>
  <colFields count="1">
    <field x="-2"/>
  </colFields>
  <colItems count="6">
    <i>
      <x/>
    </i>
    <i i="1">
      <x v="1"/>
    </i>
    <i i="2">
      <x v="2"/>
    </i>
    <i i="3">
      <x v="3"/>
    </i>
    <i i="4">
      <x v="4"/>
    </i>
    <i i="5">
      <x v="5"/>
    </i>
  </colItems>
  <dataFields count="6">
    <dataField name=" MONTO LEY " fld="8" baseField="1" baseItem="0" numFmtId="3"/>
    <dataField name=" PRESUPUESTO VIGENTE" fld="9" baseField="1" baseItem="0" numFmtId="3"/>
    <dataField name=" PRESUPUESTO DECRETADO" fld="10" baseField="1" baseItem="0" numFmtId="3"/>
    <dataField name=" EJECUTADO AÑO" fld="11" baseField="1" baseItem="0" numFmtId="3"/>
    <dataField name=" ARRASTRE AÑO SIGUIENTE" fld="13" baseField="1" baseItem="0" numFmtId="3"/>
    <dataField name=" ARRASTRE AÑO SUB SIGUIENTE" fld="14" baseField="1" baseItem="0" numFmtId="3"/>
  </dataFields>
  <formats count="13">
    <format dxfId="12">
      <pivotArea outline="0" fieldPosition="0">
        <references count="1">
          <reference field="4294967294" count="1">
            <x v="0"/>
          </reference>
        </references>
      </pivotArea>
    </format>
    <format dxfId="11">
      <pivotArea outline="0" fieldPosition="0">
        <references count="1">
          <reference field="4294967294" count="1">
            <x v="1"/>
          </reference>
        </references>
      </pivotArea>
    </format>
    <format dxfId="10">
      <pivotArea outline="0" fieldPosition="0">
        <references count="1">
          <reference field="4294967294" count="1">
            <x v="2"/>
          </reference>
        </references>
      </pivotArea>
    </format>
    <format dxfId="9">
      <pivotArea outline="0" fieldPosition="0">
        <references count="1">
          <reference field="4294967294" count="1">
            <x v="3"/>
          </reference>
        </references>
      </pivotArea>
    </format>
    <format dxfId="8">
      <pivotArea outline="0" fieldPosition="0">
        <references count="1">
          <reference field="4294967294" count="1">
            <x v="5"/>
          </reference>
        </references>
      </pivotArea>
    </format>
    <format dxfId="7">
      <pivotArea type="all" dataOnly="0" outline="0" fieldPosition="0"/>
    </format>
    <format dxfId="6">
      <pivotArea outline="0" collapsedLevelsAreSubtotals="1" fieldPosition="0"/>
    </format>
    <format dxfId="5">
      <pivotArea field="1" type="button" dataOnly="0" labelOnly="1" outline="0" axis="axisRow" fieldPosition="0"/>
    </format>
    <format dxfId="4">
      <pivotArea dataOnly="0" labelOnly="1" fieldPosition="0">
        <references count="1">
          <reference field="1" count="0"/>
        </references>
      </pivotArea>
    </format>
    <format dxfId="3">
      <pivotArea dataOnly="0" labelOnly="1" grandRow="1" outline="0" fieldPosition="0"/>
    </format>
    <format dxfId="2">
      <pivotArea dataOnly="0" labelOnly="1" outline="0" fieldPosition="0">
        <references count="1">
          <reference field="4294967294" count="6">
            <x v="0"/>
            <x v="1"/>
            <x v="2"/>
            <x v="3"/>
            <x v="4"/>
            <x v="5"/>
          </reference>
        </references>
      </pivotArea>
    </format>
    <format dxfId="1">
      <pivotArea field="1" type="button" dataOnly="0" labelOnly="1" outline="0" axis="axisRow" fieldPosition="0"/>
    </format>
    <format dxfId="0">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2" applyNumberFormats="0" applyBorderFormats="0" applyFontFormats="0" applyPatternFormats="0" applyAlignmentFormats="0" applyWidthHeightFormats="1" dataCaption="Valores" updatedVersion="5" minRefreshableVersion="3" itemPrintTitles="1" createdVersion="5" indent="0" outline="1" outlineData="1" multipleFieldFilters="0" rowHeaderCaption="Servicio">
  <location ref="A1:G14" firstHeaderRow="0" firstDataRow="1" firstDataCol="1"/>
  <pivotFields count="15">
    <pivotField axis="axisRow" showAll="0">
      <items count="13">
        <item x="0"/>
        <item x="1"/>
        <item x="2"/>
        <item x="3"/>
        <item x="4"/>
        <item x="5"/>
        <item x="6"/>
        <item x="7"/>
        <item x="8"/>
        <item x="9"/>
        <item x="10"/>
        <item x="11"/>
        <item t="default"/>
      </items>
    </pivotField>
    <pivotField showAll="0"/>
    <pivotField showAll="0"/>
    <pivotField showAll="0"/>
    <pivotField showAll="0"/>
    <pivotField showAll="0"/>
    <pivotField showAll="0"/>
    <pivotField showAll="0"/>
    <pivotField dataField="1" numFmtId="3" showAll="0"/>
    <pivotField dataField="1" numFmtId="3" showAll="0"/>
    <pivotField dataField="1" numFmtId="3" showAll="0"/>
    <pivotField dataField="1" numFmtId="3" showAll="0"/>
    <pivotField numFmtId="164" showAll="0"/>
    <pivotField dataField="1" numFmtId="3" showAll="0"/>
    <pivotField dataField="1" numFmtId="3" showAll="0"/>
  </pivotFields>
  <rowFields count="1">
    <field x="0"/>
  </rowFields>
  <rowItems count="13">
    <i>
      <x/>
    </i>
    <i>
      <x v="1"/>
    </i>
    <i>
      <x v="2"/>
    </i>
    <i>
      <x v="3"/>
    </i>
    <i>
      <x v="4"/>
    </i>
    <i>
      <x v="5"/>
    </i>
    <i>
      <x v="6"/>
    </i>
    <i>
      <x v="7"/>
    </i>
    <i>
      <x v="8"/>
    </i>
    <i>
      <x v="9"/>
    </i>
    <i>
      <x v="10"/>
    </i>
    <i>
      <x v="11"/>
    </i>
    <i t="grand">
      <x/>
    </i>
  </rowItems>
  <colFields count="1">
    <field x="-2"/>
  </colFields>
  <colItems count="6">
    <i>
      <x/>
    </i>
    <i i="1">
      <x v="1"/>
    </i>
    <i i="2">
      <x v="2"/>
    </i>
    <i i="3">
      <x v="3"/>
    </i>
    <i i="4">
      <x v="4"/>
    </i>
    <i i="5">
      <x v="5"/>
    </i>
  </colItems>
  <dataFields count="6">
    <dataField name=" MONTO LEY " fld="8" baseField="0" baseItem="4" numFmtId="3"/>
    <dataField name=" PRESUPUESTO VIGENTE" fld="9" baseField="0" baseItem="4" numFmtId="3"/>
    <dataField name=" PRESUPUESTO DECRETADO" fld="10" baseField="0" baseItem="4" numFmtId="3"/>
    <dataField name=" EJECUTADO AÑO" fld="11" baseField="0" baseItem="4" numFmtId="3"/>
    <dataField name=" ARRASTRE AÑO SIGUIENTE" fld="13" baseField="0" baseItem="4" numFmtId="3"/>
    <dataField name=" ARRASTRE AÑO SUB SIGUIENTE" fld="14" baseField="0" baseItem="4" numFmtId="3"/>
  </dataFields>
  <formats count="15">
    <format dxfId="27">
      <pivotArea collapsedLevelsAreSubtotals="1" fieldPosition="0">
        <references count="1">
          <reference field="0" count="1">
            <x v="2"/>
          </reference>
        </references>
      </pivotArea>
    </format>
    <format dxfId="26">
      <pivotArea collapsedLevelsAreSubtotals="1" fieldPosition="0">
        <references count="1">
          <reference field="0" count="1">
            <x v="2"/>
          </reference>
        </references>
      </pivotArea>
    </format>
    <format dxfId="25">
      <pivotArea outline="0" fieldPosition="0">
        <references count="1">
          <reference field="4294967294" count="1">
            <x v="0"/>
          </reference>
        </references>
      </pivotArea>
    </format>
    <format dxfId="24">
      <pivotArea outline="0" fieldPosition="0">
        <references count="1">
          <reference field="4294967294" count="1">
            <x v="1"/>
          </reference>
        </references>
      </pivotArea>
    </format>
    <format dxfId="23">
      <pivotArea outline="0" fieldPosition="0">
        <references count="1">
          <reference field="4294967294" count="1">
            <x v="2"/>
          </reference>
        </references>
      </pivotArea>
    </format>
    <format dxfId="22">
      <pivotArea outline="0" fieldPosition="0">
        <references count="1">
          <reference field="4294967294" count="1">
            <x v="3"/>
          </reference>
        </references>
      </pivotArea>
    </format>
    <format dxfId="21">
      <pivotArea outline="0" fieldPosition="0">
        <references count="1">
          <reference field="4294967294" count="1">
            <x v="5"/>
          </reference>
        </references>
      </pivotArea>
    </format>
    <format dxfId="20">
      <pivotArea type="all" dataOnly="0" outline="0" fieldPosition="0"/>
    </format>
    <format dxfId="19">
      <pivotArea outline="0" collapsedLevelsAreSubtotals="1" fieldPosition="0"/>
    </format>
    <format dxfId="18">
      <pivotArea field="0" type="button" dataOnly="0" labelOnly="1" outline="0" axis="axisRow" fieldPosition="0"/>
    </format>
    <format dxfId="17">
      <pivotArea dataOnly="0" labelOnly="1" fieldPosition="0">
        <references count="1">
          <reference field="0" count="0"/>
        </references>
      </pivotArea>
    </format>
    <format dxfId="16">
      <pivotArea dataOnly="0" labelOnly="1" grandRow="1" outline="0" fieldPosition="0"/>
    </format>
    <format dxfId="15">
      <pivotArea dataOnly="0" labelOnly="1" outline="0" fieldPosition="0">
        <references count="1">
          <reference field="4294967294" count="6">
            <x v="0"/>
            <x v="1"/>
            <x v="2"/>
            <x v="3"/>
            <x v="4"/>
            <x v="5"/>
          </reference>
        </references>
      </pivotArea>
    </format>
    <format dxfId="14">
      <pivotArea field="0" type="button" dataOnly="0" labelOnly="1" outline="0" axis="axisRow" fieldPosition="0"/>
    </format>
    <format dxfId="13">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800"/>
  <sheetViews>
    <sheetView tabSelected="1" topLeftCell="D1" workbookViewId="0">
      <selection activeCell="C4" sqref="C4"/>
    </sheetView>
  </sheetViews>
  <sheetFormatPr baseColWidth="10" defaultRowHeight="15" x14ac:dyDescent="0.25"/>
  <cols>
    <col min="1" max="1" width="36.85546875" customWidth="1"/>
    <col min="2" max="2" width="22.7109375" customWidth="1"/>
    <col min="3" max="3" width="15.28515625" customWidth="1"/>
    <col min="4" max="4" width="32.7109375" customWidth="1"/>
    <col min="5" max="5" width="13.7109375" style="3" customWidth="1"/>
    <col min="6" max="6" width="55.5703125" customWidth="1"/>
    <col min="7" max="7" width="23.42578125" customWidth="1"/>
    <col min="8" max="8" width="20.7109375" customWidth="1"/>
    <col min="9" max="12" width="13.7109375" style="4" customWidth="1"/>
    <col min="13" max="13" width="13.7109375" style="8" customWidth="1"/>
    <col min="14" max="15" width="13.7109375" style="4" customWidth="1"/>
  </cols>
  <sheetData>
    <row r="1" spans="1:15" ht="21" x14ac:dyDescent="0.25">
      <c r="A1" s="23" t="s">
        <v>539</v>
      </c>
      <c r="B1" s="23"/>
      <c r="C1" s="23"/>
      <c r="D1" s="23"/>
      <c r="E1" s="23"/>
      <c r="F1" s="23"/>
      <c r="G1" s="23"/>
      <c r="H1" s="23"/>
      <c r="I1" s="23"/>
      <c r="J1" s="23"/>
    </row>
    <row r="2" spans="1:15" ht="21" x14ac:dyDescent="0.25">
      <c r="A2" s="23" t="s">
        <v>4441</v>
      </c>
      <c r="B2" s="23"/>
      <c r="C2" s="23"/>
      <c r="D2" s="23"/>
      <c r="E2" s="23"/>
      <c r="F2" s="23"/>
      <c r="G2" s="23"/>
      <c r="H2" s="23"/>
      <c r="I2" s="23"/>
      <c r="J2" s="23"/>
    </row>
    <row r="3" spans="1:15" ht="18.75" x14ac:dyDescent="0.25">
      <c r="A3" s="24" t="s">
        <v>540</v>
      </c>
      <c r="B3" s="24"/>
      <c r="C3" s="24"/>
      <c r="D3" s="24"/>
      <c r="E3" s="24"/>
      <c r="F3" s="24"/>
      <c r="G3" s="24"/>
      <c r="H3" s="24"/>
      <c r="I3" s="24"/>
      <c r="J3" s="24"/>
    </row>
    <row r="4" spans="1:15" ht="25.5" x14ac:dyDescent="0.25">
      <c r="A4" s="10" t="s">
        <v>525</v>
      </c>
      <c r="B4" s="10" t="s">
        <v>531</v>
      </c>
      <c r="C4" s="10" t="s">
        <v>532</v>
      </c>
      <c r="D4" s="12" t="s">
        <v>0</v>
      </c>
      <c r="E4" s="14" t="s">
        <v>1</v>
      </c>
      <c r="F4" s="14" t="s">
        <v>2</v>
      </c>
      <c r="G4" s="14" t="s">
        <v>4</v>
      </c>
      <c r="H4" s="14" t="s">
        <v>5</v>
      </c>
      <c r="I4" s="14" t="s">
        <v>533</v>
      </c>
      <c r="J4" s="14" t="s">
        <v>3</v>
      </c>
      <c r="K4" s="14" t="s">
        <v>528</v>
      </c>
      <c r="L4" s="14" t="s">
        <v>529</v>
      </c>
      <c r="M4" s="14" t="s">
        <v>530</v>
      </c>
      <c r="N4" s="14" t="s">
        <v>527</v>
      </c>
      <c r="O4" s="14" t="s">
        <v>534</v>
      </c>
    </row>
    <row r="5" spans="1:15" x14ac:dyDescent="0.25">
      <c r="A5" s="1" t="s">
        <v>541</v>
      </c>
      <c r="B5" s="1" t="s">
        <v>49</v>
      </c>
      <c r="C5" s="1" t="s">
        <v>7</v>
      </c>
      <c r="D5" s="13" t="s">
        <v>21</v>
      </c>
      <c r="E5" s="11" t="s">
        <v>542</v>
      </c>
      <c r="F5" s="1" t="s">
        <v>543</v>
      </c>
      <c r="G5" s="1" t="s">
        <v>52</v>
      </c>
      <c r="H5" s="1" t="s">
        <v>52</v>
      </c>
      <c r="I5" s="2">
        <v>29997</v>
      </c>
      <c r="J5" s="2">
        <v>25146</v>
      </c>
      <c r="K5" s="2">
        <v>25146</v>
      </c>
      <c r="L5" s="2">
        <v>25146</v>
      </c>
      <c r="M5" s="6">
        <f t="shared" ref="M5:M68" si="0">IF(J5=0,"-",L5/J5)</f>
        <v>1</v>
      </c>
      <c r="N5" s="2">
        <v>4191</v>
      </c>
      <c r="O5" s="2">
        <v>0</v>
      </c>
    </row>
    <row r="6" spans="1:15" ht="30" x14ac:dyDescent="0.25">
      <c r="A6" s="1" t="s">
        <v>541</v>
      </c>
      <c r="B6" s="1" t="s">
        <v>49</v>
      </c>
      <c r="C6" s="1" t="s">
        <v>7</v>
      </c>
      <c r="D6" s="13" t="s">
        <v>21</v>
      </c>
      <c r="E6" s="11" t="s">
        <v>544</v>
      </c>
      <c r="F6" s="1" t="s">
        <v>545</v>
      </c>
      <c r="G6" s="1" t="s">
        <v>52</v>
      </c>
      <c r="H6" s="1" t="s">
        <v>52</v>
      </c>
      <c r="I6" s="2">
        <v>364097</v>
      </c>
      <c r="J6" s="2">
        <v>655184</v>
      </c>
      <c r="K6" s="2">
        <v>655184</v>
      </c>
      <c r="L6" s="2">
        <v>655183.27899999998</v>
      </c>
      <c r="M6" s="6">
        <f t="shared" si="0"/>
        <v>0.99999889954577648</v>
      </c>
      <c r="N6" s="2">
        <v>0</v>
      </c>
      <c r="O6" s="2">
        <v>0</v>
      </c>
    </row>
    <row r="7" spans="1:15" ht="30" x14ac:dyDescent="0.25">
      <c r="A7" s="1" t="s">
        <v>541</v>
      </c>
      <c r="B7" s="1" t="s">
        <v>15</v>
      </c>
      <c r="C7" s="1" t="s">
        <v>7</v>
      </c>
      <c r="D7" s="13" t="s">
        <v>21</v>
      </c>
      <c r="E7" s="11" t="s">
        <v>546</v>
      </c>
      <c r="F7" s="1" t="s">
        <v>547</v>
      </c>
      <c r="G7" s="1" t="s">
        <v>17</v>
      </c>
      <c r="H7" s="1" t="s">
        <v>17</v>
      </c>
      <c r="I7" s="2">
        <v>31493</v>
      </c>
      <c r="J7" s="2">
        <v>1818</v>
      </c>
      <c r="K7" s="2">
        <v>1818</v>
      </c>
      <c r="L7" s="2">
        <v>307.892</v>
      </c>
      <c r="M7" s="6">
        <f t="shared" si="0"/>
        <v>0.16935753575357534</v>
      </c>
      <c r="N7" s="2">
        <v>73776</v>
      </c>
      <c r="O7" s="2">
        <v>0</v>
      </c>
    </row>
    <row r="8" spans="1:15" x14ac:dyDescent="0.25">
      <c r="A8" s="1" t="s">
        <v>541</v>
      </c>
      <c r="B8" s="1" t="s">
        <v>15</v>
      </c>
      <c r="C8" s="1" t="s">
        <v>7</v>
      </c>
      <c r="D8" s="13" t="s">
        <v>43</v>
      </c>
      <c r="E8" s="11" t="s">
        <v>548</v>
      </c>
      <c r="F8" s="1" t="s">
        <v>549</v>
      </c>
      <c r="G8" s="1" t="s">
        <v>17</v>
      </c>
      <c r="H8" s="1" t="s">
        <v>17</v>
      </c>
      <c r="I8" s="2">
        <v>1007623</v>
      </c>
      <c r="J8" s="2">
        <v>10101</v>
      </c>
      <c r="K8" s="2">
        <v>10101</v>
      </c>
      <c r="L8" s="2">
        <v>100.82899999999999</v>
      </c>
      <c r="M8" s="6">
        <f t="shared" si="0"/>
        <v>9.9820809820809816E-3</v>
      </c>
      <c r="N8" s="2">
        <v>0</v>
      </c>
      <c r="O8" s="2">
        <v>0</v>
      </c>
    </row>
    <row r="9" spans="1:15" ht="30" x14ac:dyDescent="0.25">
      <c r="A9" s="1" t="s">
        <v>541</v>
      </c>
      <c r="B9" s="1" t="s">
        <v>60</v>
      </c>
      <c r="C9" s="1" t="s">
        <v>50</v>
      </c>
      <c r="D9" s="13" t="s">
        <v>550</v>
      </c>
      <c r="E9" s="11" t="s">
        <v>551</v>
      </c>
      <c r="F9" s="1" t="s">
        <v>552</v>
      </c>
      <c r="G9" s="1" t="s">
        <v>9</v>
      </c>
      <c r="H9" s="1" t="s">
        <v>10</v>
      </c>
      <c r="I9" s="2">
        <v>50242</v>
      </c>
      <c r="J9" s="2">
        <v>0</v>
      </c>
      <c r="K9" s="2">
        <v>0</v>
      </c>
      <c r="L9" s="2">
        <v>0</v>
      </c>
      <c r="M9" s="6" t="str">
        <f t="shared" si="0"/>
        <v>-</v>
      </c>
      <c r="N9" s="2">
        <v>0</v>
      </c>
      <c r="O9" s="2">
        <v>0</v>
      </c>
    </row>
    <row r="10" spans="1:15" ht="30" x14ac:dyDescent="0.25">
      <c r="A10" s="1" t="s">
        <v>541</v>
      </c>
      <c r="B10" s="1" t="s">
        <v>22</v>
      </c>
      <c r="C10" s="1" t="s">
        <v>50</v>
      </c>
      <c r="D10" s="13" t="s">
        <v>553</v>
      </c>
      <c r="E10" s="11" t="s">
        <v>554</v>
      </c>
      <c r="F10" s="1" t="s">
        <v>555</v>
      </c>
      <c r="G10" s="1" t="s">
        <v>9</v>
      </c>
      <c r="H10" s="1" t="s">
        <v>10</v>
      </c>
      <c r="I10" s="2">
        <v>112134</v>
      </c>
      <c r="J10" s="2">
        <v>169517</v>
      </c>
      <c r="K10" s="2">
        <v>169517</v>
      </c>
      <c r="L10" s="2">
        <v>169504.79399999999</v>
      </c>
      <c r="M10" s="6">
        <f t="shared" si="0"/>
        <v>0.99992799542228805</v>
      </c>
      <c r="N10" s="2">
        <v>0</v>
      </c>
      <c r="O10" s="2">
        <v>0</v>
      </c>
    </row>
    <row r="11" spans="1:15" x14ac:dyDescent="0.25">
      <c r="A11" s="1" t="s">
        <v>541</v>
      </c>
      <c r="B11" s="1" t="s">
        <v>22</v>
      </c>
      <c r="C11" s="1" t="s">
        <v>7</v>
      </c>
      <c r="D11" s="13" t="s">
        <v>18</v>
      </c>
      <c r="E11" s="11" t="s">
        <v>556</v>
      </c>
      <c r="F11" s="1" t="s">
        <v>557</v>
      </c>
      <c r="G11" s="1" t="s">
        <v>558</v>
      </c>
      <c r="H11" s="1" t="s">
        <v>558</v>
      </c>
      <c r="I11" s="2">
        <v>0</v>
      </c>
      <c r="J11" s="2">
        <v>9413</v>
      </c>
      <c r="K11" s="2">
        <v>9413</v>
      </c>
      <c r="L11" s="2">
        <v>9412.5</v>
      </c>
      <c r="M11" s="6">
        <f t="shared" si="0"/>
        <v>0.9999468819717412</v>
      </c>
      <c r="N11" s="2">
        <v>0</v>
      </c>
      <c r="O11" s="2">
        <v>0</v>
      </c>
    </row>
    <row r="12" spans="1:15" x14ac:dyDescent="0.25">
      <c r="A12" s="1" t="s">
        <v>541</v>
      </c>
      <c r="B12" s="1" t="s">
        <v>67</v>
      </c>
      <c r="C12" s="1" t="s">
        <v>7</v>
      </c>
      <c r="D12" s="13" t="s">
        <v>16</v>
      </c>
      <c r="E12" s="11" t="s">
        <v>559</v>
      </c>
      <c r="F12" s="1" t="s">
        <v>560</v>
      </c>
      <c r="G12" s="1" t="s">
        <v>69</v>
      </c>
      <c r="H12" s="1" t="s">
        <v>70</v>
      </c>
      <c r="I12" s="2">
        <v>1267415</v>
      </c>
      <c r="J12" s="2">
        <v>1102630</v>
      </c>
      <c r="K12" s="2">
        <v>1102630</v>
      </c>
      <c r="L12" s="2">
        <v>1102628.4639999999</v>
      </c>
      <c r="M12" s="6">
        <f t="shared" si="0"/>
        <v>0.99999860696697884</v>
      </c>
      <c r="N12" s="2">
        <v>0</v>
      </c>
      <c r="O12" s="2">
        <v>0</v>
      </c>
    </row>
    <row r="13" spans="1:15" ht="30" x14ac:dyDescent="0.25">
      <c r="A13" s="1" t="s">
        <v>541</v>
      </c>
      <c r="B13" s="1" t="s">
        <v>24</v>
      </c>
      <c r="C13" s="1" t="s">
        <v>50</v>
      </c>
      <c r="D13" s="13" t="s">
        <v>550</v>
      </c>
      <c r="E13" s="11" t="s">
        <v>561</v>
      </c>
      <c r="F13" s="1" t="s">
        <v>562</v>
      </c>
      <c r="G13" s="1" t="s">
        <v>9</v>
      </c>
      <c r="H13" s="1" t="s">
        <v>10</v>
      </c>
      <c r="I13" s="2">
        <v>201076</v>
      </c>
      <c r="J13" s="2">
        <v>185950</v>
      </c>
      <c r="K13" s="2">
        <v>185950</v>
      </c>
      <c r="L13" s="2">
        <v>166455</v>
      </c>
      <c r="M13" s="6">
        <f t="shared" si="0"/>
        <v>0.89515998924442053</v>
      </c>
      <c r="N13" s="2">
        <v>22000</v>
      </c>
      <c r="O13" s="2">
        <v>0</v>
      </c>
    </row>
    <row r="14" spans="1:15" ht="30" x14ac:dyDescent="0.25">
      <c r="A14" s="1" t="s">
        <v>541</v>
      </c>
      <c r="B14" s="1" t="s">
        <v>24</v>
      </c>
      <c r="C14" s="1" t="s">
        <v>7</v>
      </c>
      <c r="D14" s="13" t="s">
        <v>21</v>
      </c>
      <c r="E14" s="11" t="s">
        <v>563</v>
      </c>
      <c r="F14" s="1" t="s">
        <v>564</v>
      </c>
      <c r="G14" s="1" t="s">
        <v>25</v>
      </c>
      <c r="H14" s="1" t="s">
        <v>25</v>
      </c>
      <c r="I14" s="2">
        <v>511250</v>
      </c>
      <c r="J14" s="2">
        <v>80018</v>
      </c>
      <c r="K14" s="2">
        <v>80018</v>
      </c>
      <c r="L14" s="2">
        <v>79364.376999999993</v>
      </c>
      <c r="M14" s="6">
        <f t="shared" si="0"/>
        <v>0.99183155040115967</v>
      </c>
      <c r="N14" s="2">
        <v>58177</v>
      </c>
      <c r="O14" s="2">
        <v>0</v>
      </c>
    </row>
    <row r="15" spans="1:15" ht="30" x14ac:dyDescent="0.25">
      <c r="A15" s="1" t="s">
        <v>541</v>
      </c>
      <c r="B15" s="1" t="s">
        <v>24</v>
      </c>
      <c r="C15" s="1" t="s">
        <v>7</v>
      </c>
      <c r="D15" s="13" t="s">
        <v>16</v>
      </c>
      <c r="E15" s="11" t="s">
        <v>565</v>
      </c>
      <c r="F15" s="1" t="s">
        <v>566</v>
      </c>
      <c r="G15" s="1" t="s">
        <v>25</v>
      </c>
      <c r="H15" s="1" t="s">
        <v>25</v>
      </c>
      <c r="I15" s="2">
        <v>1801504</v>
      </c>
      <c r="J15" s="2">
        <v>4000</v>
      </c>
      <c r="K15" s="2">
        <v>4000</v>
      </c>
      <c r="L15" s="2">
        <v>0</v>
      </c>
      <c r="M15" s="6">
        <f t="shared" si="0"/>
        <v>0</v>
      </c>
      <c r="N15" s="2">
        <v>292594</v>
      </c>
      <c r="O15" s="2">
        <v>0</v>
      </c>
    </row>
    <row r="16" spans="1:15" ht="30" x14ac:dyDescent="0.25">
      <c r="A16" s="1" t="s">
        <v>541</v>
      </c>
      <c r="B16" s="1" t="s">
        <v>24</v>
      </c>
      <c r="C16" s="1" t="s">
        <v>7</v>
      </c>
      <c r="D16" s="13" t="s">
        <v>16</v>
      </c>
      <c r="E16" s="11" t="s">
        <v>567</v>
      </c>
      <c r="F16" s="1" t="s">
        <v>568</v>
      </c>
      <c r="G16" s="1" t="s">
        <v>25</v>
      </c>
      <c r="H16" s="1" t="s">
        <v>25</v>
      </c>
      <c r="I16" s="2">
        <v>287655</v>
      </c>
      <c r="J16" s="2">
        <v>0</v>
      </c>
      <c r="K16" s="2">
        <v>0</v>
      </c>
      <c r="L16" s="2">
        <v>0</v>
      </c>
      <c r="M16" s="6" t="str">
        <f t="shared" si="0"/>
        <v>-</v>
      </c>
      <c r="N16" s="2">
        <v>0</v>
      </c>
      <c r="O16" s="2">
        <v>0</v>
      </c>
    </row>
    <row r="17" spans="1:15" ht="30" x14ac:dyDescent="0.25">
      <c r="A17" s="1" t="s">
        <v>541</v>
      </c>
      <c r="B17" s="1" t="s">
        <v>24</v>
      </c>
      <c r="C17" s="1" t="s">
        <v>7</v>
      </c>
      <c r="D17" s="13" t="s">
        <v>12</v>
      </c>
      <c r="E17" s="11" t="s">
        <v>569</v>
      </c>
      <c r="F17" s="1" t="s">
        <v>570</v>
      </c>
      <c r="G17" s="1" t="s">
        <v>25</v>
      </c>
      <c r="H17" s="1" t="s">
        <v>25</v>
      </c>
      <c r="I17" s="2">
        <v>153375</v>
      </c>
      <c r="J17" s="2">
        <v>0</v>
      </c>
      <c r="K17" s="2">
        <v>0</v>
      </c>
      <c r="L17" s="2">
        <v>0</v>
      </c>
      <c r="M17" s="6" t="str">
        <f t="shared" si="0"/>
        <v>-</v>
      </c>
      <c r="N17" s="2">
        <v>0</v>
      </c>
      <c r="O17" s="2">
        <v>0</v>
      </c>
    </row>
    <row r="18" spans="1:15" ht="30" x14ac:dyDescent="0.25">
      <c r="A18" s="1" t="s">
        <v>541</v>
      </c>
      <c r="B18" s="1" t="s">
        <v>24</v>
      </c>
      <c r="C18" s="1" t="s">
        <v>7</v>
      </c>
      <c r="D18" s="13" t="s">
        <v>16</v>
      </c>
      <c r="E18" s="11" t="s">
        <v>571</v>
      </c>
      <c r="F18" s="1" t="s">
        <v>572</v>
      </c>
      <c r="G18" s="1" t="s">
        <v>25</v>
      </c>
      <c r="H18" s="1" t="s">
        <v>25</v>
      </c>
      <c r="I18" s="2">
        <v>266353</v>
      </c>
      <c r="J18" s="2">
        <v>0</v>
      </c>
      <c r="K18" s="2">
        <v>0</v>
      </c>
      <c r="L18" s="2">
        <v>0</v>
      </c>
      <c r="M18" s="6" t="str">
        <f t="shared" si="0"/>
        <v>-</v>
      </c>
      <c r="N18" s="2">
        <v>0</v>
      </c>
      <c r="O18" s="2">
        <v>0</v>
      </c>
    </row>
    <row r="19" spans="1:15" ht="30" x14ac:dyDescent="0.25">
      <c r="A19" s="1" t="s">
        <v>541</v>
      </c>
      <c r="B19" s="1" t="s">
        <v>24</v>
      </c>
      <c r="C19" s="1" t="s">
        <v>7</v>
      </c>
      <c r="D19" s="13" t="s">
        <v>16</v>
      </c>
      <c r="E19" s="11" t="s">
        <v>573</v>
      </c>
      <c r="F19" s="1" t="s">
        <v>574</v>
      </c>
      <c r="G19" s="1" t="s">
        <v>25</v>
      </c>
      <c r="H19" s="1" t="s">
        <v>25</v>
      </c>
      <c r="I19" s="2">
        <v>357875</v>
      </c>
      <c r="J19" s="2">
        <v>0</v>
      </c>
      <c r="K19" s="2">
        <v>0</v>
      </c>
      <c r="L19" s="2">
        <v>0</v>
      </c>
      <c r="M19" s="6" t="str">
        <f t="shared" si="0"/>
        <v>-</v>
      </c>
      <c r="N19" s="2">
        <v>0</v>
      </c>
      <c r="O19" s="2">
        <v>0</v>
      </c>
    </row>
    <row r="20" spans="1:15" ht="30" x14ac:dyDescent="0.25">
      <c r="A20" s="1" t="s">
        <v>541</v>
      </c>
      <c r="B20" s="1" t="s">
        <v>24</v>
      </c>
      <c r="C20" s="1" t="s">
        <v>7</v>
      </c>
      <c r="D20" s="13" t="s">
        <v>16</v>
      </c>
      <c r="E20" s="11" t="s">
        <v>575</v>
      </c>
      <c r="F20" s="1" t="s">
        <v>576</v>
      </c>
      <c r="G20" s="1" t="s">
        <v>25</v>
      </c>
      <c r="H20" s="1" t="s">
        <v>25</v>
      </c>
      <c r="I20" s="2">
        <v>306750</v>
      </c>
      <c r="J20" s="2">
        <v>0</v>
      </c>
      <c r="K20" s="2">
        <v>0</v>
      </c>
      <c r="L20" s="2">
        <v>0</v>
      </c>
      <c r="M20" s="6" t="str">
        <f t="shared" si="0"/>
        <v>-</v>
      </c>
      <c r="N20" s="2">
        <v>0</v>
      </c>
      <c r="O20" s="2">
        <v>0</v>
      </c>
    </row>
    <row r="21" spans="1:15" ht="30" x14ac:dyDescent="0.25">
      <c r="A21" s="1" t="s">
        <v>541</v>
      </c>
      <c r="B21" s="1" t="s">
        <v>24</v>
      </c>
      <c r="C21" s="1" t="s">
        <v>7</v>
      </c>
      <c r="D21" s="13" t="s">
        <v>16</v>
      </c>
      <c r="E21" s="11" t="s">
        <v>577</v>
      </c>
      <c r="F21" s="1" t="s">
        <v>578</v>
      </c>
      <c r="G21" s="1" t="s">
        <v>25</v>
      </c>
      <c r="H21" s="1" t="s">
        <v>25</v>
      </c>
      <c r="I21" s="2">
        <v>357875</v>
      </c>
      <c r="J21" s="2">
        <v>0</v>
      </c>
      <c r="K21" s="2">
        <v>0</v>
      </c>
      <c r="L21" s="2">
        <v>0</v>
      </c>
      <c r="M21" s="6" t="str">
        <f t="shared" si="0"/>
        <v>-</v>
      </c>
      <c r="N21" s="2">
        <v>0</v>
      </c>
      <c r="O21" s="2">
        <v>0</v>
      </c>
    </row>
    <row r="22" spans="1:15" ht="30" x14ac:dyDescent="0.25">
      <c r="A22" s="1" t="s">
        <v>541</v>
      </c>
      <c r="B22" s="1" t="s">
        <v>24</v>
      </c>
      <c r="C22" s="1" t="s">
        <v>7</v>
      </c>
      <c r="D22" s="13" t="s">
        <v>16</v>
      </c>
      <c r="E22" s="11" t="s">
        <v>579</v>
      </c>
      <c r="F22" s="1" t="s">
        <v>580</v>
      </c>
      <c r="G22" s="1" t="s">
        <v>25</v>
      </c>
      <c r="H22" s="1" t="s">
        <v>25</v>
      </c>
      <c r="I22" s="2">
        <v>195168</v>
      </c>
      <c r="J22" s="2">
        <v>88473</v>
      </c>
      <c r="K22" s="2">
        <v>88473</v>
      </c>
      <c r="L22" s="2">
        <v>88473.789000000004</v>
      </c>
      <c r="M22" s="6">
        <f t="shared" si="0"/>
        <v>1.0000089179749754</v>
      </c>
      <c r="N22" s="2">
        <v>106695</v>
      </c>
      <c r="O22" s="2">
        <v>0</v>
      </c>
    </row>
    <row r="23" spans="1:15" ht="30" x14ac:dyDescent="0.25">
      <c r="A23" s="1" t="s">
        <v>541</v>
      </c>
      <c r="B23" s="1" t="s">
        <v>24</v>
      </c>
      <c r="C23" s="1" t="s">
        <v>7</v>
      </c>
      <c r="D23" s="13" t="s">
        <v>16</v>
      </c>
      <c r="E23" s="11" t="s">
        <v>581</v>
      </c>
      <c r="F23" s="1" t="s">
        <v>582</v>
      </c>
      <c r="G23" s="1" t="s">
        <v>25</v>
      </c>
      <c r="H23" s="1" t="s">
        <v>76</v>
      </c>
      <c r="I23" s="2">
        <v>72086</v>
      </c>
      <c r="J23" s="2">
        <v>188209</v>
      </c>
      <c r="K23" s="2">
        <v>188209</v>
      </c>
      <c r="L23" s="2">
        <v>188207.51199999999</v>
      </c>
      <c r="M23" s="6">
        <f t="shared" si="0"/>
        <v>0.99999209389561594</v>
      </c>
      <c r="N23" s="2">
        <v>57689</v>
      </c>
      <c r="O23" s="2">
        <v>0</v>
      </c>
    </row>
    <row r="24" spans="1:15" ht="30" x14ac:dyDescent="0.25">
      <c r="A24" s="1" t="s">
        <v>541</v>
      </c>
      <c r="B24" s="1" t="s">
        <v>24</v>
      </c>
      <c r="C24" s="1" t="s">
        <v>7</v>
      </c>
      <c r="D24" s="13" t="s">
        <v>16</v>
      </c>
      <c r="E24" s="11" t="s">
        <v>583</v>
      </c>
      <c r="F24" s="1" t="s">
        <v>584</v>
      </c>
      <c r="G24" s="1" t="s">
        <v>25</v>
      </c>
      <c r="H24" s="1" t="s">
        <v>25</v>
      </c>
      <c r="I24" s="2">
        <v>0</v>
      </c>
      <c r="J24" s="2">
        <v>1500</v>
      </c>
      <c r="K24" s="2">
        <v>1500</v>
      </c>
      <c r="L24" s="2">
        <v>496.35199999999998</v>
      </c>
      <c r="M24" s="6">
        <f t="shared" si="0"/>
        <v>0.33090133333333333</v>
      </c>
      <c r="N24" s="2">
        <v>357158</v>
      </c>
      <c r="O24" s="2">
        <v>0</v>
      </c>
    </row>
    <row r="25" spans="1:15" x14ac:dyDescent="0.25">
      <c r="A25" s="1" t="s">
        <v>541</v>
      </c>
      <c r="B25" s="1" t="s">
        <v>26</v>
      </c>
      <c r="C25" s="1" t="s">
        <v>7</v>
      </c>
      <c r="D25" s="13" t="s">
        <v>34</v>
      </c>
      <c r="E25" s="11" t="s">
        <v>585</v>
      </c>
      <c r="F25" s="1" t="s">
        <v>586</v>
      </c>
      <c r="G25" s="1" t="s">
        <v>29</v>
      </c>
      <c r="H25" s="1" t="s">
        <v>29</v>
      </c>
      <c r="I25" s="2">
        <v>1065672</v>
      </c>
      <c r="J25" s="2">
        <v>489721</v>
      </c>
      <c r="K25" s="2">
        <v>489721</v>
      </c>
      <c r="L25" s="2">
        <v>476213.777</v>
      </c>
      <c r="M25" s="6">
        <f t="shared" si="0"/>
        <v>0.97241853422663105</v>
      </c>
      <c r="N25" s="2">
        <v>37000</v>
      </c>
      <c r="O25" s="2">
        <v>0</v>
      </c>
    </row>
    <row r="26" spans="1:15" x14ac:dyDescent="0.25">
      <c r="A26" s="1" t="s">
        <v>541</v>
      </c>
      <c r="B26" s="1" t="s">
        <v>26</v>
      </c>
      <c r="C26" s="1" t="s">
        <v>7</v>
      </c>
      <c r="D26" s="13" t="s">
        <v>18</v>
      </c>
      <c r="E26" s="11" t="s">
        <v>587</v>
      </c>
      <c r="F26" s="1" t="s">
        <v>588</v>
      </c>
      <c r="G26" s="1" t="s">
        <v>29</v>
      </c>
      <c r="H26" s="1" t="s">
        <v>29</v>
      </c>
      <c r="I26" s="2">
        <v>256647</v>
      </c>
      <c r="J26" s="2">
        <v>221233</v>
      </c>
      <c r="K26" s="2">
        <v>221233</v>
      </c>
      <c r="L26" s="2">
        <v>219539.815</v>
      </c>
      <c r="M26" s="6">
        <f t="shared" si="0"/>
        <v>0.99234659838270056</v>
      </c>
      <c r="N26" s="2">
        <v>0</v>
      </c>
      <c r="O26" s="2">
        <v>0</v>
      </c>
    </row>
    <row r="27" spans="1:15" ht="30" x14ac:dyDescent="0.25">
      <c r="A27" s="1" t="s">
        <v>541</v>
      </c>
      <c r="B27" s="1" t="s">
        <v>26</v>
      </c>
      <c r="C27" s="1" t="s">
        <v>7</v>
      </c>
      <c r="D27" s="13" t="s">
        <v>16</v>
      </c>
      <c r="E27" s="11" t="s">
        <v>3900</v>
      </c>
      <c r="F27" s="1" t="s">
        <v>3901</v>
      </c>
      <c r="G27" s="1" t="s">
        <v>29</v>
      </c>
      <c r="H27" s="1" t="s">
        <v>29</v>
      </c>
      <c r="I27" s="2">
        <v>0</v>
      </c>
      <c r="J27" s="2">
        <v>100</v>
      </c>
      <c r="K27" s="2">
        <v>100</v>
      </c>
      <c r="L27" s="2">
        <v>0</v>
      </c>
      <c r="M27" s="6">
        <f t="shared" si="0"/>
        <v>0</v>
      </c>
      <c r="N27" s="2">
        <v>158610</v>
      </c>
      <c r="O27" s="2">
        <v>0</v>
      </c>
    </row>
    <row r="28" spans="1:15" ht="30" x14ac:dyDescent="0.25">
      <c r="A28" s="1" t="s">
        <v>541</v>
      </c>
      <c r="B28" s="1" t="s">
        <v>26</v>
      </c>
      <c r="C28" s="1" t="s">
        <v>7</v>
      </c>
      <c r="D28" s="13" t="s">
        <v>21</v>
      </c>
      <c r="E28" s="11" t="s">
        <v>28</v>
      </c>
      <c r="F28" s="1" t="s">
        <v>589</v>
      </c>
      <c r="G28" s="1" t="s">
        <v>29</v>
      </c>
      <c r="H28" s="1" t="s">
        <v>29</v>
      </c>
      <c r="I28" s="2">
        <v>184868</v>
      </c>
      <c r="J28" s="2">
        <v>0</v>
      </c>
      <c r="K28" s="2">
        <v>0</v>
      </c>
      <c r="L28" s="2">
        <v>0</v>
      </c>
      <c r="M28" s="6" t="str">
        <f t="shared" si="0"/>
        <v>-</v>
      </c>
      <c r="N28" s="2">
        <v>0</v>
      </c>
      <c r="O28" s="2">
        <v>0</v>
      </c>
    </row>
    <row r="29" spans="1:15" ht="30" x14ac:dyDescent="0.25">
      <c r="A29" s="1" t="s">
        <v>541</v>
      </c>
      <c r="B29" s="1" t="s">
        <v>101</v>
      </c>
      <c r="C29" s="1" t="s">
        <v>50</v>
      </c>
      <c r="D29" s="13" t="s">
        <v>553</v>
      </c>
      <c r="E29" s="11" t="s">
        <v>590</v>
      </c>
      <c r="F29" s="1" t="s">
        <v>591</v>
      </c>
      <c r="G29" s="1" t="s">
        <v>9</v>
      </c>
      <c r="H29" s="1" t="s">
        <v>10</v>
      </c>
      <c r="I29" s="2">
        <v>116556</v>
      </c>
      <c r="J29" s="2">
        <v>177706</v>
      </c>
      <c r="K29" s="2">
        <v>177706</v>
      </c>
      <c r="L29" s="2">
        <v>177444.41200000001</v>
      </c>
      <c r="M29" s="6">
        <f t="shared" si="0"/>
        <v>0.99852797316916708</v>
      </c>
      <c r="N29" s="2">
        <v>13650</v>
      </c>
      <c r="O29" s="2">
        <v>0</v>
      </c>
    </row>
    <row r="30" spans="1:15" x14ac:dyDescent="0.25">
      <c r="A30" s="1" t="s">
        <v>541</v>
      </c>
      <c r="B30" s="1" t="s">
        <v>101</v>
      </c>
      <c r="C30" s="1" t="s">
        <v>7</v>
      </c>
      <c r="D30" s="13" t="s">
        <v>18</v>
      </c>
      <c r="E30" s="11" t="s">
        <v>592</v>
      </c>
      <c r="F30" s="1" t="s">
        <v>593</v>
      </c>
      <c r="G30" s="1" t="s">
        <v>104</v>
      </c>
      <c r="H30" s="1" t="s">
        <v>105</v>
      </c>
      <c r="I30" s="2">
        <v>603566</v>
      </c>
      <c r="J30" s="2">
        <v>0</v>
      </c>
      <c r="K30" s="2">
        <v>0</v>
      </c>
      <c r="L30" s="2">
        <v>0</v>
      </c>
      <c r="M30" s="6" t="str">
        <f t="shared" si="0"/>
        <v>-</v>
      </c>
      <c r="N30" s="2">
        <v>0</v>
      </c>
      <c r="O30" s="2">
        <v>0</v>
      </c>
    </row>
    <row r="31" spans="1:15" ht="30" x14ac:dyDescent="0.25">
      <c r="A31" s="1" t="s">
        <v>541</v>
      </c>
      <c r="B31" s="1" t="s">
        <v>101</v>
      </c>
      <c r="C31" s="1" t="s">
        <v>7</v>
      </c>
      <c r="D31" s="13" t="s">
        <v>553</v>
      </c>
      <c r="E31" s="11" t="s">
        <v>594</v>
      </c>
      <c r="F31" s="1" t="s">
        <v>595</v>
      </c>
      <c r="G31" s="1" t="s">
        <v>104</v>
      </c>
      <c r="H31" s="1" t="s">
        <v>105</v>
      </c>
      <c r="I31" s="2">
        <v>224950</v>
      </c>
      <c r="J31" s="2">
        <v>186000</v>
      </c>
      <c r="K31" s="2">
        <v>186000</v>
      </c>
      <c r="L31" s="2">
        <v>186000</v>
      </c>
      <c r="M31" s="6">
        <f t="shared" si="0"/>
        <v>1</v>
      </c>
      <c r="N31" s="2">
        <v>54000</v>
      </c>
      <c r="O31" s="2">
        <v>0</v>
      </c>
    </row>
    <row r="32" spans="1:15" x14ac:dyDescent="0.25">
      <c r="A32" s="1" t="s">
        <v>541</v>
      </c>
      <c r="B32" s="1" t="s">
        <v>101</v>
      </c>
      <c r="C32" s="1" t="s">
        <v>7</v>
      </c>
      <c r="D32" s="13" t="s">
        <v>16</v>
      </c>
      <c r="E32" s="11" t="s">
        <v>596</v>
      </c>
      <c r="F32" s="1" t="s">
        <v>597</v>
      </c>
      <c r="G32" s="1" t="s">
        <v>278</v>
      </c>
      <c r="H32" s="1" t="s">
        <v>398</v>
      </c>
      <c r="I32" s="2">
        <v>62373</v>
      </c>
      <c r="J32" s="2">
        <v>0</v>
      </c>
      <c r="K32" s="2">
        <v>0</v>
      </c>
      <c r="L32" s="2">
        <v>0</v>
      </c>
      <c r="M32" s="6" t="str">
        <f t="shared" si="0"/>
        <v>-</v>
      </c>
      <c r="N32" s="2">
        <v>0</v>
      </c>
      <c r="O32" s="2">
        <v>0</v>
      </c>
    </row>
    <row r="33" spans="1:15" ht="30" x14ac:dyDescent="0.25">
      <c r="A33" s="1" t="s">
        <v>541</v>
      </c>
      <c r="B33" s="1" t="s">
        <v>30</v>
      </c>
      <c r="C33" s="1" t="s">
        <v>7</v>
      </c>
      <c r="D33" s="13" t="s">
        <v>21</v>
      </c>
      <c r="E33" s="11" t="s">
        <v>3902</v>
      </c>
      <c r="F33" s="1" t="s">
        <v>3903</v>
      </c>
      <c r="G33" s="1" t="s">
        <v>3904</v>
      </c>
      <c r="H33" s="1" t="s">
        <v>3904</v>
      </c>
      <c r="I33" s="2">
        <v>0</v>
      </c>
      <c r="J33" s="2">
        <v>257</v>
      </c>
      <c r="K33" s="2">
        <v>257</v>
      </c>
      <c r="L33" s="2">
        <v>256.18299999999999</v>
      </c>
      <c r="M33" s="6">
        <f t="shared" si="0"/>
        <v>0.99682101167315174</v>
      </c>
      <c r="N33" s="2">
        <v>0</v>
      </c>
      <c r="O33" s="2">
        <v>0</v>
      </c>
    </row>
    <row r="34" spans="1:15" ht="30" x14ac:dyDescent="0.25">
      <c r="A34" s="1" t="s">
        <v>541</v>
      </c>
      <c r="B34" s="1" t="s">
        <v>33</v>
      </c>
      <c r="C34" s="1" t="s">
        <v>7</v>
      </c>
      <c r="D34" s="13" t="s">
        <v>21</v>
      </c>
      <c r="E34" s="11" t="s">
        <v>3905</v>
      </c>
      <c r="F34" s="1" t="s">
        <v>3906</v>
      </c>
      <c r="G34" s="1" t="s">
        <v>35</v>
      </c>
      <c r="H34" s="1" t="s">
        <v>36</v>
      </c>
      <c r="I34" s="2">
        <v>0</v>
      </c>
      <c r="J34" s="2">
        <v>2000</v>
      </c>
      <c r="K34" s="2">
        <v>2000</v>
      </c>
      <c r="L34" s="2">
        <v>999.14</v>
      </c>
      <c r="M34" s="6">
        <f t="shared" si="0"/>
        <v>0.49957000000000001</v>
      </c>
      <c r="N34" s="2">
        <v>17028</v>
      </c>
      <c r="O34" s="2">
        <v>0</v>
      </c>
    </row>
    <row r="35" spans="1:15" ht="30" x14ac:dyDescent="0.25">
      <c r="A35" s="1" t="s">
        <v>541</v>
      </c>
      <c r="B35" s="1" t="s">
        <v>37</v>
      </c>
      <c r="C35" s="1" t="s">
        <v>7</v>
      </c>
      <c r="D35" s="13" t="s">
        <v>18</v>
      </c>
      <c r="E35" s="11" t="s">
        <v>3907</v>
      </c>
      <c r="F35" s="1" t="s">
        <v>3908</v>
      </c>
      <c r="G35" s="1" t="s">
        <v>38</v>
      </c>
      <c r="H35" s="1" t="s">
        <v>38</v>
      </c>
      <c r="I35" s="2">
        <v>0</v>
      </c>
      <c r="J35" s="2">
        <v>1000</v>
      </c>
      <c r="K35" s="2">
        <v>1000</v>
      </c>
      <c r="L35" s="2">
        <v>0</v>
      </c>
      <c r="M35" s="6">
        <f t="shared" si="0"/>
        <v>0</v>
      </c>
      <c r="N35" s="2">
        <v>0</v>
      </c>
      <c r="O35" s="2">
        <v>0</v>
      </c>
    </row>
    <row r="36" spans="1:15" ht="30" x14ac:dyDescent="0.25">
      <c r="A36" s="1" t="s">
        <v>541</v>
      </c>
      <c r="B36" s="1" t="s">
        <v>42</v>
      </c>
      <c r="C36" s="1" t="s">
        <v>50</v>
      </c>
      <c r="D36" s="13" t="s">
        <v>553</v>
      </c>
      <c r="E36" s="11" t="s">
        <v>598</v>
      </c>
      <c r="F36" s="1" t="s">
        <v>599</v>
      </c>
      <c r="G36" s="1" t="s">
        <v>44</v>
      </c>
      <c r="H36" s="1" t="s">
        <v>44</v>
      </c>
      <c r="I36" s="2">
        <v>0</v>
      </c>
      <c r="J36" s="2">
        <v>88077</v>
      </c>
      <c r="K36" s="2">
        <v>88077</v>
      </c>
      <c r="L36" s="2">
        <v>88077</v>
      </c>
      <c r="M36" s="6">
        <f t="shared" si="0"/>
        <v>1</v>
      </c>
      <c r="N36" s="2">
        <v>0</v>
      </c>
      <c r="O36" s="2">
        <v>0</v>
      </c>
    </row>
    <row r="37" spans="1:15" ht="30" x14ac:dyDescent="0.25">
      <c r="A37" s="1" t="s">
        <v>541</v>
      </c>
      <c r="B37" s="1" t="s">
        <v>6</v>
      </c>
      <c r="C37" s="1" t="s">
        <v>7</v>
      </c>
      <c r="D37" s="13" t="s">
        <v>21</v>
      </c>
      <c r="E37" s="11" t="s">
        <v>600</v>
      </c>
      <c r="F37" s="1" t="s">
        <v>601</v>
      </c>
      <c r="G37" s="1" t="s">
        <v>9</v>
      </c>
      <c r="H37" s="1" t="s">
        <v>10</v>
      </c>
      <c r="I37" s="2">
        <v>2015827</v>
      </c>
      <c r="J37" s="2">
        <v>3375904</v>
      </c>
      <c r="K37" s="2">
        <v>3375904</v>
      </c>
      <c r="L37" s="2">
        <v>3361062.5109999999</v>
      </c>
      <c r="M37" s="6">
        <f t="shared" si="0"/>
        <v>0.99560369933505222</v>
      </c>
      <c r="N37" s="2">
        <v>0</v>
      </c>
      <c r="O37" s="2">
        <v>0</v>
      </c>
    </row>
    <row r="38" spans="1:15" ht="30" x14ac:dyDescent="0.25">
      <c r="A38" s="1" t="s">
        <v>541</v>
      </c>
      <c r="B38" s="1" t="s">
        <v>6</v>
      </c>
      <c r="C38" s="1" t="s">
        <v>7</v>
      </c>
      <c r="D38" s="13" t="s">
        <v>21</v>
      </c>
      <c r="E38" s="11" t="s">
        <v>602</v>
      </c>
      <c r="F38" s="1" t="s">
        <v>603</v>
      </c>
      <c r="G38" s="1" t="s">
        <v>9</v>
      </c>
      <c r="H38" s="1" t="s">
        <v>10</v>
      </c>
      <c r="I38" s="2">
        <v>0</v>
      </c>
      <c r="J38" s="2">
        <v>141962</v>
      </c>
      <c r="K38" s="2">
        <v>141962</v>
      </c>
      <c r="L38" s="2">
        <v>141956.69899999999</v>
      </c>
      <c r="M38" s="6">
        <f t="shared" si="0"/>
        <v>0.99996265902142822</v>
      </c>
      <c r="N38" s="2">
        <v>0</v>
      </c>
      <c r="O38" s="2">
        <v>0</v>
      </c>
    </row>
    <row r="39" spans="1:15" x14ac:dyDescent="0.25">
      <c r="A39" s="1" t="s">
        <v>604</v>
      </c>
      <c r="B39" s="1" t="s">
        <v>12</v>
      </c>
      <c r="C39" s="1" t="s">
        <v>7</v>
      </c>
      <c r="D39" s="13" t="s">
        <v>12</v>
      </c>
      <c r="E39" s="11" t="s">
        <v>13</v>
      </c>
      <c r="F39" s="1" t="s">
        <v>14</v>
      </c>
      <c r="G39" s="1" t="s">
        <v>12</v>
      </c>
      <c r="H39" s="1" t="s">
        <v>12</v>
      </c>
      <c r="I39" s="2">
        <v>0</v>
      </c>
      <c r="J39" s="2">
        <v>21484</v>
      </c>
      <c r="K39" s="2">
        <v>0</v>
      </c>
      <c r="L39" s="2">
        <v>0</v>
      </c>
      <c r="M39" s="6">
        <f t="shared" si="0"/>
        <v>0</v>
      </c>
      <c r="N39" s="2">
        <v>0</v>
      </c>
      <c r="O39" s="2">
        <v>0</v>
      </c>
    </row>
    <row r="40" spans="1:15" ht="30" x14ac:dyDescent="0.25">
      <c r="A40" s="1" t="s">
        <v>604</v>
      </c>
      <c r="B40" s="1" t="s">
        <v>49</v>
      </c>
      <c r="C40" s="1" t="s">
        <v>50</v>
      </c>
      <c r="D40" s="13" t="s">
        <v>51</v>
      </c>
      <c r="E40" s="11" t="s">
        <v>4090</v>
      </c>
      <c r="F40" s="1" t="s">
        <v>4091</v>
      </c>
      <c r="G40" s="1" t="s">
        <v>52</v>
      </c>
      <c r="H40" s="1" t="s">
        <v>52</v>
      </c>
      <c r="I40" s="2">
        <v>0</v>
      </c>
      <c r="J40" s="2">
        <v>151</v>
      </c>
      <c r="K40" s="2">
        <v>151</v>
      </c>
      <c r="L40" s="2">
        <v>150</v>
      </c>
      <c r="M40" s="6">
        <f t="shared" si="0"/>
        <v>0.99337748344370858</v>
      </c>
      <c r="N40" s="2">
        <v>224327</v>
      </c>
      <c r="O40" s="2">
        <v>0</v>
      </c>
    </row>
    <row r="41" spans="1:15" ht="45" x14ac:dyDescent="0.25">
      <c r="A41" s="1" t="s">
        <v>604</v>
      </c>
      <c r="B41" s="1" t="s">
        <v>49</v>
      </c>
      <c r="C41" s="1" t="s">
        <v>50</v>
      </c>
      <c r="D41" s="13" t="s">
        <v>51</v>
      </c>
      <c r="E41" s="11" t="s">
        <v>4092</v>
      </c>
      <c r="F41" s="1" t="s">
        <v>4093</v>
      </c>
      <c r="G41" s="1" t="s">
        <v>52</v>
      </c>
      <c r="H41" s="1" t="s">
        <v>52</v>
      </c>
      <c r="I41" s="2">
        <v>0</v>
      </c>
      <c r="J41" s="2">
        <v>151</v>
      </c>
      <c r="K41" s="2">
        <v>151</v>
      </c>
      <c r="L41" s="2">
        <v>150</v>
      </c>
      <c r="M41" s="6">
        <f t="shared" si="0"/>
        <v>0.99337748344370858</v>
      </c>
      <c r="N41" s="2">
        <v>257448</v>
      </c>
      <c r="O41" s="2">
        <v>0</v>
      </c>
    </row>
    <row r="42" spans="1:15" ht="30" x14ac:dyDescent="0.25">
      <c r="A42" s="1" t="s">
        <v>604</v>
      </c>
      <c r="B42" s="1" t="s">
        <v>49</v>
      </c>
      <c r="C42" s="1" t="s">
        <v>50</v>
      </c>
      <c r="D42" s="13" t="s">
        <v>51</v>
      </c>
      <c r="E42" s="11" t="s">
        <v>4094</v>
      </c>
      <c r="F42" s="1" t="s">
        <v>4095</v>
      </c>
      <c r="G42" s="1" t="s">
        <v>145</v>
      </c>
      <c r="H42" s="1" t="s">
        <v>146</v>
      </c>
      <c r="I42" s="2">
        <v>0</v>
      </c>
      <c r="J42" s="2">
        <v>33295</v>
      </c>
      <c r="K42" s="2">
        <v>33295</v>
      </c>
      <c r="L42" s="2">
        <v>78.045000000000002</v>
      </c>
      <c r="M42" s="6">
        <f t="shared" si="0"/>
        <v>2.3440456525003757E-3</v>
      </c>
      <c r="N42" s="2">
        <v>163965</v>
      </c>
      <c r="O42" s="2">
        <v>0</v>
      </c>
    </row>
    <row r="43" spans="1:15" x14ac:dyDescent="0.25">
      <c r="A43" s="1" t="s">
        <v>604</v>
      </c>
      <c r="B43" s="1" t="s">
        <v>49</v>
      </c>
      <c r="C43" s="1" t="s">
        <v>7</v>
      </c>
      <c r="D43" s="13" t="s">
        <v>99</v>
      </c>
      <c r="E43" s="11" t="s">
        <v>605</v>
      </c>
      <c r="F43" s="1" t="s">
        <v>606</v>
      </c>
      <c r="G43" s="1" t="s">
        <v>52</v>
      </c>
      <c r="H43" s="1" t="s">
        <v>52</v>
      </c>
      <c r="I43" s="2">
        <v>21897288</v>
      </c>
      <c r="J43" s="2">
        <v>36979108</v>
      </c>
      <c r="K43" s="2">
        <v>36979108</v>
      </c>
      <c r="L43" s="2">
        <v>36977585.199000001</v>
      </c>
      <c r="M43" s="6">
        <f t="shared" si="0"/>
        <v>0.99995881996396452</v>
      </c>
      <c r="N43" s="2">
        <v>10621847</v>
      </c>
      <c r="O43" s="2">
        <v>0</v>
      </c>
    </row>
    <row r="44" spans="1:15" ht="30" x14ac:dyDescent="0.25">
      <c r="A44" s="1" t="s">
        <v>604</v>
      </c>
      <c r="B44" s="1" t="s">
        <v>49</v>
      </c>
      <c r="C44" s="1" t="s">
        <v>7</v>
      </c>
      <c r="D44" s="13" t="s">
        <v>57</v>
      </c>
      <c r="E44" s="11" t="s">
        <v>4263</v>
      </c>
      <c r="F44" s="1" t="s">
        <v>4264</v>
      </c>
      <c r="G44" s="1" t="s">
        <v>145</v>
      </c>
      <c r="H44" s="1" t="s">
        <v>151</v>
      </c>
      <c r="I44" s="2">
        <v>0</v>
      </c>
      <c r="J44" s="2">
        <v>146939</v>
      </c>
      <c r="K44" s="2">
        <v>146939</v>
      </c>
      <c r="L44" s="2">
        <v>146938.30499999999</v>
      </c>
      <c r="M44" s="6">
        <f t="shared" si="0"/>
        <v>0.999995270146115</v>
      </c>
      <c r="N44" s="2">
        <v>0</v>
      </c>
      <c r="O44" s="2">
        <v>0</v>
      </c>
    </row>
    <row r="45" spans="1:15" ht="30" x14ac:dyDescent="0.25">
      <c r="A45" s="1" t="s">
        <v>604</v>
      </c>
      <c r="B45" s="1" t="s">
        <v>49</v>
      </c>
      <c r="C45" s="1" t="s">
        <v>7</v>
      </c>
      <c r="D45" s="13" t="s">
        <v>607</v>
      </c>
      <c r="E45" s="11" t="s">
        <v>608</v>
      </c>
      <c r="F45" s="1" t="s">
        <v>609</v>
      </c>
      <c r="G45" s="1" t="s">
        <v>52</v>
      </c>
      <c r="H45" s="1" t="s">
        <v>52</v>
      </c>
      <c r="I45" s="2">
        <v>1011961</v>
      </c>
      <c r="J45" s="2">
        <v>1299589</v>
      </c>
      <c r="K45" s="2">
        <v>1299589</v>
      </c>
      <c r="L45" s="2">
        <v>1297606.0090000001</v>
      </c>
      <c r="M45" s="6">
        <f t="shared" si="0"/>
        <v>0.99847413990115341</v>
      </c>
      <c r="N45" s="2">
        <v>352293</v>
      </c>
      <c r="O45" s="2">
        <v>0</v>
      </c>
    </row>
    <row r="46" spans="1:15" ht="30" x14ac:dyDescent="0.25">
      <c r="A46" s="1" t="s">
        <v>604</v>
      </c>
      <c r="B46" s="1" t="s">
        <v>49</v>
      </c>
      <c r="C46" s="1" t="s">
        <v>7</v>
      </c>
      <c r="D46" s="13" t="s">
        <v>56</v>
      </c>
      <c r="E46" s="11" t="s">
        <v>610</v>
      </c>
      <c r="F46" s="1" t="s">
        <v>611</v>
      </c>
      <c r="G46" s="1" t="s">
        <v>154</v>
      </c>
      <c r="H46" s="1" t="s">
        <v>612</v>
      </c>
      <c r="I46" s="2">
        <v>817990</v>
      </c>
      <c r="J46" s="2">
        <v>817990</v>
      </c>
      <c r="K46" s="2">
        <v>817990</v>
      </c>
      <c r="L46" s="2">
        <v>817990</v>
      </c>
      <c r="M46" s="6">
        <f t="shared" si="0"/>
        <v>1</v>
      </c>
      <c r="N46" s="2">
        <v>0</v>
      </c>
      <c r="O46" s="2">
        <v>0</v>
      </c>
    </row>
    <row r="47" spans="1:15" ht="30" x14ac:dyDescent="0.25">
      <c r="A47" s="1" t="s">
        <v>604</v>
      </c>
      <c r="B47" s="1" t="s">
        <v>15</v>
      </c>
      <c r="C47" s="1" t="s">
        <v>7</v>
      </c>
      <c r="D47" s="13" t="s">
        <v>53</v>
      </c>
      <c r="E47" s="11" t="s">
        <v>58</v>
      </c>
      <c r="F47" s="1" t="s">
        <v>613</v>
      </c>
      <c r="G47" s="1" t="s">
        <v>17</v>
      </c>
      <c r="H47" s="1" t="s">
        <v>59</v>
      </c>
      <c r="I47" s="2">
        <v>5613775</v>
      </c>
      <c r="J47" s="2">
        <v>2699596</v>
      </c>
      <c r="K47" s="2">
        <v>2699596</v>
      </c>
      <c r="L47" s="2">
        <v>2696216.5109999999</v>
      </c>
      <c r="M47" s="6">
        <f t="shared" si="0"/>
        <v>0.99874815009356954</v>
      </c>
      <c r="N47" s="2">
        <v>186360</v>
      </c>
      <c r="O47" s="2">
        <v>0</v>
      </c>
    </row>
    <row r="48" spans="1:15" ht="45" x14ac:dyDescent="0.25">
      <c r="A48" s="1" t="s">
        <v>604</v>
      </c>
      <c r="B48" s="1" t="s">
        <v>15</v>
      </c>
      <c r="C48" s="1" t="s">
        <v>7</v>
      </c>
      <c r="D48" s="13" t="s">
        <v>57</v>
      </c>
      <c r="E48" s="11" t="s">
        <v>614</v>
      </c>
      <c r="F48" s="1" t="s">
        <v>615</v>
      </c>
      <c r="G48" s="1" t="s">
        <v>19</v>
      </c>
      <c r="H48" s="1" t="s">
        <v>616</v>
      </c>
      <c r="I48" s="2">
        <v>766875</v>
      </c>
      <c r="J48" s="2">
        <v>1096967</v>
      </c>
      <c r="K48" s="2">
        <v>1096967</v>
      </c>
      <c r="L48" s="2">
        <v>1096965.5549999999</v>
      </c>
      <c r="M48" s="6">
        <f t="shared" si="0"/>
        <v>0.999998682731568</v>
      </c>
      <c r="N48" s="2">
        <v>0</v>
      </c>
      <c r="O48" s="2">
        <v>0</v>
      </c>
    </row>
    <row r="49" spans="1:15" ht="45" x14ac:dyDescent="0.25">
      <c r="A49" s="1" t="s">
        <v>604</v>
      </c>
      <c r="B49" s="1" t="s">
        <v>15</v>
      </c>
      <c r="C49" s="1" t="s">
        <v>7</v>
      </c>
      <c r="D49" s="13" t="s">
        <v>56</v>
      </c>
      <c r="E49" s="11" t="s">
        <v>617</v>
      </c>
      <c r="F49" s="1" t="s">
        <v>618</v>
      </c>
      <c r="G49" s="1" t="s">
        <v>19</v>
      </c>
      <c r="H49" s="1" t="s">
        <v>619</v>
      </c>
      <c r="I49" s="2">
        <v>920250</v>
      </c>
      <c r="J49" s="2">
        <v>1021250</v>
      </c>
      <c r="K49" s="2">
        <v>1021250</v>
      </c>
      <c r="L49" s="2">
        <v>1017264.563</v>
      </c>
      <c r="M49" s="6">
        <f t="shared" si="0"/>
        <v>0.99609749130966951</v>
      </c>
      <c r="N49" s="2">
        <v>0</v>
      </c>
      <c r="O49" s="2">
        <v>0</v>
      </c>
    </row>
    <row r="50" spans="1:15" ht="30" x14ac:dyDescent="0.25">
      <c r="A50" s="1" t="s">
        <v>604</v>
      </c>
      <c r="B50" s="1" t="s">
        <v>60</v>
      </c>
      <c r="C50" s="1" t="s">
        <v>7</v>
      </c>
      <c r="D50" s="13" t="s">
        <v>53</v>
      </c>
      <c r="E50" s="11" t="s">
        <v>620</v>
      </c>
      <c r="F50" s="1" t="s">
        <v>621</v>
      </c>
      <c r="G50" s="1" t="s">
        <v>61</v>
      </c>
      <c r="H50" s="1" t="s">
        <v>61</v>
      </c>
      <c r="I50" s="2">
        <v>0</v>
      </c>
      <c r="J50" s="2">
        <v>640425</v>
      </c>
      <c r="K50" s="2">
        <v>640425</v>
      </c>
      <c r="L50" s="2">
        <v>640422.93799999997</v>
      </c>
      <c r="M50" s="6">
        <f t="shared" si="0"/>
        <v>0.99999678026310646</v>
      </c>
      <c r="N50" s="2">
        <v>0</v>
      </c>
      <c r="O50" s="2">
        <v>0</v>
      </c>
    </row>
    <row r="51" spans="1:15" ht="30" x14ac:dyDescent="0.25">
      <c r="A51" s="1" t="s">
        <v>604</v>
      </c>
      <c r="B51" s="1" t="s">
        <v>60</v>
      </c>
      <c r="C51" s="1" t="s">
        <v>7</v>
      </c>
      <c r="D51" s="13" t="s">
        <v>53</v>
      </c>
      <c r="E51" s="11" t="s">
        <v>64</v>
      </c>
      <c r="F51" s="1" t="s">
        <v>65</v>
      </c>
      <c r="G51" s="1" t="s">
        <v>61</v>
      </c>
      <c r="H51" s="1" t="s">
        <v>61</v>
      </c>
      <c r="I51" s="2">
        <v>0</v>
      </c>
      <c r="J51" s="2">
        <v>21055</v>
      </c>
      <c r="K51" s="2">
        <v>21055</v>
      </c>
      <c r="L51" s="2">
        <v>21055</v>
      </c>
      <c r="M51" s="6">
        <f t="shared" si="0"/>
        <v>1</v>
      </c>
      <c r="N51" s="2">
        <v>0</v>
      </c>
      <c r="O51" s="2">
        <v>0</v>
      </c>
    </row>
    <row r="52" spans="1:15" ht="45" x14ac:dyDescent="0.25">
      <c r="A52" s="1" t="s">
        <v>604</v>
      </c>
      <c r="B52" s="1" t="s">
        <v>60</v>
      </c>
      <c r="C52" s="1" t="s">
        <v>7</v>
      </c>
      <c r="D52" s="13" t="s">
        <v>56</v>
      </c>
      <c r="E52" s="11" t="s">
        <v>622</v>
      </c>
      <c r="F52" s="1" t="s">
        <v>623</v>
      </c>
      <c r="G52" s="1" t="s">
        <v>497</v>
      </c>
      <c r="H52" s="1" t="s">
        <v>624</v>
      </c>
      <c r="I52" s="2">
        <v>1263549</v>
      </c>
      <c r="J52" s="2">
        <v>1435646</v>
      </c>
      <c r="K52" s="2">
        <v>1435646</v>
      </c>
      <c r="L52" s="2">
        <v>1432578.0690000001</v>
      </c>
      <c r="M52" s="6">
        <f t="shared" si="0"/>
        <v>0.99786303099789231</v>
      </c>
      <c r="N52" s="2">
        <v>0</v>
      </c>
      <c r="O52" s="2">
        <v>0</v>
      </c>
    </row>
    <row r="53" spans="1:15" ht="30" x14ac:dyDescent="0.25">
      <c r="A53" s="1" t="s">
        <v>604</v>
      </c>
      <c r="B53" s="1" t="s">
        <v>22</v>
      </c>
      <c r="C53" s="1" t="s">
        <v>7</v>
      </c>
      <c r="D53" s="13" t="s">
        <v>55</v>
      </c>
      <c r="E53" s="11" t="s">
        <v>625</v>
      </c>
      <c r="F53" s="1" t="s">
        <v>626</v>
      </c>
      <c r="G53" s="1" t="s">
        <v>23</v>
      </c>
      <c r="H53" s="1" t="s">
        <v>23</v>
      </c>
      <c r="I53" s="2">
        <v>23674</v>
      </c>
      <c r="J53" s="2">
        <v>1</v>
      </c>
      <c r="K53" s="2">
        <v>1</v>
      </c>
      <c r="L53" s="2">
        <v>0</v>
      </c>
      <c r="M53" s="6">
        <f t="shared" si="0"/>
        <v>0</v>
      </c>
      <c r="N53" s="2">
        <v>73153</v>
      </c>
      <c r="O53" s="2">
        <v>0</v>
      </c>
    </row>
    <row r="54" spans="1:15" ht="30" x14ac:dyDescent="0.25">
      <c r="A54" s="1" t="s">
        <v>604</v>
      </c>
      <c r="B54" s="1" t="s">
        <v>22</v>
      </c>
      <c r="C54" s="1" t="s">
        <v>7</v>
      </c>
      <c r="D54" s="13" t="s">
        <v>53</v>
      </c>
      <c r="E54" s="11" t="s">
        <v>627</v>
      </c>
      <c r="F54" s="1" t="s">
        <v>628</v>
      </c>
      <c r="G54" s="1" t="s">
        <v>23</v>
      </c>
      <c r="H54" s="1" t="s">
        <v>629</v>
      </c>
      <c r="I54" s="2">
        <v>17390</v>
      </c>
      <c r="J54" s="2">
        <v>1</v>
      </c>
      <c r="K54" s="2">
        <v>1</v>
      </c>
      <c r="L54" s="2">
        <v>0</v>
      </c>
      <c r="M54" s="6">
        <f t="shared" si="0"/>
        <v>0</v>
      </c>
      <c r="N54" s="2">
        <v>77518</v>
      </c>
      <c r="O54" s="2">
        <v>0</v>
      </c>
    </row>
    <row r="55" spans="1:15" ht="30" x14ac:dyDescent="0.25">
      <c r="A55" s="1" t="s">
        <v>604</v>
      </c>
      <c r="B55" s="1" t="s">
        <v>22</v>
      </c>
      <c r="C55" s="1" t="s">
        <v>7</v>
      </c>
      <c r="D55" s="13" t="s">
        <v>53</v>
      </c>
      <c r="E55" s="11" t="s">
        <v>630</v>
      </c>
      <c r="F55" s="1" t="s">
        <v>631</v>
      </c>
      <c r="G55" s="1" t="s">
        <v>558</v>
      </c>
      <c r="H55" s="1" t="s">
        <v>632</v>
      </c>
      <c r="I55" s="2">
        <v>56308</v>
      </c>
      <c r="J55" s="2">
        <v>0</v>
      </c>
      <c r="K55" s="2">
        <v>0</v>
      </c>
      <c r="L55" s="2">
        <v>0</v>
      </c>
      <c r="M55" s="6" t="str">
        <f t="shared" si="0"/>
        <v>-</v>
      </c>
      <c r="N55" s="2">
        <v>0</v>
      </c>
      <c r="O55" s="2">
        <v>0</v>
      </c>
    </row>
    <row r="56" spans="1:15" ht="30" x14ac:dyDescent="0.25">
      <c r="A56" s="1" t="s">
        <v>604</v>
      </c>
      <c r="B56" s="1" t="s">
        <v>22</v>
      </c>
      <c r="C56" s="1" t="s">
        <v>7</v>
      </c>
      <c r="D56" s="13" t="s">
        <v>55</v>
      </c>
      <c r="E56" s="11" t="s">
        <v>633</v>
      </c>
      <c r="F56" s="1" t="s">
        <v>634</v>
      </c>
      <c r="G56" s="1" t="s">
        <v>23</v>
      </c>
      <c r="H56" s="1" t="s">
        <v>629</v>
      </c>
      <c r="I56" s="2">
        <v>0</v>
      </c>
      <c r="J56" s="2">
        <v>13000</v>
      </c>
      <c r="K56" s="2">
        <v>13000</v>
      </c>
      <c r="L56" s="2">
        <v>0</v>
      </c>
      <c r="M56" s="6">
        <f t="shared" si="0"/>
        <v>0</v>
      </c>
      <c r="N56" s="2">
        <v>52598</v>
      </c>
      <c r="O56" s="2">
        <v>0</v>
      </c>
    </row>
    <row r="57" spans="1:15" ht="30" x14ac:dyDescent="0.25">
      <c r="A57" s="1" t="s">
        <v>604</v>
      </c>
      <c r="B57" s="1" t="s">
        <v>22</v>
      </c>
      <c r="C57" s="1" t="s">
        <v>7</v>
      </c>
      <c r="D57" s="13" t="s">
        <v>55</v>
      </c>
      <c r="E57" s="11" t="s">
        <v>635</v>
      </c>
      <c r="F57" s="1" t="s">
        <v>636</v>
      </c>
      <c r="G57" s="1" t="s">
        <v>417</v>
      </c>
      <c r="H57" s="1" t="s">
        <v>500</v>
      </c>
      <c r="I57" s="2">
        <v>22740</v>
      </c>
      <c r="J57" s="2">
        <v>35226</v>
      </c>
      <c r="K57" s="2">
        <v>35226</v>
      </c>
      <c r="L57" s="2">
        <v>26715.599999999999</v>
      </c>
      <c r="M57" s="6">
        <f t="shared" si="0"/>
        <v>0.75840572304547771</v>
      </c>
      <c r="N57" s="2">
        <v>0</v>
      </c>
      <c r="O57" s="2">
        <v>0</v>
      </c>
    </row>
    <row r="58" spans="1:15" ht="75" x14ac:dyDescent="0.25">
      <c r="A58" s="1" t="s">
        <v>604</v>
      </c>
      <c r="B58" s="1" t="s">
        <v>22</v>
      </c>
      <c r="C58" s="1" t="s">
        <v>7</v>
      </c>
      <c r="D58" s="13" t="s">
        <v>56</v>
      </c>
      <c r="E58" s="11" t="s">
        <v>637</v>
      </c>
      <c r="F58" s="1" t="s">
        <v>638</v>
      </c>
      <c r="G58" s="1" t="s">
        <v>179</v>
      </c>
      <c r="H58" s="1" t="s">
        <v>639</v>
      </c>
      <c r="I58" s="2">
        <v>4734175</v>
      </c>
      <c r="J58" s="2">
        <v>3317064</v>
      </c>
      <c r="K58" s="2">
        <v>3317064</v>
      </c>
      <c r="L58" s="2">
        <v>3307621.9649999999</v>
      </c>
      <c r="M58" s="6">
        <f t="shared" si="0"/>
        <v>0.99715349628466621</v>
      </c>
      <c r="N58" s="2">
        <v>0</v>
      </c>
      <c r="O58" s="2">
        <v>0</v>
      </c>
    </row>
    <row r="59" spans="1:15" ht="30" x14ac:dyDescent="0.25">
      <c r="A59" s="1" t="s">
        <v>604</v>
      </c>
      <c r="B59" s="1" t="s">
        <v>22</v>
      </c>
      <c r="C59" s="1" t="s">
        <v>7</v>
      </c>
      <c r="D59" s="13" t="s">
        <v>79</v>
      </c>
      <c r="E59" s="11" t="s">
        <v>640</v>
      </c>
      <c r="F59" s="1" t="s">
        <v>641</v>
      </c>
      <c r="G59" s="1" t="s">
        <v>642</v>
      </c>
      <c r="H59" s="1" t="s">
        <v>643</v>
      </c>
      <c r="I59" s="2">
        <v>230063</v>
      </c>
      <c r="J59" s="2">
        <v>265559</v>
      </c>
      <c r="K59" s="2">
        <v>265559</v>
      </c>
      <c r="L59" s="2">
        <v>265558.01299999998</v>
      </c>
      <c r="M59" s="6">
        <f t="shared" si="0"/>
        <v>0.99999628331180634</v>
      </c>
      <c r="N59" s="2">
        <v>0</v>
      </c>
      <c r="O59" s="2">
        <v>0</v>
      </c>
    </row>
    <row r="60" spans="1:15" x14ac:dyDescent="0.25">
      <c r="A60" s="1" t="s">
        <v>604</v>
      </c>
      <c r="B60" s="1" t="s">
        <v>67</v>
      </c>
      <c r="C60" s="1" t="s">
        <v>7</v>
      </c>
      <c r="D60" s="13" t="s">
        <v>99</v>
      </c>
      <c r="E60" s="11" t="s">
        <v>644</v>
      </c>
      <c r="F60" s="1" t="s">
        <v>645</v>
      </c>
      <c r="G60" s="1" t="s">
        <v>184</v>
      </c>
      <c r="H60" s="1" t="s">
        <v>646</v>
      </c>
      <c r="I60" s="2">
        <v>818000</v>
      </c>
      <c r="J60" s="2">
        <v>0</v>
      </c>
      <c r="K60" s="2">
        <v>0</v>
      </c>
      <c r="L60" s="2">
        <v>0</v>
      </c>
      <c r="M60" s="6" t="str">
        <f t="shared" si="0"/>
        <v>-</v>
      </c>
      <c r="N60" s="2">
        <v>0</v>
      </c>
      <c r="O60" s="2">
        <v>0</v>
      </c>
    </row>
    <row r="61" spans="1:15" ht="30" x14ac:dyDescent="0.25">
      <c r="A61" s="1" t="s">
        <v>604</v>
      </c>
      <c r="B61" s="1" t="s">
        <v>67</v>
      </c>
      <c r="C61" s="1" t="s">
        <v>7</v>
      </c>
      <c r="D61" s="13" t="s">
        <v>607</v>
      </c>
      <c r="E61" s="11" t="s">
        <v>647</v>
      </c>
      <c r="F61" s="1" t="s">
        <v>648</v>
      </c>
      <c r="G61" s="1" t="s">
        <v>184</v>
      </c>
      <c r="H61" s="1" t="s">
        <v>190</v>
      </c>
      <c r="I61" s="2">
        <v>600821</v>
      </c>
      <c r="J61" s="2">
        <v>1412183</v>
      </c>
      <c r="K61" s="2">
        <v>1412183</v>
      </c>
      <c r="L61" s="2">
        <v>1411879.611</v>
      </c>
      <c r="M61" s="6">
        <f t="shared" si="0"/>
        <v>0.9997851631127127</v>
      </c>
      <c r="N61" s="2">
        <v>1383858</v>
      </c>
      <c r="O61" s="2">
        <v>0</v>
      </c>
    </row>
    <row r="62" spans="1:15" ht="30" x14ac:dyDescent="0.25">
      <c r="A62" s="1" t="s">
        <v>604</v>
      </c>
      <c r="B62" s="1" t="s">
        <v>67</v>
      </c>
      <c r="C62" s="1" t="s">
        <v>7</v>
      </c>
      <c r="D62" s="13" t="s">
        <v>99</v>
      </c>
      <c r="E62" s="11" t="s">
        <v>649</v>
      </c>
      <c r="F62" s="1" t="s">
        <v>650</v>
      </c>
      <c r="G62" s="1" t="s">
        <v>184</v>
      </c>
      <c r="H62" s="1" t="s">
        <v>190</v>
      </c>
      <c r="I62" s="2">
        <v>299580</v>
      </c>
      <c r="J62" s="2">
        <v>434683</v>
      </c>
      <c r="K62" s="2">
        <v>434683</v>
      </c>
      <c r="L62" s="2">
        <v>425001.06599999999</v>
      </c>
      <c r="M62" s="6">
        <f t="shared" si="0"/>
        <v>0.97772644892944971</v>
      </c>
      <c r="N62" s="2">
        <v>239000</v>
      </c>
      <c r="O62" s="2">
        <v>40000</v>
      </c>
    </row>
    <row r="63" spans="1:15" ht="30" x14ac:dyDescent="0.25">
      <c r="A63" s="1" t="s">
        <v>604</v>
      </c>
      <c r="B63" s="1" t="s">
        <v>67</v>
      </c>
      <c r="C63" s="1" t="s">
        <v>7</v>
      </c>
      <c r="D63" s="13" t="s">
        <v>79</v>
      </c>
      <c r="E63" s="11" t="s">
        <v>651</v>
      </c>
      <c r="F63" s="1" t="s">
        <v>652</v>
      </c>
      <c r="G63" s="1" t="s">
        <v>653</v>
      </c>
      <c r="H63" s="1" t="s">
        <v>654</v>
      </c>
      <c r="I63" s="2">
        <v>265850</v>
      </c>
      <c r="J63" s="2">
        <v>218215</v>
      </c>
      <c r="K63" s="2">
        <v>218215</v>
      </c>
      <c r="L63" s="2">
        <v>217453.23</v>
      </c>
      <c r="M63" s="6">
        <f t="shared" si="0"/>
        <v>0.9965090850766446</v>
      </c>
      <c r="N63" s="2">
        <v>0</v>
      </c>
      <c r="O63" s="2">
        <v>0</v>
      </c>
    </row>
    <row r="64" spans="1:15" ht="120" x14ac:dyDescent="0.25">
      <c r="A64" s="1" t="s">
        <v>604</v>
      </c>
      <c r="B64" s="1" t="s">
        <v>67</v>
      </c>
      <c r="C64" s="1" t="s">
        <v>7</v>
      </c>
      <c r="D64" s="13" t="s">
        <v>56</v>
      </c>
      <c r="E64" s="11" t="s">
        <v>71</v>
      </c>
      <c r="F64" s="1" t="s">
        <v>655</v>
      </c>
      <c r="G64" s="1" t="s">
        <v>72</v>
      </c>
      <c r="H64" s="1" t="s">
        <v>73</v>
      </c>
      <c r="I64" s="2">
        <v>377028</v>
      </c>
      <c r="J64" s="2">
        <v>370056</v>
      </c>
      <c r="K64" s="2">
        <v>370056</v>
      </c>
      <c r="L64" s="2">
        <v>368416.75999999995</v>
      </c>
      <c r="M64" s="6">
        <f t="shared" si="0"/>
        <v>0.99557029206390368</v>
      </c>
      <c r="N64" s="2">
        <v>0</v>
      </c>
      <c r="O64" s="2">
        <v>0</v>
      </c>
    </row>
    <row r="65" spans="1:15" ht="30" x14ac:dyDescent="0.25">
      <c r="A65" s="1" t="s">
        <v>604</v>
      </c>
      <c r="B65" s="1" t="s">
        <v>67</v>
      </c>
      <c r="C65" s="1" t="s">
        <v>7</v>
      </c>
      <c r="D65" s="13" t="s">
        <v>57</v>
      </c>
      <c r="E65" s="11" t="s">
        <v>656</v>
      </c>
      <c r="F65" s="1" t="s">
        <v>657</v>
      </c>
      <c r="G65" s="1" t="s">
        <v>658</v>
      </c>
      <c r="H65" s="1" t="s">
        <v>659</v>
      </c>
      <c r="I65" s="2">
        <v>306749</v>
      </c>
      <c r="J65" s="2">
        <v>524394</v>
      </c>
      <c r="K65" s="2">
        <v>524394</v>
      </c>
      <c r="L65" s="2">
        <v>523714.34700000001</v>
      </c>
      <c r="M65" s="6">
        <f t="shared" si="0"/>
        <v>0.99870392681838471</v>
      </c>
      <c r="N65" s="2">
        <v>223434</v>
      </c>
      <c r="O65" s="2">
        <v>0</v>
      </c>
    </row>
    <row r="66" spans="1:15" ht="30" x14ac:dyDescent="0.25">
      <c r="A66" s="1" t="s">
        <v>604</v>
      </c>
      <c r="B66" s="1" t="s">
        <v>67</v>
      </c>
      <c r="C66" s="1" t="s">
        <v>7</v>
      </c>
      <c r="D66" s="13" t="s">
        <v>607</v>
      </c>
      <c r="E66" s="11" t="s">
        <v>660</v>
      </c>
      <c r="F66" s="1" t="s">
        <v>661</v>
      </c>
      <c r="G66" s="1" t="s">
        <v>186</v>
      </c>
      <c r="H66" s="1" t="s">
        <v>662</v>
      </c>
      <c r="I66" s="2">
        <v>785907</v>
      </c>
      <c r="J66" s="2">
        <v>757580</v>
      </c>
      <c r="K66" s="2">
        <v>757580</v>
      </c>
      <c r="L66" s="2">
        <v>757553.88899999997</v>
      </c>
      <c r="M66" s="6">
        <f t="shared" si="0"/>
        <v>0.99996553367301144</v>
      </c>
      <c r="N66" s="2">
        <v>542469</v>
      </c>
      <c r="O66" s="2">
        <v>249831</v>
      </c>
    </row>
    <row r="67" spans="1:15" ht="60" x14ac:dyDescent="0.25">
      <c r="A67" s="1" t="s">
        <v>604</v>
      </c>
      <c r="B67" s="1" t="s">
        <v>67</v>
      </c>
      <c r="C67" s="1" t="s">
        <v>7</v>
      </c>
      <c r="D67" s="13" t="s">
        <v>57</v>
      </c>
      <c r="E67" s="11" t="s">
        <v>663</v>
      </c>
      <c r="F67" s="1" t="s">
        <v>664</v>
      </c>
      <c r="G67" s="1" t="s">
        <v>72</v>
      </c>
      <c r="H67" s="1" t="s">
        <v>665</v>
      </c>
      <c r="I67" s="2">
        <v>1390600</v>
      </c>
      <c r="J67" s="2">
        <v>708239</v>
      </c>
      <c r="K67" s="2">
        <v>708239</v>
      </c>
      <c r="L67" s="2">
        <v>698172.61699999997</v>
      </c>
      <c r="M67" s="6">
        <f t="shared" si="0"/>
        <v>0.98578674289328883</v>
      </c>
      <c r="N67" s="2">
        <v>0</v>
      </c>
      <c r="O67" s="2">
        <v>0</v>
      </c>
    </row>
    <row r="68" spans="1:15" ht="30" x14ac:dyDescent="0.25">
      <c r="A68" s="1" t="s">
        <v>604</v>
      </c>
      <c r="B68" s="1" t="s">
        <v>67</v>
      </c>
      <c r="C68" s="1" t="s">
        <v>7</v>
      </c>
      <c r="D68" s="13" t="s">
        <v>57</v>
      </c>
      <c r="E68" s="11" t="s">
        <v>666</v>
      </c>
      <c r="F68" s="1" t="s">
        <v>667</v>
      </c>
      <c r="G68" s="1" t="s">
        <v>186</v>
      </c>
      <c r="H68" s="1" t="s">
        <v>662</v>
      </c>
      <c r="I68" s="2">
        <v>204500</v>
      </c>
      <c r="J68" s="2">
        <v>19068</v>
      </c>
      <c r="K68" s="2">
        <v>19068</v>
      </c>
      <c r="L68" s="2">
        <v>19006.437999999998</v>
      </c>
      <c r="M68" s="6">
        <f t="shared" si="0"/>
        <v>0.99677144954898245</v>
      </c>
      <c r="N68" s="2">
        <v>0</v>
      </c>
      <c r="O68" s="2">
        <v>0</v>
      </c>
    </row>
    <row r="69" spans="1:15" ht="30" x14ac:dyDescent="0.25">
      <c r="A69" s="1" t="s">
        <v>604</v>
      </c>
      <c r="B69" s="1" t="s">
        <v>24</v>
      </c>
      <c r="C69" s="1" t="s">
        <v>50</v>
      </c>
      <c r="D69" s="13" t="s">
        <v>80</v>
      </c>
      <c r="E69" s="11" t="s">
        <v>668</v>
      </c>
      <c r="F69" s="1" t="s">
        <v>669</v>
      </c>
      <c r="G69" s="1" t="s">
        <v>503</v>
      </c>
      <c r="H69" s="1" t="s">
        <v>503</v>
      </c>
      <c r="I69" s="2">
        <v>204500</v>
      </c>
      <c r="J69" s="2">
        <v>36143</v>
      </c>
      <c r="K69" s="2">
        <v>36143</v>
      </c>
      <c r="L69" s="2">
        <v>29644.383000000002</v>
      </c>
      <c r="M69" s="6">
        <f t="shared" ref="M69:M132" si="1">IF(J69=0,"-",L69/J69)</f>
        <v>0.82019707827241795</v>
      </c>
      <c r="N69" s="2">
        <v>0</v>
      </c>
      <c r="O69" s="2">
        <v>0</v>
      </c>
    </row>
    <row r="70" spans="1:15" ht="60" x14ac:dyDescent="0.25">
      <c r="A70" s="1" t="s">
        <v>604</v>
      </c>
      <c r="B70" s="1" t="s">
        <v>24</v>
      </c>
      <c r="C70" s="1" t="s">
        <v>50</v>
      </c>
      <c r="D70" s="13" t="s">
        <v>55</v>
      </c>
      <c r="E70" s="11" t="s">
        <v>4165</v>
      </c>
      <c r="F70" s="1" t="s">
        <v>4166</v>
      </c>
      <c r="G70" s="1" t="s">
        <v>4167</v>
      </c>
      <c r="H70" s="1" t="s">
        <v>4168</v>
      </c>
      <c r="I70" s="2">
        <v>0</v>
      </c>
      <c r="J70" s="2">
        <v>1150</v>
      </c>
      <c r="K70" s="2">
        <v>1150</v>
      </c>
      <c r="L70" s="2">
        <v>0</v>
      </c>
      <c r="M70" s="6">
        <f t="shared" si="1"/>
        <v>0</v>
      </c>
      <c r="N70" s="2">
        <v>0</v>
      </c>
      <c r="O70" s="2">
        <v>0</v>
      </c>
    </row>
    <row r="71" spans="1:15" ht="30" x14ac:dyDescent="0.25">
      <c r="A71" s="1" t="s">
        <v>604</v>
      </c>
      <c r="B71" s="1" t="s">
        <v>24</v>
      </c>
      <c r="C71" s="1" t="s">
        <v>7</v>
      </c>
      <c r="D71" s="13" t="s">
        <v>99</v>
      </c>
      <c r="E71" s="11" t="s">
        <v>670</v>
      </c>
      <c r="F71" s="1" t="s">
        <v>671</v>
      </c>
      <c r="G71" s="1" t="s">
        <v>672</v>
      </c>
      <c r="H71" s="1" t="s">
        <v>672</v>
      </c>
      <c r="I71" s="2">
        <v>5961174</v>
      </c>
      <c r="J71" s="2">
        <v>2228040</v>
      </c>
      <c r="K71" s="2">
        <v>2228040</v>
      </c>
      <c r="L71" s="2">
        <v>2212400.5999999996</v>
      </c>
      <c r="M71" s="6">
        <f t="shared" si="1"/>
        <v>0.99298064666702557</v>
      </c>
      <c r="N71" s="2">
        <v>13669406</v>
      </c>
      <c r="O71" s="2">
        <v>7073493</v>
      </c>
    </row>
    <row r="72" spans="1:15" ht="30" x14ac:dyDescent="0.25">
      <c r="A72" s="1" t="s">
        <v>604</v>
      </c>
      <c r="B72" s="1" t="s">
        <v>24</v>
      </c>
      <c r="C72" s="1" t="s">
        <v>7</v>
      </c>
      <c r="D72" s="13" t="s">
        <v>51</v>
      </c>
      <c r="E72" s="11" t="s">
        <v>4102</v>
      </c>
      <c r="F72" s="1" t="s">
        <v>4103</v>
      </c>
      <c r="G72" s="1" t="s">
        <v>75</v>
      </c>
      <c r="H72" s="1" t="s">
        <v>75</v>
      </c>
      <c r="I72" s="2">
        <v>0</v>
      </c>
      <c r="J72" s="2">
        <v>102</v>
      </c>
      <c r="K72" s="2">
        <v>102</v>
      </c>
      <c r="L72" s="2">
        <v>59.069000000000003</v>
      </c>
      <c r="M72" s="6">
        <f t="shared" si="1"/>
        <v>0.57910784313725494</v>
      </c>
      <c r="N72" s="2">
        <v>613500</v>
      </c>
      <c r="O72" s="2">
        <v>562375</v>
      </c>
    </row>
    <row r="73" spans="1:15" ht="30" x14ac:dyDescent="0.25">
      <c r="A73" s="1" t="s">
        <v>604</v>
      </c>
      <c r="B73" s="1" t="s">
        <v>24</v>
      </c>
      <c r="C73" s="1" t="s">
        <v>7</v>
      </c>
      <c r="D73" s="13" t="s">
        <v>99</v>
      </c>
      <c r="E73" s="11" t="s">
        <v>673</v>
      </c>
      <c r="F73" s="1" t="s">
        <v>674</v>
      </c>
      <c r="G73" s="1" t="s">
        <v>503</v>
      </c>
      <c r="H73" s="1" t="s">
        <v>504</v>
      </c>
      <c r="I73" s="2">
        <v>1227000</v>
      </c>
      <c r="J73" s="2">
        <v>0</v>
      </c>
      <c r="K73" s="2">
        <v>0</v>
      </c>
      <c r="L73" s="2">
        <v>0</v>
      </c>
      <c r="M73" s="6" t="str">
        <f t="shared" si="1"/>
        <v>-</v>
      </c>
      <c r="N73" s="2">
        <v>0</v>
      </c>
      <c r="O73" s="2">
        <v>0</v>
      </c>
    </row>
    <row r="74" spans="1:15" ht="30" x14ac:dyDescent="0.25">
      <c r="A74" s="1" t="s">
        <v>604</v>
      </c>
      <c r="B74" s="1" t="s">
        <v>24</v>
      </c>
      <c r="C74" s="1" t="s">
        <v>7</v>
      </c>
      <c r="D74" s="13" t="s">
        <v>57</v>
      </c>
      <c r="E74" s="11" t="s">
        <v>675</v>
      </c>
      <c r="F74" s="1" t="s">
        <v>676</v>
      </c>
      <c r="G74" s="1" t="s">
        <v>77</v>
      </c>
      <c r="H74" s="1" t="s">
        <v>218</v>
      </c>
      <c r="I74" s="2">
        <v>2147250</v>
      </c>
      <c r="J74" s="2">
        <v>550957</v>
      </c>
      <c r="K74" s="2">
        <v>550957</v>
      </c>
      <c r="L74" s="2">
        <v>550795.35100000002</v>
      </c>
      <c r="M74" s="6">
        <f t="shared" si="1"/>
        <v>0.99970660323763927</v>
      </c>
      <c r="N74" s="2">
        <v>423323</v>
      </c>
      <c r="O74" s="2">
        <v>0</v>
      </c>
    </row>
    <row r="75" spans="1:15" ht="30" x14ac:dyDescent="0.25">
      <c r="A75" s="1" t="s">
        <v>604</v>
      </c>
      <c r="B75" s="1" t="s">
        <v>24</v>
      </c>
      <c r="C75" s="1" t="s">
        <v>7</v>
      </c>
      <c r="D75" s="13" t="s">
        <v>607</v>
      </c>
      <c r="E75" s="11" t="s">
        <v>677</v>
      </c>
      <c r="F75" s="1" t="s">
        <v>678</v>
      </c>
      <c r="G75" s="1" t="s">
        <v>503</v>
      </c>
      <c r="H75" s="1" t="s">
        <v>679</v>
      </c>
      <c r="I75" s="2">
        <v>829247</v>
      </c>
      <c r="J75" s="2">
        <v>1180724</v>
      </c>
      <c r="K75" s="2">
        <v>1180724</v>
      </c>
      <c r="L75" s="2">
        <v>1174783.6540000001</v>
      </c>
      <c r="M75" s="6">
        <f t="shared" si="1"/>
        <v>0.99496889535573096</v>
      </c>
      <c r="N75" s="2">
        <v>1060221</v>
      </c>
      <c r="O75" s="2">
        <v>111124</v>
      </c>
    </row>
    <row r="76" spans="1:15" ht="30" x14ac:dyDescent="0.25">
      <c r="A76" s="1" t="s">
        <v>604</v>
      </c>
      <c r="B76" s="1" t="s">
        <v>24</v>
      </c>
      <c r="C76" s="1" t="s">
        <v>7</v>
      </c>
      <c r="D76" s="13" t="s">
        <v>99</v>
      </c>
      <c r="E76" s="11" t="s">
        <v>680</v>
      </c>
      <c r="F76" s="1" t="s">
        <v>681</v>
      </c>
      <c r="G76" s="1" t="s">
        <v>198</v>
      </c>
      <c r="H76" s="1" t="s">
        <v>199</v>
      </c>
      <c r="I76" s="2">
        <v>0</v>
      </c>
      <c r="J76" s="2">
        <v>224999</v>
      </c>
      <c r="K76" s="2">
        <v>224999</v>
      </c>
      <c r="L76" s="2">
        <v>223817.02499999999</v>
      </c>
      <c r="M76" s="6">
        <f t="shared" si="1"/>
        <v>0.9947467544300197</v>
      </c>
      <c r="N76" s="2">
        <v>2000000</v>
      </c>
      <c r="O76" s="2">
        <v>1126000</v>
      </c>
    </row>
    <row r="77" spans="1:15" ht="30" x14ac:dyDescent="0.25">
      <c r="A77" s="1" t="s">
        <v>604</v>
      </c>
      <c r="B77" s="1" t="s">
        <v>24</v>
      </c>
      <c r="C77" s="1" t="s">
        <v>7</v>
      </c>
      <c r="D77" s="13" t="s">
        <v>51</v>
      </c>
      <c r="E77" s="11" t="s">
        <v>682</v>
      </c>
      <c r="F77" s="1" t="s">
        <v>683</v>
      </c>
      <c r="G77" s="1" t="s">
        <v>200</v>
      </c>
      <c r="H77" s="1" t="s">
        <v>684</v>
      </c>
      <c r="I77" s="2">
        <v>31829</v>
      </c>
      <c r="J77" s="2">
        <v>56096</v>
      </c>
      <c r="K77" s="2">
        <v>56096</v>
      </c>
      <c r="L77" s="2">
        <v>56094.476999999999</v>
      </c>
      <c r="M77" s="6">
        <f t="shared" si="1"/>
        <v>0.99997285011409009</v>
      </c>
      <c r="N77" s="2">
        <v>46278</v>
      </c>
      <c r="O77" s="2">
        <v>87999</v>
      </c>
    </row>
    <row r="78" spans="1:15" ht="30" x14ac:dyDescent="0.25">
      <c r="A78" s="1" t="s">
        <v>604</v>
      </c>
      <c r="B78" s="1" t="s">
        <v>24</v>
      </c>
      <c r="C78" s="1" t="s">
        <v>7</v>
      </c>
      <c r="D78" s="13" t="s">
        <v>57</v>
      </c>
      <c r="E78" s="11" t="s">
        <v>685</v>
      </c>
      <c r="F78" s="1" t="s">
        <v>686</v>
      </c>
      <c r="G78" s="1" t="s">
        <v>198</v>
      </c>
      <c r="H78" s="1" t="s">
        <v>687</v>
      </c>
      <c r="I78" s="2">
        <v>0</v>
      </c>
      <c r="J78" s="2">
        <v>583555</v>
      </c>
      <c r="K78" s="2">
        <v>583555</v>
      </c>
      <c r="L78" s="2">
        <v>583552.76199999999</v>
      </c>
      <c r="M78" s="6">
        <f t="shared" si="1"/>
        <v>0.99999616488591481</v>
      </c>
      <c r="N78" s="2">
        <v>0</v>
      </c>
      <c r="O78" s="2">
        <v>0</v>
      </c>
    </row>
    <row r="79" spans="1:15" ht="45" x14ac:dyDescent="0.25">
      <c r="A79" s="1" t="s">
        <v>604</v>
      </c>
      <c r="B79" s="1" t="s">
        <v>24</v>
      </c>
      <c r="C79" s="1" t="s">
        <v>7</v>
      </c>
      <c r="D79" s="13" t="s">
        <v>79</v>
      </c>
      <c r="E79" s="11" t="s">
        <v>688</v>
      </c>
      <c r="F79" s="1" t="s">
        <v>689</v>
      </c>
      <c r="G79" s="1" t="s">
        <v>690</v>
      </c>
      <c r="H79" s="1" t="s">
        <v>691</v>
      </c>
      <c r="I79" s="2">
        <v>441209</v>
      </c>
      <c r="J79" s="2">
        <v>402089</v>
      </c>
      <c r="K79" s="2">
        <v>402089</v>
      </c>
      <c r="L79" s="2">
        <v>401938.842</v>
      </c>
      <c r="M79" s="6">
        <f t="shared" si="1"/>
        <v>0.9996265553148681</v>
      </c>
      <c r="N79" s="2">
        <v>0</v>
      </c>
      <c r="O79" s="2">
        <v>0</v>
      </c>
    </row>
    <row r="80" spans="1:15" ht="30" x14ac:dyDescent="0.25">
      <c r="A80" s="1" t="s">
        <v>604</v>
      </c>
      <c r="B80" s="1" t="s">
        <v>24</v>
      </c>
      <c r="C80" s="1" t="s">
        <v>7</v>
      </c>
      <c r="D80" s="13" t="s">
        <v>57</v>
      </c>
      <c r="E80" s="11" t="s">
        <v>692</v>
      </c>
      <c r="F80" s="1" t="s">
        <v>693</v>
      </c>
      <c r="G80" s="1" t="s">
        <v>9</v>
      </c>
      <c r="H80" s="1" t="s">
        <v>10</v>
      </c>
      <c r="I80" s="2">
        <v>3824150</v>
      </c>
      <c r="J80" s="2">
        <v>317427</v>
      </c>
      <c r="K80" s="2">
        <v>317427</v>
      </c>
      <c r="L80" s="2">
        <v>304807.34700000001</v>
      </c>
      <c r="M80" s="6">
        <f t="shared" si="1"/>
        <v>0.96024392064947217</v>
      </c>
      <c r="N80" s="2">
        <v>6614832</v>
      </c>
      <c r="O80" s="2">
        <v>700000</v>
      </c>
    </row>
    <row r="81" spans="1:15" ht="30" x14ac:dyDescent="0.25">
      <c r="A81" s="1" t="s">
        <v>604</v>
      </c>
      <c r="B81" s="1" t="s">
        <v>24</v>
      </c>
      <c r="C81" s="1" t="s">
        <v>7</v>
      </c>
      <c r="D81" s="13" t="s">
        <v>57</v>
      </c>
      <c r="E81" s="11" t="s">
        <v>694</v>
      </c>
      <c r="F81" s="1" t="s">
        <v>695</v>
      </c>
      <c r="G81" s="1" t="s">
        <v>503</v>
      </c>
      <c r="H81" s="1" t="s">
        <v>503</v>
      </c>
      <c r="I81" s="2">
        <v>9664654</v>
      </c>
      <c r="J81" s="2">
        <v>790499</v>
      </c>
      <c r="K81" s="2">
        <v>790499</v>
      </c>
      <c r="L81" s="2">
        <v>789650.78800000006</v>
      </c>
      <c r="M81" s="6">
        <f t="shared" si="1"/>
        <v>0.99892699168499899</v>
      </c>
      <c r="N81" s="2">
        <v>1383858</v>
      </c>
      <c r="O81" s="2">
        <v>0</v>
      </c>
    </row>
    <row r="82" spans="1:15" ht="30" x14ac:dyDescent="0.25">
      <c r="A82" s="1" t="s">
        <v>604</v>
      </c>
      <c r="B82" s="1" t="s">
        <v>24</v>
      </c>
      <c r="C82" s="1" t="s">
        <v>7</v>
      </c>
      <c r="D82" s="13" t="s">
        <v>57</v>
      </c>
      <c r="E82" s="11" t="s">
        <v>696</v>
      </c>
      <c r="F82" s="1" t="s">
        <v>697</v>
      </c>
      <c r="G82" s="1" t="s">
        <v>503</v>
      </c>
      <c r="H82" s="1" t="s">
        <v>698</v>
      </c>
      <c r="I82" s="2">
        <v>0</v>
      </c>
      <c r="J82" s="2">
        <v>1268844</v>
      </c>
      <c r="K82" s="2">
        <v>1268844</v>
      </c>
      <c r="L82" s="2">
        <v>1268842.3540000001</v>
      </c>
      <c r="M82" s="6">
        <f t="shared" si="1"/>
        <v>0.99999870275620961</v>
      </c>
      <c r="N82" s="2">
        <v>0</v>
      </c>
      <c r="O82" s="2">
        <v>0</v>
      </c>
    </row>
    <row r="83" spans="1:15" ht="90" x14ac:dyDescent="0.25">
      <c r="A83" s="1" t="s">
        <v>604</v>
      </c>
      <c r="B83" s="1" t="s">
        <v>24</v>
      </c>
      <c r="C83" s="1" t="s">
        <v>7</v>
      </c>
      <c r="D83" s="13" t="s">
        <v>79</v>
      </c>
      <c r="E83" s="11" t="s">
        <v>699</v>
      </c>
      <c r="F83" s="1" t="s">
        <v>700</v>
      </c>
      <c r="G83" s="1" t="s">
        <v>701</v>
      </c>
      <c r="H83" s="1" t="s">
        <v>702</v>
      </c>
      <c r="I83" s="2">
        <v>818000</v>
      </c>
      <c r="J83" s="2">
        <v>529010</v>
      </c>
      <c r="K83" s="2">
        <v>529010</v>
      </c>
      <c r="L83" s="2">
        <v>292857.65299999999</v>
      </c>
      <c r="M83" s="6">
        <f t="shared" si="1"/>
        <v>0.55359568439159934</v>
      </c>
      <c r="N83" s="2">
        <v>831956</v>
      </c>
      <c r="O83" s="2">
        <v>0</v>
      </c>
    </row>
    <row r="84" spans="1:15" ht="45" x14ac:dyDescent="0.25">
      <c r="A84" s="1" t="s">
        <v>604</v>
      </c>
      <c r="B84" s="1" t="s">
        <v>24</v>
      </c>
      <c r="C84" s="1" t="s">
        <v>7</v>
      </c>
      <c r="D84" s="13" t="s">
        <v>56</v>
      </c>
      <c r="E84" s="11" t="s">
        <v>703</v>
      </c>
      <c r="F84" s="1" t="s">
        <v>704</v>
      </c>
      <c r="G84" s="1" t="s">
        <v>705</v>
      </c>
      <c r="H84" s="1" t="s">
        <v>706</v>
      </c>
      <c r="I84" s="2">
        <v>86365</v>
      </c>
      <c r="J84" s="2">
        <v>276515</v>
      </c>
      <c r="K84" s="2">
        <v>276515</v>
      </c>
      <c r="L84" s="2">
        <v>274797.24099999998</v>
      </c>
      <c r="M84" s="6">
        <f t="shared" si="1"/>
        <v>0.993787827061823</v>
      </c>
      <c r="N84" s="2">
        <v>0</v>
      </c>
      <c r="O84" s="2">
        <v>0</v>
      </c>
    </row>
    <row r="85" spans="1:15" ht="30" x14ac:dyDescent="0.25">
      <c r="A85" s="1" t="s">
        <v>604</v>
      </c>
      <c r="B85" s="1" t="s">
        <v>24</v>
      </c>
      <c r="C85" s="1" t="s">
        <v>7</v>
      </c>
      <c r="D85" s="13" t="s">
        <v>57</v>
      </c>
      <c r="E85" s="11" t="s">
        <v>707</v>
      </c>
      <c r="F85" s="1" t="s">
        <v>708</v>
      </c>
      <c r="G85" s="1" t="s">
        <v>198</v>
      </c>
      <c r="H85" s="1" t="s">
        <v>198</v>
      </c>
      <c r="I85" s="2">
        <v>0</v>
      </c>
      <c r="J85" s="2">
        <v>37677</v>
      </c>
      <c r="K85" s="2">
        <v>37677</v>
      </c>
      <c r="L85" s="2">
        <v>37675.264999999999</v>
      </c>
      <c r="M85" s="6">
        <f t="shared" si="1"/>
        <v>0.99995395068609494</v>
      </c>
      <c r="N85" s="2">
        <v>0</v>
      </c>
      <c r="O85" s="2">
        <v>0</v>
      </c>
    </row>
    <row r="86" spans="1:15" ht="30" x14ac:dyDescent="0.25">
      <c r="A86" s="1" t="s">
        <v>604</v>
      </c>
      <c r="B86" s="1" t="s">
        <v>24</v>
      </c>
      <c r="C86" s="1" t="s">
        <v>7</v>
      </c>
      <c r="D86" s="13" t="s">
        <v>57</v>
      </c>
      <c r="E86" s="11" t="s">
        <v>3909</v>
      </c>
      <c r="F86" s="1" t="s">
        <v>3910</v>
      </c>
      <c r="G86" s="1" t="s">
        <v>672</v>
      </c>
      <c r="H86" s="1" t="s">
        <v>1358</v>
      </c>
      <c r="I86" s="2">
        <v>0</v>
      </c>
      <c r="J86" s="2">
        <v>171578</v>
      </c>
      <c r="K86" s="2">
        <v>171578</v>
      </c>
      <c r="L86" s="2">
        <v>171575.58600000001</v>
      </c>
      <c r="M86" s="6">
        <f t="shared" si="1"/>
        <v>0.9999859305971629</v>
      </c>
      <c r="N86" s="2">
        <v>922173</v>
      </c>
      <c r="O86" s="2">
        <v>127499</v>
      </c>
    </row>
    <row r="87" spans="1:15" ht="30" x14ac:dyDescent="0.25">
      <c r="A87" s="1" t="s">
        <v>604</v>
      </c>
      <c r="B87" s="1" t="s">
        <v>26</v>
      </c>
      <c r="C87" s="1" t="s">
        <v>50</v>
      </c>
      <c r="D87" s="13" t="s">
        <v>80</v>
      </c>
      <c r="E87" s="11" t="s">
        <v>4104</v>
      </c>
      <c r="F87" s="1" t="s">
        <v>4105</v>
      </c>
      <c r="G87" s="1" t="s">
        <v>81</v>
      </c>
      <c r="H87" s="1" t="s">
        <v>4106</v>
      </c>
      <c r="I87" s="2">
        <v>0</v>
      </c>
      <c r="J87" s="2">
        <v>1100</v>
      </c>
      <c r="K87" s="2">
        <v>1100</v>
      </c>
      <c r="L87" s="2">
        <v>0</v>
      </c>
      <c r="M87" s="6">
        <f t="shared" si="1"/>
        <v>0</v>
      </c>
      <c r="N87" s="2">
        <v>624247</v>
      </c>
      <c r="O87" s="2">
        <v>167796</v>
      </c>
    </row>
    <row r="88" spans="1:15" ht="30" x14ac:dyDescent="0.25">
      <c r="A88" s="1" t="s">
        <v>604</v>
      </c>
      <c r="B88" s="1" t="s">
        <v>26</v>
      </c>
      <c r="C88" s="1" t="s">
        <v>7</v>
      </c>
      <c r="D88" s="13" t="s">
        <v>53</v>
      </c>
      <c r="E88" s="11" t="s">
        <v>709</v>
      </c>
      <c r="F88" s="1" t="s">
        <v>710</v>
      </c>
      <c r="G88" s="1" t="s">
        <v>29</v>
      </c>
      <c r="H88" s="1" t="s">
        <v>711</v>
      </c>
      <c r="I88" s="2">
        <v>4600174</v>
      </c>
      <c r="J88" s="2">
        <v>2475146</v>
      </c>
      <c r="K88" s="2">
        <v>2475146</v>
      </c>
      <c r="L88" s="2">
        <v>2460743.81</v>
      </c>
      <c r="M88" s="6">
        <f t="shared" si="1"/>
        <v>0.99418127657924016</v>
      </c>
      <c r="N88" s="2">
        <v>2131448</v>
      </c>
      <c r="O88" s="2">
        <v>0</v>
      </c>
    </row>
    <row r="89" spans="1:15" ht="30" x14ac:dyDescent="0.25">
      <c r="A89" s="1" t="s">
        <v>604</v>
      </c>
      <c r="B89" s="1" t="s">
        <v>26</v>
      </c>
      <c r="C89" s="1" t="s">
        <v>7</v>
      </c>
      <c r="D89" s="13" t="s">
        <v>68</v>
      </c>
      <c r="E89" s="11" t="s">
        <v>3911</v>
      </c>
      <c r="F89" s="1" t="s">
        <v>3912</v>
      </c>
      <c r="G89" s="1" t="s">
        <v>29</v>
      </c>
      <c r="H89" s="1" t="s">
        <v>86</v>
      </c>
      <c r="I89" s="2">
        <v>0</v>
      </c>
      <c r="J89" s="2">
        <v>615150</v>
      </c>
      <c r="K89" s="2">
        <v>615150</v>
      </c>
      <c r="L89" s="2">
        <v>609465.62199999997</v>
      </c>
      <c r="M89" s="6">
        <f t="shared" si="1"/>
        <v>0.99075936275705112</v>
      </c>
      <c r="N89" s="2">
        <v>2900000</v>
      </c>
      <c r="O89" s="2">
        <v>1094788</v>
      </c>
    </row>
    <row r="90" spans="1:15" ht="30" x14ac:dyDescent="0.25">
      <c r="A90" s="1" t="s">
        <v>604</v>
      </c>
      <c r="B90" s="1" t="s">
        <v>26</v>
      </c>
      <c r="C90" s="1" t="s">
        <v>7</v>
      </c>
      <c r="D90" s="13" t="s">
        <v>53</v>
      </c>
      <c r="E90" s="11" t="s">
        <v>712</v>
      </c>
      <c r="F90" s="1" t="s">
        <v>713</v>
      </c>
      <c r="G90" s="1" t="s">
        <v>29</v>
      </c>
      <c r="H90" s="1" t="s">
        <v>714</v>
      </c>
      <c r="I90" s="2">
        <v>78733</v>
      </c>
      <c r="J90" s="2">
        <v>208464</v>
      </c>
      <c r="K90" s="2">
        <v>208464</v>
      </c>
      <c r="L90" s="2">
        <v>197038.8</v>
      </c>
      <c r="M90" s="6">
        <f t="shared" si="1"/>
        <v>0.94519341469030616</v>
      </c>
      <c r="N90" s="2">
        <v>0</v>
      </c>
      <c r="O90" s="2">
        <v>0</v>
      </c>
    </row>
    <row r="91" spans="1:15" ht="45" x14ac:dyDescent="0.25">
      <c r="A91" s="1" t="s">
        <v>604</v>
      </c>
      <c r="B91" s="1" t="s">
        <v>26</v>
      </c>
      <c r="C91" s="1" t="s">
        <v>7</v>
      </c>
      <c r="D91" s="13" t="s">
        <v>68</v>
      </c>
      <c r="E91" s="11" t="s">
        <v>715</v>
      </c>
      <c r="F91" s="1" t="s">
        <v>716</v>
      </c>
      <c r="G91" s="1" t="s">
        <v>29</v>
      </c>
      <c r="H91" s="1" t="s">
        <v>717</v>
      </c>
      <c r="I91" s="2">
        <v>6805467</v>
      </c>
      <c r="J91" s="2">
        <v>8150595</v>
      </c>
      <c r="K91" s="2">
        <v>8150595</v>
      </c>
      <c r="L91" s="2">
        <v>8090739.5110000009</v>
      </c>
      <c r="M91" s="6">
        <f t="shared" si="1"/>
        <v>0.99265630435569441</v>
      </c>
      <c r="N91" s="2">
        <v>0</v>
      </c>
      <c r="O91" s="2">
        <v>0</v>
      </c>
    </row>
    <row r="92" spans="1:15" ht="30" x14ac:dyDescent="0.25">
      <c r="A92" s="1" t="s">
        <v>604</v>
      </c>
      <c r="B92" s="1" t="s">
        <v>26</v>
      </c>
      <c r="C92" s="1" t="s">
        <v>7</v>
      </c>
      <c r="D92" s="13" t="s">
        <v>56</v>
      </c>
      <c r="E92" s="11" t="s">
        <v>718</v>
      </c>
      <c r="F92" s="1" t="s">
        <v>719</v>
      </c>
      <c r="G92" s="1" t="s">
        <v>29</v>
      </c>
      <c r="H92" s="1" t="s">
        <v>720</v>
      </c>
      <c r="I92" s="2">
        <v>812677</v>
      </c>
      <c r="J92" s="2">
        <v>160836</v>
      </c>
      <c r="K92" s="2">
        <v>160836</v>
      </c>
      <c r="L92" s="2">
        <v>159785.84899999999</v>
      </c>
      <c r="M92" s="6">
        <f t="shared" si="1"/>
        <v>0.99347067198885819</v>
      </c>
      <c r="N92" s="2">
        <v>600000</v>
      </c>
      <c r="O92" s="2">
        <v>800000</v>
      </c>
    </row>
    <row r="93" spans="1:15" ht="75" x14ac:dyDescent="0.25">
      <c r="A93" s="1" t="s">
        <v>604</v>
      </c>
      <c r="B93" s="1" t="s">
        <v>26</v>
      </c>
      <c r="C93" s="1" t="s">
        <v>7</v>
      </c>
      <c r="D93" s="13" t="s">
        <v>79</v>
      </c>
      <c r="E93" s="11" t="s">
        <v>721</v>
      </c>
      <c r="F93" s="1" t="s">
        <v>722</v>
      </c>
      <c r="G93" s="1" t="s">
        <v>29</v>
      </c>
      <c r="H93" s="1" t="s">
        <v>723</v>
      </c>
      <c r="I93" s="2">
        <v>1482625</v>
      </c>
      <c r="J93" s="2">
        <v>4078237</v>
      </c>
      <c r="K93" s="2">
        <v>4078237</v>
      </c>
      <c r="L93" s="2">
        <v>4078063.6579999998</v>
      </c>
      <c r="M93" s="6">
        <f t="shared" si="1"/>
        <v>0.99995749584930937</v>
      </c>
      <c r="N93" s="2">
        <v>1700000</v>
      </c>
      <c r="O93" s="2">
        <v>0</v>
      </c>
    </row>
    <row r="94" spans="1:15" ht="30" x14ac:dyDescent="0.25">
      <c r="A94" s="1" t="s">
        <v>604</v>
      </c>
      <c r="B94" s="1" t="s">
        <v>26</v>
      </c>
      <c r="C94" s="1" t="s">
        <v>7</v>
      </c>
      <c r="D94" s="13" t="s">
        <v>68</v>
      </c>
      <c r="E94" s="11" t="s">
        <v>724</v>
      </c>
      <c r="F94" s="1" t="s">
        <v>725</v>
      </c>
      <c r="G94" s="1" t="s">
        <v>29</v>
      </c>
      <c r="H94" s="1" t="s">
        <v>726</v>
      </c>
      <c r="I94" s="2">
        <v>307036</v>
      </c>
      <c r="J94" s="2">
        <v>174557</v>
      </c>
      <c r="K94" s="2">
        <v>174557</v>
      </c>
      <c r="L94" s="2">
        <v>173507.49799999999</v>
      </c>
      <c r="M94" s="6">
        <f t="shared" si="1"/>
        <v>0.99398762581850053</v>
      </c>
      <c r="N94" s="2">
        <v>204205</v>
      </c>
      <c r="O94" s="2">
        <v>0</v>
      </c>
    </row>
    <row r="95" spans="1:15" ht="120" x14ac:dyDescent="0.25">
      <c r="A95" s="1" t="s">
        <v>604</v>
      </c>
      <c r="B95" s="1" t="s">
        <v>26</v>
      </c>
      <c r="C95" s="1" t="s">
        <v>7</v>
      </c>
      <c r="D95" s="13" t="s">
        <v>56</v>
      </c>
      <c r="E95" s="11" t="s">
        <v>82</v>
      </c>
      <c r="F95" s="1" t="s">
        <v>83</v>
      </c>
      <c r="G95" s="1" t="s">
        <v>84</v>
      </c>
      <c r="H95" s="1" t="s">
        <v>85</v>
      </c>
      <c r="I95" s="2">
        <v>647029</v>
      </c>
      <c r="J95" s="2">
        <v>759575</v>
      </c>
      <c r="K95" s="2">
        <v>759575</v>
      </c>
      <c r="L95" s="2">
        <v>754915.98400000005</v>
      </c>
      <c r="M95" s="6">
        <f t="shared" si="1"/>
        <v>0.99386628575190084</v>
      </c>
      <c r="N95" s="2">
        <v>811422</v>
      </c>
      <c r="O95" s="2">
        <v>0</v>
      </c>
    </row>
    <row r="96" spans="1:15" ht="90" x14ac:dyDescent="0.25">
      <c r="A96" s="1" t="s">
        <v>604</v>
      </c>
      <c r="B96" s="1" t="s">
        <v>26</v>
      </c>
      <c r="C96" s="1" t="s">
        <v>7</v>
      </c>
      <c r="D96" s="13" t="s">
        <v>68</v>
      </c>
      <c r="E96" s="11" t="s">
        <v>727</v>
      </c>
      <c r="F96" s="1" t="s">
        <v>728</v>
      </c>
      <c r="G96" s="1" t="s">
        <v>729</v>
      </c>
      <c r="H96" s="1" t="s">
        <v>730</v>
      </c>
      <c r="I96" s="2">
        <v>286216</v>
      </c>
      <c r="J96" s="2">
        <v>236872</v>
      </c>
      <c r="K96" s="2">
        <v>236872</v>
      </c>
      <c r="L96" s="2">
        <v>236872</v>
      </c>
      <c r="M96" s="6">
        <f t="shared" si="1"/>
        <v>1</v>
      </c>
      <c r="N96" s="2">
        <v>0</v>
      </c>
      <c r="O96" s="2">
        <v>0</v>
      </c>
    </row>
    <row r="97" spans="1:15" ht="30" x14ac:dyDescent="0.25">
      <c r="A97" s="1" t="s">
        <v>604</v>
      </c>
      <c r="B97" s="1" t="s">
        <v>26</v>
      </c>
      <c r="C97" s="1" t="s">
        <v>7</v>
      </c>
      <c r="D97" s="13" t="s">
        <v>57</v>
      </c>
      <c r="E97" s="11" t="s">
        <v>731</v>
      </c>
      <c r="F97" s="1" t="s">
        <v>732</v>
      </c>
      <c r="G97" s="1" t="s">
        <v>81</v>
      </c>
      <c r="H97" s="1" t="s">
        <v>422</v>
      </c>
      <c r="I97" s="2">
        <v>153374</v>
      </c>
      <c r="J97" s="2">
        <v>0</v>
      </c>
      <c r="K97" s="2">
        <v>0</v>
      </c>
      <c r="L97" s="2">
        <v>0</v>
      </c>
      <c r="M97" s="6" t="str">
        <f t="shared" si="1"/>
        <v>-</v>
      </c>
      <c r="N97" s="2">
        <v>0</v>
      </c>
      <c r="O97" s="2">
        <v>0</v>
      </c>
    </row>
    <row r="98" spans="1:15" ht="30" x14ac:dyDescent="0.25">
      <c r="A98" s="1" t="s">
        <v>604</v>
      </c>
      <c r="B98" s="1" t="s">
        <v>26</v>
      </c>
      <c r="C98" s="1" t="s">
        <v>7</v>
      </c>
      <c r="D98" s="13" t="s">
        <v>56</v>
      </c>
      <c r="E98" s="11" t="s">
        <v>733</v>
      </c>
      <c r="F98" s="1" t="s">
        <v>734</v>
      </c>
      <c r="G98" s="1" t="s">
        <v>29</v>
      </c>
      <c r="H98" s="1" t="s">
        <v>711</v>
      </c>
      <c r="I98" s="2">
        <v>969197</v>
      </c>
      <c r="J98" s="2">
        <v>892813</v>
      </c>
      <c r="K98" s="2">
        <v>892813</v>
      </c>
      <c r="L98" s="2">
        <v>818116.11699999997</v>
      </c>
      <c r="M98" s="6">
        <f t="shared" si="1"/>
        <v>0.91633535465993432</v>
      </c>
      <c r="N98" s="2">
        <v>99999</v>
      </c>
      <c r="O98" s="2">
        <v>0</v>
      </c>
    </row>
    <row r="99" spans="1:15" ht="30" x14ac:dyDescent="0.25">
      <c r="A99" s="1" t="s">
        <v>604</v>
      </c>
      <c r="B99" s="1" t="s">
        <v>26</v>
      </c>
      <c r="C99" s="1" t="s">
        <v>7</v>
      </c>
      <c r="D99" s="13" t="s">
        <v>68</v>
      </c>
      <c r="E99" s="11" t="s">
        <v>4153</v>
      </c>
      <c r="F99" s="1" t="s">
        <v>4154</v>
      </c>
      <c r="G99" s="1" t="s">
        <v>29</v>
      </c>
      <c r="H99" s="1" t="s">
        <v>86</v>
      </c>
      <c r="I99" s="2">
        <v>0</v>
      </c>
      <c r="J99" s="2">
        <v>2100</v>
      </c>
      <c r="K99" s="2">
        <v>2100</v>
      </c>
      <c r="L99" s="2">
        <v>0</v>
      </c>
      <c r="M99" s="6">
        <f t="shared" si="1"/>
        <v>0</v>
      </c>
      <c r="N99" s="2">
        <v>182550</v>
      </c>
      <c r="O99" s="2">
        <v>39481</v>
      </c>
    </row>
    <row r="100" spans="1:15" ht="30" x14ac:dyDescent="0.25">
      <c r="A100" s="1" t="s">
        <v>604</v>
      </c>
      <c r="B100" s="1" t="s">
        <v>26</v>
      </c>
      <c r="C100" s="1" t="s">
        <v>7</v>
      </c>
      <c r="D100" s="13" t="s">
        <v>68</v>
      </c>
      <c r="E100" s="11" t="s">
        <v>735</v>
      </c>
      <c r="F100" s="1" t="s">
        <v>736</v>
      </c>
      <c r="G100" s="1" t="s">
        <v>29</v>
      </c>
      <c r="H100" s="1" t="s">
        <v>737</v>
      </c>
      <c r="I100" s="2">
        <v>0</v>
      </c>
      <c r="J100" s="2">
        <v>126825</v>
      </c>
      <c r="K100" s="2">
        <v>126825</v>
      </c>
      <c r="L100" s="2">
        <v>61031.271000000001</v>
      </c>
      <c r="M100" s="6">
        <f t="shared" si="1"/>
        <v>0.48122429331756356</v>
      </c>
      <c r="N100" s="2">
        <v>160398</v>
      </c>
      <c r="O100" s="2">
        <v>0</v>
      </c>
    </row>
    <row r="101" spans="1:15" ht="30" x14ac:dyDescent="0.25">
      <c r="A101" s="1" t="s">
        <v>604</v>
      </c>
      <c r="B101" s="1" t="s">
        <v>26</v>
      </c>
      <c r="C101" s="1" t="s">
        <v>7</v>
      </c>
      <c r="D101" s="13" t="s">
        <v>57</v>
      </c>
      <c r="E101" s="11" t="s">
        <v>738</v>
      </c>
      <c r="F101" s="1" t="s">
        <v>739</v>
      </c>
      <c r="G101" s="1" t="s">
        <v>27</v>
      </c>
      <c r="H101" s="1" t="s">
        <v>740</v>
      </c>
      <c r="I101" s="2">
        <v>0</v>
      </c>
      <c r="J101" s="2">
        <v>3823</v>
      </c>
      <c r="K101" s="2">
        <v>3823</v>
      </c>
      <c r="L101" s="2">
        <v>3821.9079999999999</v>
      </c>
      <c r="M101" s="6">
        <f t="shared" si="1"/>
        <v>0.99971436044990847</v>
      </c>
      <c r="N101" s="2">
        <v>0</v>
      </c>
      <c r="O101" s="2">
        <v>0</v>
      </c>
    </row>
    <row r="102" spans="1:15" ht="30" x14ac:dyDescent="0.25">
      <c r="A102" s="1" t="s">
        <v>604</v>
      </c>
      <c r="B102" s="1" t="s">
        <v>26</v>
      </c>
      <c r="C102" s="1" t="s">
        <v>7</v>
      </c>
      <c r="D102" s="13" t="s">
        <v>57</v>
      </c>
      <c r="E102" s="11" t="s">
        <v>3913</v>
      </c>
      <c r="F102" s="1" t="s">
        <v>3914</v>
      </c>
      <c r="G102" s="1" t="s">
        <v>9</v>
      </c>
      <c r="H102" s="1" t="s">
        <v>10</v>
      </c>
      <c r="I102" s="2">
        <v>0</v>
      </c>
      <c r="J102" s="2">
        <v>25201</v>
      </c>
      <c r="K102" s="2">
        <v>25201</v>
      </c>
      <c r="L102" s="2">
        <v>25200</v>
      </c>
      <c r="M102" s="6">
        <f t="shared" si="1"/>
        <v>0.99996031903495897</v>
      </c>
      <c r="N102" s="2">
        <v>2400000</v>
      </c>
      <c r="O102" s="2">
        <v>0</v>
      </c>
    </row>
    <row r="103" spans="1:15" ht="30" x14ac:dyDescent="0.25">
      <c r="A103" s="1" t="s">
        <v>604</v>
      </c>
      <c r="B103" s="1" t="s">
        <v>87</v>
      </c>
      <c r="C103" s="1" t="s">
        <v>7</v>
      </c>
      <c r="D103" s="13" t="s">
        <v>51</v>
      </c>
      <c r="E103" s="11" t="s">
        <v>741</v>
      </c>
      <c r="F103" s="1" t="s">
        <v>742</v>
      </c>
      <c r="G103" s="1" t="s">
        <v>88</v>
      </c>
      <c r="H103" s="1" t="s">
        <v>89</v>
      </c>
      <c r="I103" s="2">
        <v>138976</v>
      </c>
      <c r="J103" s="2">
        <v>133901</v>
      </c>
      <c r="K103" s="2">
        <v>133901</v>
      </c>
      <c r="L103" s="2">
        <v>133900.149</v>
      </c>
      <c r="M103" s="6">
        <f t="shared" si="1"/>
        <v>0.99999364455829309</v>
      </c>
      <c r="N103" s="2">
        <v>0</v>
      </c>
      <c r="O103" s="2">
        <v>0</v>
      </c>
    </row>
    <row r="104" spans="1:15" x14ac:dyDescent="0.25">
      <c r="A104" s="1" t="s">
        <v>604</v>
      </c>
      <c r="B104" s="1" t="s">
        <v>87</v>
      </c>
      <c r="C104" s="1" t="s">
        <v>7</v>
      </c>
      <c r="D104" s="13" t="s">
        <v>99</v>
      </c>
      <c r="E104" s="11" t="s">
        <v>743</v>
      </c>
      <c r="F104" s="1" t="s">
        <v>744</v>
      </c>
      <c r="G104" s="1" t="s">
        <v>88</v>
      </c>
      <c r="H104" s="1" t="s">
        <v>506</v>
      </c>
      <c r="I104" s="2">
        <v>409000</v>
      </c>
      <c r="J104" s="2">
        <v>152</v>
      </c>
      <c r="K104" s="2">
        <v>152</v>
      </c>
      <c r="L104" s="2">
        <v>134.678</v>
      </c>
      <c r="M104" s="6">
        <f t="shared" si="1"/>
        <v>0.88603947368421054</v>
      </c>
      <c r="N104" s="2">
        <v>1200000</v>
      </c>
      <c r="O104" s="2">
        <v>1578263</v>
      </c>
    </row>
    <row r="105" spans="1:15" ht="30" x14ac:dyDescent="0.25">
      <c r="A105" s="1" t="s">
        <v>604</v>
      </c>
      <c r="B105" s="1" t="s">
        <v>87</v>
      </c>
      <c r="C105" s="1" t="s">
        <v>7</v>
      </c>
      <c r="D105" s="13" t="s">
        <v>57</v>
      </c>
      <c r="E105" s="11" t="s">
        <v>745</v>
      </c>
      <c r="F105" s="1" t="s">
        <v>746</v>
      </c>
      <c r="G105" s="1" t="s">
        <v>243</v>
      </c>
      <c r="H105" s="1" t="s">
        <v>436</v>
      </c>
      <c r="I105" s="2">
        <v>51125</v>
      </c>
      <c r="J105" s="2">
        <v>0</v>
      </c>
      <c r="K105" s="2">
        <v>0</v>
      </c>
      <c r="L105" s="2">
        <v>0</v>
      </c>
      <c r="M105" s="6" t="str">
        <f t="shared" si="1"/>
        <v>-</v>
      </c>
      <c r="N105" s="2">
        <v>0</v>
      </c>
      <c r="O105" s="2">
        <v>0</v>
      </c>
    </row>
    <row r="106" spans="1:15" ht="30" x14ac:dyDescent="0.25">
      <c r="A106" s="1" t="s">
        <v>604</v>
      </c>
      <c r="B106" s="1" t="s">
        <v>87</v>
      </c>
      <c r="C106" s="1" t="s">
        <v>7</v>
      </c>
      <c r="D106" s="13" t="s">
        <v>56</v>
      </c>
      <c r="E106" s="11" t="s">
        <v>91</v>
      </c>
      <c r="F106" s="1" t="s">
        <v>747</v>
      </c>
      <c r="G106" s="1" t="s">
        <v>88</v>
      </c>
      <c r="H106" s="1" t="s">
        <v>92</v>
      </c>
      <c r="I106" s="2">
        <v>2098170</v>
      </c>
      <c r="J106" s="2">
        <v>2297640</v>
      </c>
      <c r="K106" s="2">
        <v>2297640</v>
      </c>
      <c r="L106" s="2">
        <v>2183657.4889999996</v>
      </c>
      <c r="M106" s="6">
        <f t="shared" si="1"/>
        <v>0.95039148387040595</v>
      </c>
      <c r="N106" s="2">
        <v>644668</v>
      </c>
      <c r="O106" s="2">
        <v>0</v>
      </c>
    </row>
    <row r="107" spans="1:15" ht="30" x14ac:dyDescent="0.25">
      <c r="A107" s="1" t="s">
        <v>604</v>
      </c>
      <c r="B107" s="1" t="s">
        <v>87</v>
      </c>
      <c r="C107" s="1" t="s">
        <v>7</v>
      </c>
      <c r="D107" s="13" t="s">
        <v>79</v>
      </c>
      <c r="E107" s="11" t="s">
        <v>748</v>
      </c>
      <c r="F107" s="1" t="s">
        <v>749</v>
      </c>
      <c r="G107" s="1" t="s">
        <v>88</v>
      </c>
      <c r="H107" s="1" t="s">
        <v>90</v>
      </c>
      <c r="I107" s="2">
        <v>214725</v>
      </c>
      <c r="J107" s="2">
        <v>214796</v>
      </c>
      <c r="K107" s="2">
        <v>214796</v>
      </c>
      <c r="L107" s="2">
        <v>200672.54300000001</v>
      </c>
      <c r="M107" s="6">
        <f t="shared" si="1"/>
        <v>0.93424711354028944</v>
      </c>
      <c r="N107" s="2">
        <v>0</v>
      </c>
      <c r="O107" s="2">
        <v>0</v>
      </c>
    </row>
    <row r="108" spans="1:15" ht="30" x14ac:dyDescent="0.25">
      <c r="A108" s="1" t="s">
        <v>604</v>
      </c>
      <c r="B108" s="1" t="s">
        <v>87</v>
      </c>
      <c r="C108" s="1" t="s">
        <v>7</v>
      </c>
      <c r="D108" s="13" t="s">
        <v>57</v>
      </c>
      <c r="E108" s="11" t="s">
        <v>750</v>
      </c>
      <c r="F108" s="1" t="s">
        <v>751</v>
      </c>
      <c r="G108" s="1" t="s">
        <v>243</v>
      </c>
      <c r="H108" s="1" t="s">
        <v>507</v>
      </c>
      <c r="I108" s="2">
        <v>0</v>
      </c>
      <c r="J108" s="2">
        <v>294739</v>
      </c>
      <c r="K108" s="2">
        <v>294739</v>
      </c>
      <c r="L108" s="2">
        <v>294466.82499999995</v>
      </c>
      <c r="M108" s="6">
        <f t="shared" si="1"/>
        <v>0.99907655586807298</v>
      </c>
      <c r="N108" s="2">
        <v>0</v>
      </c>
      <c r="O108" s="2">
        <v>0</v>
      </c>
    </row>
    <row r="109" spans="1:15" x14ac:dyDescent="0.25">
      <c r="A109" s="1" t="s">
        <v>604</v>
      </c>
      <c r="B109" s="1" t="s">
        <v>93</v>
      </c>
      <c r="C109" s="1" t="s">
        <v>7</v>
      </c>
      <c r="D109" s="13" t="s">
        <v>51</v>
      </c>
      <c r="E109" s="11" t="s">
        <v>96</v>
      </c>
      <c r="F109" s="1" t="s">
        <v>752</v>
      </c>
      <c r="G109" s="1" t="s">
        <v>97</v>
      </c>
      <c r="H109" s="1" t="s">
        <v>98</v>
      </c>
      <c r="I109" s="2">
        <v>824341</v>
      </c>
      <c r="J109" s="2">
        <v>4306</v>
      </c>
      <c r="K109" s="2">
        <v>4306</v>
      </c>
      <c r="L109" s="2">
        <v>66.945999999999998</v>
      </c>
      <c r="M109" s="6">
        <f t="shared" si="1"/>
        <v>1.5547143520668834E-2</v>
      </c>
      <c r="N109" s="2">
        <v>3671365</v>
      </c>
      <c r="O109" s="2">
        <v>4887396</v>
      </c>
    </row>
    <row r="110" spans="1:15" ht="30" x14ac:dyDescent="0.25">
      <c r="A110" s="1" t="s">
        <v>604</v>
      </c>
      <c r="B110" s="1" t="s">
        <v>93</v>
      </c>
      <c r="C110" s="1" t="s">
        <v>7</v>
      </c>
      <c r="D110" s="13" t="s">
        <v>68</v>
      </c>
      <c r="E110" s="11" t="s">
        <v>753</v>
      </c>
      <c r="F110" s="1" t="s">
        <v>754</v>
      </c>
      <c r="G110" s="1" t="s">
        <v>94</v>
      </c>
      <c r="H110" s="1" t="s">
        <v>94</v>
      </c>
      <c r="I110" s="2">
        <v>1094075</v>
      </c>
      <c r="J110" s="2">
        <v>1013509</v>
      </c>
      <c r="K110" s="2">
        <v>1013509</v>
      </c>
      <c r="L110" s="2">
        <v>1012719.022</v>
      </c>
      <c r="M110" s="6">
        <f t="shared" si="1"/>
        <v>0.99922055156885636</v>
      </c>
      <c r="N110" s="2">
        <v>0</v>
      </c>
      <c r="O110" s="2">
        <v>0</v>
      </c>
    </row>
    <row r="111" spans="1:15" ht="45" x14ac:dyDescent="0.25">
      <c r="A111" s="1" t="s">
        <v>604</v>
      </c>
      <c r="B111" s="1" t="s">
        <v>93</v>
      </c>
      <c r="C111" s="1" t="s">
        <v>7</v>
      </c>
      <c r="D111" s="13" t="s">
        <v>56</v>
      </c>
      <c r="E111" s="11" t="s">
        <v>755</v>
      </c>
      <c r="F111" s="1" t="s">
        <v>756</v>
      </c>
      <c r="G111" s="1" t="s">
        <v>757</v>
      </c>
      <c r="H111" s="1" t="s">
        <v>758</v>
      </c>
      <c r="I111" s="2">
        <v>613500</v>
      </c>
      <c r="J111" s="2">
        <v>613864</v>
      </c>
      <c r="K111" s="2">
        <v>613864</v>
      </c>
      <c r="L111" s="2">
        <v>613563.00699999998</v>
      </c>
      <c r="M111" s="6">
        <f t="shared" si="1"/>
        <v>0.99950967478138475</v>
      </c>
      <c r="N111" s="2">
        <v>0</v>
      </c>
      <c r="O111" s="2">
        <v>0</v>
      </c>
    </row>
    <row r="112" spans="1:15" ht="45" x14ac:dyDescent="0.25">
      <c r="A112" s="1" t="s">
        <v>604</v>
      </c>
      <c r="B112" s="1" t="s">
        <v>93</v>
      </c>
      <c r="C112" s="1" t="s">
        <v>7</v>
      </c>
      <c r="D112" s="13" t="s">
        <v>79</v>
      </c>
      <c r="E112" s="11" t="s">
        <v>759</v>
      </c>
      <c r="F112" s="1" t="s">
        <v>760</v>
      </c>
      <c r="G112" s="1" t="s">
        <v>757</v>
      </c>
      <c r="H112" s="1" t="s">
        <v>758</v>
      </c>
      <c r="I112" s="2">
        <v>818000</v>
      </c>
      <c r="J112" s="2">
        <v>817114</v>
      </c>
      <c r="K112" s="2">
        <v>817114</v>
      </c>
      <c r="L112" s="2">
        <v>817113.65399999998</v>
      </c>
      <c r="M112" s="6">
        <f t="shared" si="1"/>
        <v>0.99999957655847282</v>
      </c>
      <c r="N112" s="2">
        <v>599998</v>
      </c>
      <c r="O112" s="2">
        <v>0</v>
      </c>
    </row>
    <row r="113" spans="1:15" ht="30" x14ac:dyDescent="0.25">
      <c r="A113" s="1" t="s">
        <v>604</v>
      </c>
      <c r="B113" s="1" t="s">
        <v>93</v>
      </c>
      <c r="C113" s="1" t="s">
        <v>7</v>
      </c>
      <c r="D113" s="13" t="s">
        <v>68</v>
      </c>
      <c r="E113" s="11" t="s">
        <v>4155</v>
      </c>
      <c r="F113" s="1" t="s">
        <v>4156</v>
      </c>
      <c r="G113" s="1" t="s">
        <v>100</v>
      </c>
      <c r="H113" s="1" t="s">
        <v>100</v>
      </c>
      <c r="I113" s="2">
        <v>0</v>
      </c>
      <c r="J113" s="2">
        <v>1</v>
      </c>
      <c r="K113" s="2">
        <v>1</v>
      </c>
      <c r="L113" s="2">
        <v>0</v>
      </c>
      <c r="M113" s="6">
        <f t="shared" si="1"/>
        <v>0</v>
      </c>
      <c r="N113" s="2">
        <v>90999</v>
      </c>
      <c r="O113" s="2">
        <v>0</v>
      </c>
    </row>
    <row r="114" spans="1:15" ht="30" x14ac:dyDescent="0.25">
      <c r="A114" s="1" t="s">
        <v>604</v>
      </c>
      <c r="B114" s="1" t="s">
        <v>93</v>
      </c>
      <c r="C114" s="1" t="s">
        <v>7</v>
      </c>
      <c r="D114" s="13" t="s">
        <v>607</v>
      </c>
      <c r="E114" s="11" t="s">
        <v>761</v>
      </c>
      <c r="F114" s="1" t="s">
        <v>762</v>
      </c>
      <c r="G114" s="1" t="s">
        <v>94</v>
      </c>
      <c r="H114" s="1" t="s">
        <v>94</v>
      </c>
      <c r="I114" s="2">
        <v>1828007</v>
      </c>
      <c r="J114" s="2">
        <v>1265426</v>
      </c>
      <c r="K114" s="2">
        <v>1265426</v>
      </c>
      <c r="L114" s="2">
        <v>1264674.8050000002</v>
      </c>
      <c r="M114" s="6">
        <f t="shared" si="1"/>
        <v>0.99940636987069975</v>
      </c>
      <c r="N114" s="2">
        <v>5529809</v>
      </c>
      <c r="O114" s="2">
        <v>359335</v>
      </c>
    </row>
    <row r="115" spans="1:15" ht="30" x14ac:dyDescent="0.25">
      <c r="A115" s="1" t="s">
        <v>604</v>
      </c>
      <c r="B115" s="1" t="s">
        <v>93</v>
      </c>
      <c r="C115" s="1" t="s">
        <v>7</v>
      </c>
      <c r="D115" s="13" t="s">
        <v>607</v>
      </c>
      <c r="E115" s="11" t="s">
        <v>763</v>
      </c>
      <c r="F115" s="1" t="s">
        <v>764</v>
      </c>
      <c r="G115" s="1" t="s">
        <v>97</v>
      </c>
      <c r="H115" s="1" t="s">
        <v>98</v>
      </c>
      <c r="I115" s="2">
        <v>186291</v>
      </c>
      <c r="J115" s="2">
        <v>493567</v>
      </c>
      <c r="K115" s="2">
        <v>493567</v>
      </c>
      <c r="L115" s="2">
        <v>493564.27999999997</v>
      </c>
      <c r="M115" s="6">
        <f t="shared" si="1"/>
        <v>0.99999448909671829</v>
      </c>
      <c r="N115" s="2">
        <v>450863</v>
      </c>
      <c r="O115" s="2">
        <v>147953</v>
      </c>
    </row>
    <row r="116" spans="1:15" ht="30" x14ac:dyDescent="0.25">
      <c r="A116" s="1" t="s">
        <v>604</v>
      </c>
      <c r="B116" s="1" t="s">
        <v>93</v>
      </c>
      <c r="C116" s="1" t="s">
        <v>7</v>
      </c>
      <c r="D116" s="13" t="s">
        <v>57</v>
      </c>
      <c r="E116" s="11" t="s">
        <v>765</v>
      </c>
      <c r="F116" s="1" t="s">
        <v>766</v>
      </c>
      <c r="G116" s="1" t="s">
        <v>97</v>
      </c>
      <c r="H116" s="1" t="s">
        <v>767</v>
      </c>
      <c r="I116" s="2">
        <v>1174853</v>
      </c>
      <c r="J116" s="2">
        <v>0</v>
      </c>
      <c r="K116" s="2">
        <v>0</v>
      </c>
      <c r="L116" s="2">
        <v>0</v>
      </c>
      <c r="M116" s="6" t="str">
        <f t="shared" si="1"/>
        <v>-</v>
      </c>
      <c r="N116" s="2">
        <v>0</v>
      </c>
      <c r="O116" s="2">
        <v>0</v>
      </c>
    </row>
    <row r="117" spans="1:15" ht="30" x14ac:dyDescent="0.25">
      <c r="A117" s="1" t="s">
        <v>604</v>
      </c>
      <c r="B117" s="1" t="s">
        <v>93</v>
      </c>
      <c r="C117" s="1" t="s">
        <v>7</v>
      </c>
      <c r="D117" s="13" t="s">
        <v>57</v>
      </c>
      <c r="E117" s="11" t="s">
        <v>768</v>
      </c>
      <c r="F117" s="1" t="s">
        <v>769</v>
      </c>
      <c r="G117" s="1" t="s">
        <v>9</v>
      </c>
      <c r="H117" s="1" t="s">
        <v>10</v>
      </c>
      <c r="I117" s="2">
        <v>0</v>
      </c>
      <c r="J117" s="2">
        <v>208603</v>
      </c>
      <c r="K117" s="2">
        <v>208603</v>
      </c>
      <c r="L117" s="2">
        <v>175990</v>
      </c>
      <c r="M117" s="6">
        <f t="shared" si="1"/>
        <v>0.84365996653931152</v>
      </c>
      <c r="N117" s="2">
        <v>4166849</v>
      </c>
      <c r="O117" s="2">
        <v>5413123</v>
      </c>
    </row>
    <row r="118" spans="1:15" ht="30" x14ac:dyDescent="0.25">
      <c r="A118" s="1" t="s">
        <v>604</v>
      </c>
      <c r="B118" s="1" t="s">
        <v>101</v>
      </c>
      <c r="C118" s="1" t="s">
        <v>7</v>
      </c>
      <c r="D118" s="13" t="s">
        <v>68</v>
      </c>
      <c r="E118" s="11" t="s">
        <v>770</v>
      </c>
      <c r="F118" s="1" t="s">
        <v>771</v>
      </c>
      <c r="G118" s="1" t="s">
        <v>104</v>
      </c>
      <c r="H118" s="1" t="s">
        <v>105</v>
      </c>
      <c r="I118" s="2">
        <v>8766895</v>
      </c>
      <c r="J118" s="2">
        <v>9072118</v>
      </c>
      <c r="K118" s="2">
        <v>9072118</v>
      </c>
      <c r="L118" s="2">
        <v>9068690.193</v>
      </c>
      <c r="M118" s="6">
        <f t="shared" si="1"/>
        <v>0.99962216022763373</v>
      </c>
      <c r="N118" s="2">
        <v>6832412</v>
      </c>
      <c r="O118" s="2">
        <v>1550000</v>
      </c>
    </row>
    <row r="119" spans="1:15" ht="45" x14ac:dyDescent="0.25">
      <c r="A119" s="1" t="s">
        <v>604</v>
      </c>
      <c r="B119" s="1" t="s">
        <v>101</v>
      </c>
      <c r="C119" s="1" t="s">
        <v>7</v>
      </c>
      <c r="D119" s="13" t="s">
        <v>607</v>
      </c>
      <c r="E119" s="11" t="s">
        <v>772</v>
      </c>
      <c r="F119" s="1" t="s">
        <v>773</v>
      </c>
      <c r="G119" s="1" t="s">
        <v>104</v>
      </c>
      <c r="H119" s="1" t="s">
        <v>774</v>
      </c>
      <c r="I119" s="2">
        <v>247389</v>
      </c>
      <c r="J119" s="2">
        <v>709101</v>
      </c>
      <c r="K119" s="2">
        <v>709101</v>
      </c>
      <c r="L119" s="2">
        <v>670492.28700000001</v>
      </c>
      <c r="M119" s="6">
        <f t="shared" si="1"/>
        <v>0.94555258982852941</v>
      </c>
      <c r="N119" s="2">
        <v>0</v>
      </c>
      <c r="O119" s="2">
        <v>0</v>
      </c>
    </row>
    <row r="120" spans="1:15" ht="30" x14ac:dyDescent="0.25">
      <c r="A120" s="1" t="s">
        <v>604</v>
      </c>
      <c r="B120" s="1" t="s">
        <v>101</v>
      </c>
      <c r="C120" s="1" t="s">
        <v>7</v>
      </c>
      <c r="D120" s="13" t="s">
        <v>99</v>
      </c>
      <c r="E120" s="11" t="s">
        <v>775</v>
      </c>
      <c r="F120" s="1" t="s">
        <v>776</v>
      </c>
      <c r="G120" s="1" t="s">
        <v>279</v>
      </c>
      <c r="H120" s="1" t="s">
        <v>777</v>
      </c>
      <c r="I120" s="2">
        <v>0</v>
      </c>
      <c r="J120" s="2">
        <v>103</v>
      </c>
      <c r="K120" s="2">
        <v>103</v>
      </c>
      <c r="L120" s="2">
        <v>63.006999999999998</v>
      </c>
      <c r="M120" s="6">
        <f t="shared" si="1"/>
        <v>0.61171844660194175</v>
      </c>
      <c r="N120" s="2">
        <v>1786149</v>
      </c>
      <c r="O120" s="2">
        <v>2303901</v>
      </c>
    </row>
    <row r="121" spans="1:15" ht="30" x14ac:dyDescent="0.25">
      <c r="A121" s="1" t="s">
        <v>604</v>
      </c>
      <c r="B121" s="1" t="s">
        <v>101</v>
      </c>
      <c r="C121" s="1" t="s">
        <v>7</v>
      </c>
      <c r="D121" s="13" t="s">
        <v>99</v>
      </c>
      <c r="E121" s="11" t="s">
        <v>778</v>
      </c>
      <c r="F121" s="1" t="s">
        <v>779</v>
      </c>
      <c r="G121" s="1" t="s">
        <v>104</v>
      </c>
      <c r="H121" s="1" t="s">
        <v>442</v>
      </c>
      <c r="I121" s="2">
        <v>579264</v>
      </c>
      <c r="J121" s="2">
        <v>1510903</v>
      </c>
      <c r="K121" s="2">
        <v>1510903</v>
      </c>
      <c r="L121" s="2">
        <v>1397811.0519999999</v>
      </c>
      <c r="M121" s="6">
        <f t="shared" si="1"/>
        <v>0.92514943182983944</v>
      </c>
      <c r="N121" s="2">
        <v>1510903</v>
      </c>
      <c r="O121" s="2">
        <v>606255</v>
      </c>
    </row>
    <row r="122" spans="1:15" ht="30" x14ac:dyDescent="0.25">
      <c r="A122" s="1" t="s">
        <v>604</v>
      </c>
      <c r="B122" s="1" t="s">
        <v>101</v>
      </c>
      <c r="C122" s="1" t="s">
        <v>7</v>
      </c>
      <c r="D122" s="13" t="s">
        <v>57</v>
      </c>
      <c r="E122" s="11" t="s">
        <v>780</v>
      </c>
      <c r="F122" s="1" t="s">
        <v>781</v>
      </c>
      <c r="G122" s="1" t="s">
        <v>279</v>
      </c>
      <c r="H122" s="1" t="s">
        <v>782</v>
      </c>
      <c r="I122" s="2">
        <v>0</v>
      </c>
      <c r="J122" s="2">
        <v>284001</v>
      </c>
      <c r="K122" s="2">
        <v>284001</v>
      </c>
      <c r="L122" s="2">
        <v>253652.43299999999</v>
      </c>
      <c r="M122" s="6">
        <f t="shared" si="1"/>
        <v>0.89313922486188424</v>
      </c>
      <c r="N122" s="2">
        <v>2500000</v>
      </c>
      <c r="O122" s="2">
        <v>0</v>
      </c>
    </row>
    <row r="123" spans="1:15" ht="30" x14ac:dyDescent="0.25">
      <c r="A123" s="1" t="s">
        <v>604</v>
      </c>
      <c r="B123" s="1" t="s">
        <v>101</v>
      </c>
      <c r="C123" s="1" t="s">
        <v>7</v>
      </c>
      <c r="D123" s="13" t="s">
        <v>79</v>
      </c>
      <c r="E123" s="11" t="s">
        <v>102</v>
      </c>
      <c r="F123" s="1" t="s">
        <v>103</v>
      </c>
      <c r="G123" s="1" t="s">
        <v>104</v>
      </c>
      <c r="H123" s="1" t="s">
        <v>105</v>
      </c>
      <c r="I123" s="2">
        <v>265850</v>
      </c>
      <c r="J123" s="2">
        <v>265917</v>
      </c>
      <c r="K123" s="2">
        <v>265917</v>
      </c>
      <c r="L123" s="2">
        <v>265772.41700000002</v>
      </c>
      <c r="M123" s="6">
        <f t="shared" si="1"/>
        <v>0.99945628523185814</v>
      </c>
      <c r="N123" s="2">
        <v>0</v>
      </c>
      <c r="O123" s="2">
        <v>0</v>
      </c>
    </row>
    <row r="124" spans="1:15" ht="30" x14ac:dyDescent="0.25">
      <c r="A124" s="1" t="s">
        <v>604</v>
      </c>
      <c r="B124" s="1" t="s">
        <v>101</v>
      </c>
      <c r="C124" s="1" t="s">
        <v>7</v>
      </c>
      <c r="D124" s="13" t="s">
        <v>56</v>
      </c>
      <c r="E124" s="11" t="s">
        <v>106</v>
      </c>
      <c r="F124" s="1" t="s">
        <v>783</v>
      </c>
      <c r="G124" s="1" t="s">
        <v>104</v>
      </c>
      <c r="H124" s="1" t="s">
        <v>105</v>
      </c>
      <c r="I124" s="2">
        <v>561353</v>
      </c>
      <c r="J124" s="2">
        <v>562217</v>
      </c>
      <c r="K124" s="2">
        <v>562217</v>
      </c>
      <c r="L124" s="2">
        <v>537223.77299999993</v>
      </c>
      <c r="M124" s="6">
        <f t="shared" si="1"/>
        <v>0.95554523075609588</v>
      </c>
      <c r="N124" s="2">
        <v>0</v>
      </c>
      <c r="O124" s="2">
        <v>0</v>
      </c>
    </row>
    <row r="125" spans="1:15" ht="30" x14ac:dyDescent="0.25">
      <c r="A125" s="1" t="s">
        <v>604</v>
      </c>
      <c r="B125" s="1" t="s">
        <v>30</v>
      </c>
      <c r="C125" s="1" t="s">
        <v>7</v>
      </c>
      <c r="D125" s="13" t="s">
        <v>55</v>
      </c>
      <c r="E125" s="11" t="s">
        <v>784</v>
      </c>
      <c r="F125" s="1" t="s">
        <v>785</v>
      </c>
      <c r="G125" s="1" t="s">
        <v>31</v>
      </c>
      <c r="H125" s="1" t="s">
        <v>786</v>
      </c>
      <c r="I125" s="2">
        <v>17894</v>
      </c>
      <c r="J125" s="2">
        <v>1172889</v>
      </c>
      <c r="K125" s="2">
        <v>1172889</v>
      </c>
      <c r="L125" s="2">
        <v>1158627.1329999999</v>
      </c>
      <c r="M125" s="6">
        <f t="shared" si="1"/>
        <v>0.98784039495638543</v>
      </c>
      <c r="N125" s="2">
        <v>2296086</v>
      </c>
      <c r="O125" s="2">
        <v>19999</v>
      </c>
    </row>
    <row r="126" spans="1:15" ht="30" x14ac:dyDescent="0.25">
      <c r="A126" s="1" t="s">
        <v>604</v>
      </c>
      <c r="B126" s="1" t="s">
        <v>30</v>
      </c>
      <c r="C126" s="1" t="s">
        <v>7</v>
      </c>
      <c r="D126" s="13" t="s">
        <v>68</v>
      </c>
      <c r="E126" s="11" t="s">
        <v>787</v>
      </c>
      <c r="F126" s="1" t="s">
        <v>788</v>
      </c>
      <c r="G126" s="1" t="s">
        <v>31</v>
      </c>
      <c r="H126" s="1" t="s">
        <v>789</v>
      </c>
      <c r="I126" s="2">
        <v>4349569</v>
      </c>
      <c r="J126" s="2">
        <v>1739316</v>
      </c>
      <c r="K126" s="2">
        <v>1739316</v>
      </c>
      <c r="L126" s="2">
        <v>1737846.3020000001</v>
      </c>
      <c r="M126" s="6">
        <f t="shared" si="1"/>
        <v>0.99915501381002658</v>
      </c>
      <c r="N126" s="2">
        <v>2530257</v>
      </c>
      <c r="O126" s="2">
        <v>1287398</v>
      </c>
    </row>
    <row r="127" spans="1:15" ht="30" x14ac:dyDescent="0.25">
      <c r="A127" s="1" t="s">
        <v>604</v>
      </c>
      <c r="B127" s="1" t="s">
        <v>30</v>
      </c>
      <c r="C127" s="1" t="s">
        <v>7</v>
      </c>
      <c r="D127" s="13" t="s">
        <v>55</v>
      </c>
      <c r="E127" s="11" t="s">
        <v>4096</v>
      </c>
      <c r="F127" s="1" t="s">
        <v>4097</v>
      </c>
      <c r="G127" s="1" t="s">
        <v>31</v>
      </c>
      <c r="H127" s="1" t="s">
        <v>31</v>
      </c>
      <c r="I127" s="2">
        <v>0</v>
      </c>
      <c r="J127" s="2">
        <v>11375</v>
      </c>
      <c r="K127" s="2">
        <v>11375</v>
      </c>
      <c r="L127" s="2">
        <v>11374.811</v>
      </c>
      <c r="M127" s="6">
        <f t="shared" si="1"/>
        <v>0.99998338461538461</v>
      </c>
      <c r="N127" s="2">
        <v>0</v>
      </c>
      <c r="O127" s="2">
        <v>0</v>
      </c>
    </row>
    <row r="128" spans="1:15" ht="30" x14ac:dyDescent="0.25">
      <c r="A128" s="1" t="s">
        <v>604</v>
      </c>
      <c r="B128" s="1" t="s">
        <v>30</v>
      </c>
      <c r="C128" s="1" t="s">
        <v>7</v>
      </c>
      <c r="D128" s="13" t="s">
        <v>68</v>
      </c>
      <c r="E128" s="11" t="s">
        <v>790</v>
      </c>
      <c r="F128" s="1" t="s">
        <v>791</v>
      </c>
      <c r="G128" s="1" t="s">
        <v>31</v>
      </c>
      <c r="H128" s="1" t="s">
        <v>32</v>
      </c>
      <c r="I128" s="2">
        <v>10538254</v>
      </c>
      <c r="J128" s="2">
        <v>6422596</v>
      </c>
      <c r="K128" s="2">
        <v>6422596</v>
      </c>
      <c r="L128" s="2">
        <v>6420687.7250000006</v>
      </c>
      <c r="M128" s="6">
        <f t="shared" si="1"/>
        <v>0.99970288104685401</v>
      </c>
      <c r="N128" s="2">
        <v>4140990</v>
      </c>
      <c r="O128" s="2">
        <v>0</v>
      </c>
    </row>
    <row r="129" spans="1:15" ht="30" x14ac:dyDescent="0.25">
      <c r="A129" s="1" t="s">
        <v>604</v>
      </c>
      <c r="B129" s="1" t="s">
        <v>30</v>
      </c>
      <c r="C129" s="1" t="s">
        <v>7</v>
      </c>
      <c r="D129" s="13" t="s">
        <v>68</v>
      </c>
      <c r="E129" s="11" t="s">
        <v>792</v>
      </c>
      <c r="F129" s="1" t="s">
        <v>793</v>
      </c>
      <c r="G129" s="1" t="s">
        <v>31</v>
      </c>
      <c r="H129" s="1" t="s">
        <v>31</v>
      </c>
      <c r="I129" s="2">
        <v>109450</v>
      </c>
      <c r="J129" s="2">
        <v>94983</v>
      </c>
      <c r="K129" s="2">
        <v>94983</v>
      </c>
      <c r="L129" s="2">
        <v>94945</v>
      </c>
      <c r="M129" s="6">
        <f t="shared" si="1"/>
        <v>0.99959992840824152</v>
      </c>
      <c r="N129" s="2">
        <v>20612</v>
      </c>
      <c r="O129" s="2">
        <v>0</v>
      </c>
    </row>
    <row r="130" spans="1:15" ht="30" x14ac:dyDescent="0.25">
      <c r="A130" s="1" t="s">
        <v>604</v>
      </c>
      <c r="B130" s="1" t="s">
        <v>30</v>
      </c>
      <c r="C130" s="1" t="s">
        <v>7</v>
      </c>
      <c r="D130" s="13" t="s">
        <v>79</v>
      </c>
      <c r="E130" s="11" t="s">
        <v>794</v>
      </c>
      <c r="F130" s="1" t="s">
        <v>795</v>
      </c>
      <c r="G130" s="1" t="s">
        <v>9</v>
      </c>
      <c r="H130" s="1" t="s">
        <v>10</v>
      </c>
      <c r="I130" s="2">
        <v>526588</v>
      </c>
      <c r="J130" s="2">
        <v>359957</v>
      </c>
      <c r="K130" s="2">
        <v>359957</v>
      </c>
      <c r="L130" s="2">
        <v>359152.04200000002</v>
      </c>
      <c r="M130" s="6">
        <f t="shared" si="1"/>
        <v>0.99776373844653676</v>
      </c>
      <c r="N130" s="2">
        <v>0</v>
      </c>
      <c r="O130" s="2">
        <v>0</v>
      </c>
    </row>
    <row r="131" spans="1:15" ht="60" x14ac:dyDescent="0.25">
      <c r="A131" s="1" t="s">
        <v>604</v>
      </c>
      <c r="B131" s="1" t="s">
        <v>30</v>
      </c>
      <c r="C131" s="1" t="s">
        <v>7</v>
      </c>
      <c r="D131" s="13" t="s">
        <v>56</v>
      </c>
      <c r="E131" s="11" t="s">
        <v>112</v>
      </c>
      <c r="F131" s="1" t="s">
        <v>796</v>
      </c>
      <c r="G131" s="1" t="s">
        <v>113</v>
      </c>
      <c r="H131" s="1" t="s">
        <v>114</v>
      </c>
      <c r="I131" s="2">
        <v>613499</v>
      </c>
      <c r="J131" s="2">
        <v>574636</v>
      </c>
      <c r="K131" s="2">
        <v>574636</v>
      </c>
      <c r="L131" s="2">
        <v>516828.50200000004</v>
      </c>
      <c r="M131" s="6">
        <f t="shared" si="1"/>
        <v>0.89940153766906361</v>
      </c>
      <c r="N131" s="2">
        <v>0</v>
      </c>
      <c r="O131" s="2">
        <v>0</v>
      </c>
    </row>
    <row r="132" spans="1:15" ht="30" x14ac:dyDescent="0.25">
      <c r="A132" s="1" t="s">
        <v>604</v>
      </c>
      <c r="B132" s="1" t="s">
        <v>30</v>
      </c>
      <c r="C132" s="1" t="s">
        <v>7</v>
      </c>
      <c r="D132" s="13" t="s">
        <v>57</v>
      </c>
      <c r="E132" s="11" t="s">
        <v>797</v>
      </c>
      <c r="F132" s="1" t="s">
        <v>798</v>
      </c>
      <c r="G132" s="1" t="s">
        <v>9</v>
      </c>
      <c r="H132" s="1" t="s">
        <v>10</v>
      </c>
      <c r="I132" s="2">
        <v>0</v>
      </c>
      <c r="J132" s="2">
        <v>1851919</v>
      </c>
      <c r="K132" s="2">
        <v>1851919</v>
      </c>
      <c r="L132" s="2">
        <v>1850371.0089999998</v>
      </c>
      <c r="M132" s="6">
        <f t="shared" si="1"/>
        <v>0.99916411516918391</v>
      </c>
      <c r="N132" s="2">
        <v>1500000</v>
      </c>
      <c r="O132" s="2">
        <v>0</v>
      </c>
    </row>
    <row r="133" spans="1:15" ht="30" x14ac:dyDescent="0.25">
      <c r="A133" s="1" t="s">
        <v>604</v>
      </c>
      <c r="B133" s="1" t="s">
        <v>30</v>
      </c>
      <c r="C133" s="1" t="s">
        <v>7</v>
      </c>
      <c r="D133" s="13" t="s">
        <v>68</v>
      </c>
      <c r="E133" s="11" t="s">
        <v>799</v>
      </c>
      <c r="F133" s="1" t="s">
        <v>800</v>
      </c>
      <c r="G133" s="1" t="s">
        <v>31</v>
      </c>
      <c r="H133" s="1" t="s">
        <v>801</v>
      </c>
      <c r="I133" s="2">
        <v>4239471</v>
      </c>
      <c r="J133" s="2">
        <v>1986893</v>
      </c>
      <c r="K133" s="2">
        <v>1986893</v>
      </c>
      <c r="L133" s="2">
        <v>1986313.774</v>
      </c>
      <c r="M133" s="6">
        <f t="shared" ref="M133:M196" si="2">IF(J133=0,"-",L133/J133)</f>
        <v>0.99970847650074768</v>
      </c>
      <c r="N133" s="2">
        <v>1876663</v>
      </c>
      <c r="O133" s="2">
        <v>27178</v>
      </c>
    </row>
    <row r="134" spans="1:15" ht="45" x14ac:dyDescent="0.25">
      <c r="A134" s="1" t="s">
        <v>604</v>
      </c>
      <c r="B134" s="1" t="s">
        <v>33</v>
      </c>
      <c r="C134" s="1" t="s">
        <v>7</v>
      </c>
      <c r="D134" s="13" t="s">
        <v>99</v>
      </c>
      <c r="E134" s="11" t="s">
        <v>802</v>
      </c>
      <c r="F134" s="1" t="s">
        <v>803</v>
      </c>
      <c r="G134" s="1" t="s">
        <v>120</v>
      </c>
      <c r="H134" s="1" t="s">
        <v>804</v>
      </c>
      <c r="I134" s="2">
        <v>919229</v>
      </c>
      <c r="J134" s="2">
        <v>1</v>
      </c>
      <c r="K134" s="2">
        <v>1</v>
      </c>
      <c r="L134" s="2">
        <v>0</v>
      </c>
      <c r="M134" s="6">
        <f t="shared" si="2"/>
        <v>0</v>
      </c>
      <c r="N134" s="2">
        <v>900000</v>
      </c>
      <c r="O134" s="2">
        <v>0</v>
      </c>
    </row>
    <row r="135" spans="1:15" ht="30" x14ac:dyDescent="0.25">
      <c r="A135" s="1" t="s">
        <v>604</v>
      </c>
      <c r="B135" s="1" t="s">
        <v>33</v>
      </c>
      <c r="C135" s="1" t="s">
        <v>7</v>
      </c>
      <c r="D135" s="13" t="s">
        <v>68</v>
      </c>
      <c r="E135" s="11" t="s">
        <v>805</v>
      </c>
      <c r="F135" s="1" t="s">
        <v>806</v>
      </c>
      <c r="G135" s="1" t="s">
        <v>35</v>
      </c>
      <c r="H135" s="1" t="s">
        <v>36</v>
      </c>
      <c r="I135" s="2">
        <v>0</v>
      </c>
      <c r="J135" s="2">
        <v>29400</v>
      </c>
      <c r="K135" s="2">
        <v>29400</v>
      </c>
      <c r="L135" s="2">
        <v>29300</v>
      </c>
      <c r="M135" s="6">
        <f t="shared" si="2"/>
        <v>0.99659863945578231</v>
      </c>
      <c r="N135" s="2">
        <v>158412</v>
      </c>
      <c r="O135" s="2">
        <v>164948</v>
      </c>
    </row>
    <row r="136" spans="1:15" ht="30" x14ac:dyDescent="0.25">
      <c r="A136" s="1" t="s">
        <v>604</v>
      </c>
      <c r="B136" s="1" t="s">
        <v>33</v>
      </c>
      <c r="C136" s="1" t="s">
        <v>7</v>
      </c>
      <c r="D136" s="13" t="s">
        <v>68</v>
      </c>
      <c r="E136" s="11" t="s">
        <v>115</v>
      </c>
      <c r="F136" s="1" t="s">
        <v>116</v>
      </c>
      <c r="G136" s="1" t="s">
        <v>35</v>
      </c>
      <c r="H136" s="1" t="s">
        <v>36</v>
      </c>
      <c r="I136" s="2">
        <v>2339553</v>
      </c>
      <c r="J136" s="2">
        <v>5109346</v>
      </c>
      <c r="K136" s="2">
        <v>5109346</v>
      </c>
      <c r="L136" s="2">
        <v>4943163.03</v>
      </c>
      <c r="M136" s="6">
        <f t="shared" si="2"/>
        <v>0.96747470811332803</v>
      </c>
      <c r="N136" s="2">
        <v>4498578</v>
      </c>
      <c r="O136" s="2">
        <v>1933439</v>
      </c>
    </row>
    <row r="137" spans="1:15" ht="30" x14ac:dyDescent="0.25">
      <c r="A137" s="1" t="s">
        <v>604</v>
      </c>
      <c r="B137" s="1" t="s">
        <v>33</v>
      </c>
      <c r="C137" s="1" t="s">
        <v>7</v>
      </c>
      <c r="D137" s="13" t="s">
        <v>51</v>
      </c>
      <c r="E137" s="11" t="s">
        <v>807</v>
      </c>
      <c r="F137" s="1" t="s">
        <v>808</v>
      </c>
      <c r="G137" s="1" t="s">
        <v>35</v>
      </c>
      <c r="H137" s="1" t="s">
        <v>809</v>
      </c>
      <c r="I137" s="2">
        <v>1636000</v>
      </c>
      <c r="J137" s="2">
        <v>31600</v>
      </c>
      <c r="K137" s="2">
        <v>31600</v>
      </c>
      <c r="L137" s="2">
        <v>19707.328000000001</v>
      </c>
      <c r="M137" s="6">
        <f t="shared" si="2"/>
        <v>0.62364962025316462</v>
      </c>
      <c r="N137" s="2">
        <v>2220000</v>
      </c>
      <c r="O137" s="2">
        <v>858600</v>
      </c>
    </row>
    <row r="138" spans="1:15" ht="30" x14ac:dyDescent="0.25">
      <c r="A138" s="1" t="s">
        <v>604</v>
      </c>
      <c r="B138" s="1" t="s">
        <v>33</v>
      </c>
      <c r="C138" s="1" t="s">
        <v>7</v>
      </c>
      <c r="D138" s="13" t="s">
        <v>607</v>
      </c>
      <c r="E138" s="11" t="s">
        <v>810</v>
      </c>
      <c r="F138" s="1" t="s">
        <v>811</v>
      </c>
      <c r="G138" s="1" t="s">
        <v>35</v>
      </c>
      <c r="H138" s="1" t="s">
        <v>809</v>
      </c>
      <c r="I138" s="2">
        <v>389784</v>
      </c>
      <c r="J138" s="2">
        <v>1325595</v>
      </c>
      <c r="K138" s="2">
        <v>1325595</v>
      </c>
      <c r="L138" s="2">
        <v>1325455.034</v>
      </c>
      <c r="M138" s="6">
        <f t="shared" si="2"/>
        <v>0.99989441269769419</v>
      </c>
      <c r="N138" s="2">
        <v>1325594</v>
      </c>
      <c r="O138" s="2">
        <v>0</v>
      </c>
    </row>
    <row r="139" spans="1:15" ht="30" x14ac:dyDescent="0.25">
      <c r="A139" s="1" t="s">
        <v>604</v>
      </c>
      <c r="B139" s="1" t="s">
        <v>33</v>
      </c>
      <c r="C139" s="1" t="s">
        <v>7</v>
      </c>
      <c r="D139" s="13" t="s">
        <v>79</v>
      </c>
      <c r="E139" s="11" t="s">
        <v>812</v>
      </c>
      <c r="F139" s="1" t="s">
        <v>813</v>
      </c>
      <c r="G139" s="1" t="s">
        <v>35</v>
      </c>
      <c r="H139" s="1" t="s">
        <v>814</v>
      </c>
      <c r="I139" s="2">
        <v>357875</v>
      </c>
      <c r="J139" s="2">
        <v>456335</v>
      </c>
      <c r="K139" s="2">
        <v>456335</v>
      </c>
      <c r="L139" s="2">
        <v>262875.40299999999</v>
      </c>
      <c r="M139" s="6">
        <f t="shared" si="2"/>
        <v>0.57605794646476816</v>
      </c>
      <c r="N139" s="2">
        <v>604913</v>
      </c>
      <c r="O139" s="2">
        <v>0</v>
      </c>
    </row>
    <row r="140" spans="1:15" ht="45" x14ac:dyDescent="0.25">
      <c r="A140" s="1" t="s">
        <v>604</v>
      </c>
      <c r="B140" s="1" t="s">
        <v>33</v>
      </c>
      <c r="C140" s="1" t="s">
        <v>7</v>
      </c>
      <c r="D140" s="13" t="s">
        <v>56</v>
      </c>
      <c r="E140" s="11" t="s">
        <v>119</v>
      </c>
      <c r="F140" s="1" t="s">
        <v>815</v>
      </c>
      <c r="G140" s="1" t="s">
        <v>120</v>
      </c>
      <c r="H140" s="1" t="s">
        <v>121</v>
      </c>
      <c r="I140" s="2">
        <v>513898</v>
      </c>
      <c r="J140" s="2">
        <v>236567</v>
      </c>
      <c r="K140" s="2">
        <v>236567</v>
      </c>
      <c r="L140" s="2">
        <v>235466.43299999999</v>
      </c>
      <c r="M140" s="6">
        <f t="shared" si="2"/>
        <v>0.99534775771768669</v>
      </c>
      <c r="N140" s="2">
        <v>0</v>
      </c>
      <c r="O140" s="2">
        <v>0</v>
      </c>
    </row>
    <row r="141" spans="1:15" ht="30" x14ac:dyDescent="0.25">
      <c r="A141" s="1" t="s">
        <v>604</v>
      </c>
      <c r="B141" s="1" t="s">
        <v>33</v>
      </c>
      <c r="C141" s="1" t="s">
        <v>7</v>
      </c>
      <c r="D141" s="13" t="s">
        <v>57</v>
      </c>
      <c r="E141" s="11" t="s">
        <v>816</v>
      </c>
      <c r="F141" s="1" t="s">
        <v>817</v>
      </c>
      <c r="G141" s="1" t="s">
        <v>9</v>
      </c>
      <c r="H141" s="1" t="s">
        <v>10</v>
      </c>
      <c r="I141" s="2">
        <v>0</v>
      </c>
      <c r="J141" s="2">
        <v>41283</v>
      </c>
      <c r="K141" s="2">
        <v>41283</v>
      </c>
      <c r="L141" s="2">
        <v>40232.186999999998</v>
      </c>
      <c r="M141" s="6">
        <f t="shared" si="2"/>
        <v>0.9745461085676913</v>
      </c>
      <c r="N141" s="2">
        <v>0</v>
      </c>
      <c r="O141" s="2">
        <v>0</v>
      </c>
    </row>
    <row r="142" spans="1:15" ht="30" x14ac:dyDescent="0.25">
      <c r="A142" s="1" t="s">
        <v>604</v>
      </c>
      <c r="B142" s="1" t="s">
        <v>37</v>
      </c>
      <c r="C142" s="1" t="s">
        <v>50</v>
      </c>
      <c r="D142" s="13" t="s">
        <v>80</v>
      </c>
      <c r="E142" s="11" t="s">
        <v>4107</v>
      </c>
      <c r="F142" s="1" t="s">
        <v>4108</v>
      </c>
      <c r="G142" s="1" t="s">
        <v>38</v>
      </c>
      <c r="H142" s="1" t="s">
        <v>123</v>
      </c>
      <c r="I142" s="2">
        <v>0</v>
      </c>
      <c r="J142" s="2">
        <v>101</v>
      </c>
      <c r="K142" s="2">
        <v>101</v>
      </c>
      <c r="L142" s="2">
        <v>0</v>
      </c>
      <c r="M142" s="6">
        <f t="shared" si="2"/>
        <v>0</v>
      </c>
      <c r="N142" s="2">
        <v>203800</v>
      </c>
      <c r="O142" s="2">
        <v>102100</v>
      </c>
    </row>
    <row r="143" spans="1:15" ht="30" x14ac:dyDescent="0.25">
      <c r="A143" s="1" t="s">
        <v>604</v>
      </c>
      <c r="B143" s="1" t="s">
        <v>37</v>
      </c>
      <c r="C143" s="1" t="s">
        <v>50</v>
      </c>
      <c r="D143" s="13" t="s">
        <v>68</v>
      </c>
      <c r="E143" s="11" t="s">
        <v>818</v>
      </c>
      <c r="F143" s="1" t="s">
        <v>819</v>
      </c>
      <c r="G143" s="1" t="s">
        <v>38</v>
      </c>
      <c r="H143" s="1" t="s">
        <v>515</v>
      </c>
      <c r="I143" s="2">
        <v>43153</v>
      </c>
      <c r="J143" s="2">
        <v>49133</v>
      </c>
      <c r="K143" s="2">
        <v>49133</v>
      </c>
      <c r="L143" s="2">
        <v>45077.279999999999</v>
      </c>
      <c r="M143" s="6">
        <f t="shared" si="2"/>
        <v>0.91745425681313986</v>
      </c>
      <c r="N143" s="2">
        <v>7860</v>
      </c>
      <c r="O143" s="2">
        <v>0</v>
      </c>
    </row>
    <row r="144" spans="1:15" ht="30" x14ac:dyDescent="0.25">
      <c r="A144" s="1" t="s">
        <v>604</v>
      </c>
      <c r="B144" s="1" t="s">
        <v>37</v>
      </c>
      <c r="C144" s="1" t="s">
        <v>7</v>
      </c>
      <c r="D144" s="13" t="s">
        <v>68</v>
      </c>
      <c r="E144" s="11" t="s">
        <v>4098</v>
      </c>
      <c r="F144" s="1" t="s">
        <v>4099</v>
      </c>
      <c r="G144" s="1" t="s">
        <v>38</v>
      </c>
      <c r="H144" s="1" t="s">
        <v>38</v>
      </c>
      <c r="I144" s="2">
        <v>0</v>
      </c>
      <c r="J144" s="2">
        <v>3076</v>
      </c>
      <c r="K144" s="2">
        <v>3076</v>
      </c>
      <c r="L144" s="2">
        <v>0</v>
      </c>
      <c r="M144" s="6">
        <f t="shared" si="2"/>
        <v>0</v>
      </c>
      <c r="N144" s="2">
        <v>0</v>
      </c>
      <c r="O144" s="2">
        <v>0</v>
      </c>
    </row>
    <row r="145" spans="1:15" ht="30" x14ac:dyDescent="0.25">
      <c r="A145" s="1" t="s">
        <v>604</v>
      </c>
      <c r="B145" s="1" t="s">
        <v>37</v>
      </c>
      <c r="C145" s="1" t="s">
        <v>7</v>
      </c>
      <c r="D145" s="13" t="s">
        <v>79</v>
      </c>
      <c r="E145" s="11" t="s">
        <v>820</v>
      </c>
      <c r="F145" s="1" t="s">
        <v>821</v>
      </c>
      <c r="G145" s="1" t="s">
        <v>38</v>
      </c>
      <c r="H145" s="1" t="s">
        <v>38</v>
      </c>
      <c r="I145" s="2">
        <v>102250</v>
      </c>
      <c r="J145" s="2">
        <v>491924</v>
      </c>
      <c r="K145" s="2">
        <v>491924</v>
      </c>
      <c r="L145" s="2">
        <v>461774.87099999998</v>
      </c>
      <c r="M145" s="6">
        <f t="shared" si="2"/>
        <v>0.93871181523975245</v>
      </c>
      <c r="N145" s="2">
        <v>0</v>
      </c>
      <c r="O145" s="2">
        <v>0</v>
      </c>
    </row>
    <row r="146" spans="1:15" ht="75" x14ac:dyDescent="0.25">
      <c r="A146" s="1" t="s">
        <v>604</v>
      </c>
      <c r="B146" s="1" t="s">
        <v>37</v>
      </c>
      <c r="C146" s="1" t="s">
        <v>7</v>
      </c>
      <c r="D146" s="13" t="s">
        <v>56</v>
      </c>
      <c r="E146" s="11" t="s">
        <v>124</v>
      </c>
      <c r="F146" s="1" t="s">
        <v>125</v>
      </c>
      <c r="G146" s="1" t="s">
        <v>126</v>
      </c>
      <c r="H146" s="1" t="s">
        <v>127</v>
      </c>
      <c r="I146" s="2">
        <v>409000</v>
      </c>
      <c r="J146" s="2">
        <v>101821</v>
      </c>
      <c r="K146" s="2">
        <v>101821</v>
      </c>
      <c r="L146" s="2">
        <v>100719.91</v>
      </c>
      <c r="M146" s="6">
        <f t="shared" si="2"/>
        <v>0.98918602252973353</v>
      </c>
      <c r="N146" s="2">
        <v>0</v>
      </c>
      <c r="O146" s="2">
        <v>0</v>
      </c>
    </row>
    <row r="147" spans="1:15" ht="30" x14ac:dyDescent="0.25">
      <c r="A147" s="1" t="s">
        <v>604</v>
      </c>
      <c r="B147" s="1" t="s">
        <v>37</v>
      </c>
      <c r="C147" s="1" t="s">
        <v>7</v>
      </c>
      <c r="D147" s="13" t="s">
        <v>56</v>
      </c>
      <c r="E147" s="11" t="s">
        <v>822</v>
      </c>
      <c r="F147" s="1" t="s">
        <v>823</v>
      </c>
      <c r="G147" s="1" t="s">
        <v>38</v>
      </c>
      <c r="H147" s="1" t="s">
        <v>538</v>
      </c>
      <c r="I147" s="2">
        <v>0</v>
      </c>
      <c r="J147" s="2">
        <v>391293</v>
      </c>
      <c r="K147" s="2">
        <v>391293</v>
      </c>
      <c r="L147" s="2">
        <v>390875.70399999997</v>
      </c>
      <c r="M147" s="6">
        <f t="shared" si="2"/>
        <v>0.99893354596172168</v>
      </c>
      <c r="N147" s="2">
        <v>0</v>
      </c>
      <c r="O147" s="2">
        <v>0</v>
      </c>
    </row>
    <row r="148" spans="1:15" ht="30" x14ac:dyDescent="0.25">
      <c r="A148" s="1" t="s">
        <v>604</v>
      </c>
      <c r="B148" s="1" t="s">
        <v>37</v>
      </c>
      <c r="C148" s="1" t="s">
        <v>7</v>
      </c>
      <c r="D148" s="13" t="s">
        <v>79</v>
      </c>
      <c r="E148" s="11" t="s">
        <v>824</v>
      </c>
      <c r="F148" s="1" t="s">
        <v>825</v>
      </c>
      <c r="G148" s="1" t="s">
        <v>38</v>
      </c>
      <c r="H148" s="1" t="s">
        <v>38</v>
      </c>
      <c r="I148" s="2">
        <v>204500</v>
      </c>
      <c r="J148" s="2">
        <v>50100</v>
      </c>
      <c r="K148" s="2">
        <v>50100</v>
      </c>
      <c r="L148" s="2">
        <v>10637.93</v>
      </c>
      <c r="M148" s="6">
        <f t="shared" si="2"/>
        <v>0.21233393213572854</v>
      </c>
      <c r="N148" s="2">
        <v>388877</v>
      </c>
      <c r="O148" s="2">
        <v>0</v>
      </c>
    </row>
    <row r="149" spans="1:15" ht="30" x14ac:dyDescent="0.25">
      <c r="A149" s="1" t="s">
        <v>604</v>
      </c>
      <c r="B149" s="1" t="s">
        <v>37</v>
      </c>
      <c r="C149" s="1" t="s">
        <v>7</v>
      </c>
      <c r="D149" s="13" t="s">
        <v>79</v>
      </c>
      <c r="E149" s="11" t="s">
        <v>826</v>
      </c>
      <c r="F149" s="1" t="s">
        <v>827</v>
      </c>
      <c r="G149" s="1" t="s">
        <v>38</v>
      </c>
      <c r="H149" s="1" t="s">
        <v>38</v>
      </c>
      <c r="I149" s="2">
        <v>204500</v>
      </c>
      <c r="J149" s="2">
        <v>25100</v>
      </c>
      <c r="K149" s="2">
        <v>25100</v>
      </c>
      <c r="L149" s="2">
        <v>0</v>
      </c>
      <c r="M149" s="6">
        <f t="shared" si="2"/>
        <v>0</v>
      </c>
      <c r="N149" s="2">
        <v>450127</v>
      </c>
      <c r="O149" s="2">
        <v>0</v>
      </c>
    </row>
    <row r="150" spans="1:15" ht="30" x14ac:dyDescent="0.25">
      <c r="A150" s="1" t="s">
        <v>604</v>
      </c>
      <c r="B150" s="1" t="s">
        <v>37</v>
      </c>
      <c r="C150" s="1" t="s">
        <v>7</v>
      </c>
      <c r="D150" s="13" t="s">
        <v>79</v>
      </c>
      <c r="E150" s="11" t="s">
        <v>828</v>
      </c>
      <c r="F150" s="1" t="s">
        <v>829</v>
      </c>
      <c r="G150" s="1" t="s">
        <v>38</v>
      </c>
      <c r="H150" s="1" t="s">
        <v>38</v>
      </c>
      <c r="I150" s="2">
        <v>388550</v>
      </c>
      <c r="J150" s="2">
        <v>0</v>
      </c>
      <c r="K150" s="2">
        <v>0</v>
      </c>
      <c r="L150" s="2">
        <v>0</v>
      </c>
      <c r="M150" s="6" t="str">
        <f t="shared" si="2"/>
        <v>-</v>
      </c>
      <c r="N150" s="2">
        <v>0</v>
      </c>
      <c r="O150" s="2">
        <v>0</v>
      </c>
    </row>
    <row r="151" spans="1:15" ht="30" x14ac:dyDescent="0.25">
      <c r="A151" s="1" t="s">
        <v>604</v>
      </c>
      <c r="B151" s="1" t="s">
        <v>39</v>
      </c>
      <c r="C151" s="1" t="s">
        <v>50</v>
      </c>
      <c r="D151" s="13" t="s">
        <v>80</v>
      </c>
      <c r="E151" s="11" t="s">
        <v>4109</v>
      </c>
      <c r="F151" s="1" t="s">
        <v>4110</v>
      </c>
      <c r="G151" s="1" t="s">
        <v>128</v>
      </c>
      <c r="H151" s="1" t="s">
        <v>129</v>
      </c>
      <c r="I151" s="2">
        <v>0</v>
      </c>
      <c r="J151" s="2">
        <v>1100</v>
      </c>
      <c r="K151" s="2">
        <v>1100</v>
      </c>
      <c r="L151" s="2">
        <v>53.555999999999997</v>
      </c>
      <c r="M151" s="6">
        <f t="shared" si="2"/>
        <v>4.8687272727272725E-2</v>
      </c>
      <c r="N151" s="2">
        <v>148470</v>
      </c>
      <c r="O151" s="2">
        <v>169877</v>
      </c>
    </row>
    <row r="152" spans="1:15" ht="30" x14ac:dyDescent="0.25">
      <c r="A152" s="1" t="s">
        <v>604</v>
      </c>
      <c r="B152" s="1" t="s">
        <v>39</v>
      </c>
      <c r="C152" s="1" t="s">
        <v>7</v>
      </c>
      <c r="D152" s="13" t="s">
        <v>79</v>
      </c>
      <c r="E152" s="11" t="s">
        <v>830</v>
      </c>
      <c r="F152" s="1" t="s">
        <v>831</v>
      </c>
      <c r="G152" s="1" t="s">
        <v>347</v>
      </c>
      <c r="H152" s="1" t="s">
        <v>832</v>
      </c>
      <c r="I152" s="2">
        <v>961150</v>
      </c>
      <c r="J152" s="2">
        <v>614422</v>
      </c>
      <c r="K152" s="2">
        <v>614422</v>
      </c>
      <c r="L152" s="2">
        <v>614248.34</v>
      </c>
      <c r="M152" s="6">
        <f t="shared" si="2"/>
        <v>0.99971736038097592</v>
      </c>
      <c r="N152" s="2">
        <v>500000</v>
      </c>
      <c r="O152" s="2">
        <v>0</v>
      </c>
    </row>
    <row r="153" spans="1:15" ht="30" x14ac:dyDescent="0.25">
      <c r="A153" s="1" t="s">
        <v>604</v>
      </c>
      <c r="B153" s="1" t="s">
        <v>39</v>
      </c>
      <c r="C153" s="1" t="s">
        <v>7</v>
      </c>
      <c r="D153" s="13" t="s">
        <v>68</v>
      </c>
      <c r="E153" s="11" t="s">
        <v>833</v>
      </c>
      <c r="F153" s="1" t="s">
        <v>834</v>
      </c>
      <c r="G153" s="1" t="s">
        <v>40</v>
      </c>
      <c r="H153" s="1" t="s">
        <v>41</v>
      </c>
      <c r="I153" s="2">
        <v>0</v>
      </c>
      <c r="J153" s="2">
        <v>12000</v>
      </c>
      <c r="K153" s="2">
        <v>12000</v>
      </c>
      <c r="L153" s="2">
        <v>12000</v>
      </c>
      <c r="M153" s="6">
        <f t="shared" si="2"/>
        <v>1</v>
      </c>
      <c r="N153" s="2">
        <v>0</v>
      </c>
      <c r="O153" s="2">
        <v>0</v>
      </c>
    </row>
    <row r="154" spans="1:15" ht="30" x14ac:dyDescent="0.25">
      <c r="A154" s="1" t="s">
        <v>604</v>
      </c>
      <c r="B154" s="1" t="s">
        <v>39</v>
      </c>
      <c r="C154" s="1" t="s">
        <v>7</v>
      </c>
      <c r="D154" s="13" t="s">
        <v>68</v>
      </c>
      <c r="E154" s="11" t="s">
        <v>130</v>
      </c>
      <c r="F154" s="1" t="s">
        <v>835</v>
      </c>
      <c r="G154" s="1" t="s">
        <v>40</v>
      </c>
      <c r="H154" s="1" t="s">
        <v>41</v>
      </c>
      <c r="I154" s="2">
        <v>0</v>
      </c>
      <c r="J154" s="2">
        <v>12300</v>
      </c>
      <c r="K154" s="2">
        <v>12300</v>
      </c>
      <c r="L154" s="2">
        <v>12083.549000000001</v>
      </c>
      <c r="M154" s="6">
        <f t="shared" si="2"/>
        <v>0.98240235772357731</v>
      </c>
      <c r="N154" s="2">
        <v>0</v>
      </c>
      <c r="O154" s="2">
        <v>0</v>
      </c>
    </row>
    <row r="155" spans="1:15" ht="30" x14ac:dyDescent="0.25">
      <c r="A155" s="1" t="s">
        <v>604</v>
      </c>
      <c r="B155" s="1" t="s">
        <v>39</v>
      </c>
      <c r="C155" s="1" t="s">
        <v>7</v>
      </c>
      <c r="D155" s="13" t="s">
        <v>68</v>
      </c>
      <c r="E155" s="11" t="s">
        <v>836</v>
      </c>
      <c r="F155" s="1" t="s">
        <v>837</v>
      </c>
      <c r="G155" s="1" t="s">
        <v>40</v>
      </c>
      <c r="H155" s="1" t="s">
        <v>341</v>
      </c>
      <c r="I155" s="2">
        <v>102250</v>
      </c>
      <c r="J155" s="2">
        <v>1100</v>
      </c>
      <c r="K155" s="2">
        <v>1100</v>
      </c>
      <c r="L155" s="2">
        <v>83.573999999999998</v>
      </c>
      <c r="M155" s="6">
        <f t="shared" si="2"/>
        <v>7.5976363636363634E-2</v>
      </c>
      <c r="N155" s="2">
        <v>36582</v>
      </c>
      <c r="O155" s="2">
        <v>192480</v>
      </c>
    </row>
    <row r="156" spans="1:15" ht="30" x14ac:dyDescent="0.25">
      <c r="A156" s="1" t="s">
        <v>604</v>
      </c>
      <c r="B156" s="1" t="s">
        <v>39</v>
      </c>
      <c r="C156" s="1" t="s">
        <v>7</v>
      </c>
      <c r="D156" s="13" t="s">
        <v>68</v>
      </c>
      <c r="E156" s="11" t="s">
        <v>838</v>
      </c>
      <c r="F156" s="1" t="s">
        <v>839</v>
      </c>
      <c r="G156" s="1" t="s">
        <v>40</v>
      </c>
      <c r="H156" s="1" t="s">
        <v>341</v>
      </c>
      <c r="I156" s="2">
        <v>81800</v>
      </c>
      <c r="J156" s="2">
        <v>1100</v>
      </c>
      <c r="K156" s="2">
        <v>1100</v>
      </c>
      <c r="L156" s="2">
        <v>83.572999999999993</v>
      </c>
      <c r="M156" s="6">
        <f t="shared" si="2"/>
        <v>7.597545454545454E-2</v>
      </c>
      <c r="N156" s="2">
        <v>88171</v>
      </c>
      <c r="O156" s="2">
        <v>23948</v>
      </c>
    </row>
    <row r="157" spans="1:15" ht="30" x14ac:dyDescent="0.25">
      <c r="A157" s="1" t="s">
        <v>604</v>
      </c>
      <c r="B157" s="1" t="s">
        <v>39</v>
      </c>
      <c r="C157" s="1" t="s">
        <v>7</v>
      </c>
      <c r="D157" s="13" t="s">
        <v>56</v>
      </c>
      <c r="E157" s="11" t="s">
        <v>840</v>
      </c>
      <c r="F157" s="1" t="s">
        <v>841</v>
      </c>
      <c r="G157" s="1" t="s">
        <v>9</v>
      </c>
      <c r="H157" s="1" t="s">
        <v>10</v>
      </c>
      <c r="I157" s="2">
        <v>373423</v>
      </c>
      <c r="J157" s="2">
        <v>555689</v>
      </c>
      <c r="K157" s="2">
        <v>555689</v>
      </c>
      <c r="L157" s="2">
        <v>495731.478</v>
      </c>
      <c r="M157" s="6">
        <f t="shared" si="2"/>
        <v>0.89210237740894638</v>
      </c>
      <c r="N157" s="2">
        <v>0</v>
      </c>
      <c r="O157" s="2">
        <v>0</v>
      </c>
    </row>
    <row r="158" spans="1:15" ht="30" x14ac:dyDescent="0.25">
      <c r="A158" s="1" t="s">
        <v>604</v>
      </c>
      <c r="B158" s="1" t="s">
        <v>39</v>
      </c>
      <c r="C158" s="1" t="s">
        <v>7</v>
      </c>
      <c r="D158" s="13" t="s">
        <v>55</v>
      </c>
      <c r="E158" s="11" t="s">
        <v>4157</v>
      </c>
      <c r="F158" s="1" t="s">
        <v>4158</v>
      </c>
      <c r="G158" s="1" t="s">
        <v>128</v>
      </c>
      <c r="H158" s="1" t="s">
        <v>131</v>
      </c>
      <c r="I158" s="2">
        <v>0</v>
      </c>
      <c r="J158" s="2">
        <v>1000</v>
      </c>
      <c r="K158" s="2">
        <v>1000</v>
      </c>
      <c r="L158" s="2">
        <v>0</v>
      </c>
      <c r="M158" s="6">
        <f t="shared" si="2"/>
        <v>0</v>
      </c>
      <c r="N158" s="2">
        <v>174363</v>
      </c>
      <c r="O158" s="2">
        <v>14600</v>
      </c>
    </row>
    <row r="159" spans="1:15" ht="30" x14ac:dyDescent="0.25">
      <c r="A159" s="1" t="s">
        <v>604</v>
      </c>
      <c r="B159" s="1" t="s">
        <v>42</v>
      </c>
      <c r="C159" s="1" t="s">
        <v>7</v>
      </c>
      <c r="D159" s="13" t="s">
        <v>68</v>
      </c>
      <c r="E159" s="11" t="s">
        <v>133</v>
      </c>
      <c r="F159" s="1" t="s">
        <v>842</v>
      </c>
      <c r="G159" s="1" t="s">
        <v>44</v>
      </c>
      <c r="H159" s="1" t="s">
        <v>44</v>
      </c>
      <c r="I159" s="2">
        <v>1367356</v>
      </c>
      <c r="J159" s="2">
        <v>1648404</v>
      </c>
      <c r="K159" s="2">
        <v>1648404</v>
      </c>
      <c r="L159" s="2">
        <v>1634624.517</v>
      </c>
      <c r="M159" s="6">
        <f t="shared" si="2"/>
        <v>0.99164071247097196</v>
      </c>
      <c r="N159" s="2">
        <v>0</v>
      </c>
      <c r="O159" s="2">
        <v>0</v>
      </c>
    </row>
    <row r="160" spans="1:15" ht="30" x14ac:dyDescent="0.25">
      <c r="A160" s="1" t="s">
        <v>604</v>
      </c>
      <c r="B160" s="1" t="s">
        <v>42</v>
      </c>
      <c r="C160" s="1" t="s">
        <v>7</v>
      </c>
      <c r="D160" s="13" t="s">
        <v>79</v>
      </c>
      <c r="E160" s="11" t="s">
        <v>843</v>
      </c>
      <c r="F160" s="1" t="s">
        <v>844</v>
      </c>
      <c r="G160" s="1" t="s">
        <v>845</v>
      </c>
      <c r="H160" s="1" t="s">
        <v>845</v>
      </c>
      <c r="I160" s="2">
        <v>899800</v>
      </c>
      <c r="J160" s="2">
        <v>899950</v>
      </c>
      <c r="K160" s="2">
        <v>899950</v>
      </c>
      <c r="L160" s="2">
        <v>870992.70299999998</v>
      </c>
      <c r="M160" s="6">
        <f t="shared" si="2"/>
        <v>0.96782343796877601</v>
      </c>
      <c r="N160" s="2">
        <v>0</v>
      </c>
      <c r="O160" s="2">
        <v>0</v>
      </c>
    </row>
    <row r="161" spans="1:15" ht="30" x14ac:dyDescent="0.25">
      <c r="A161" s="1" t="s">
        <v>604</v>
      </c>
      <c r="B161" s="1" t="s">
        <v>42</v>
      </c>
      <c r="C161" s="1" t="s">
        <v>7</v>
      </c>
      <c r="D161" s="13" t="s">
        <v>57</v>
      </c>
      <c r="E161" s="11" t="s">
        <v>846</v>
      </c>
      <c r="F161" s="1" t="s">
        <v>847</v>
      </c>
      <c r="G161" s="1" t="s">
        <v>523</v>
      </c>
      <c r="H161" s="1" t="s">
        <v>848</v>
      </c>
      <c r="I161" s="2">
        <v>0</v>
      </c>
      <c r="J161" s="2">
        <v>164153</v>
      </c>
      <c r="K161" s="2">
        <v>164153</v>
      </c>
      <c r="L161" s="2">
        <v>164056.467</v>
      </c>
      <c r="M161" s="6">
        <f t="shared" si="2"/>
        <v>0.9994119327700377</v>
      </c>
      <c r="N161" s="2">
        <v>0</v>
      </c>
      <c r="O161" s="2">
        <v>0</v>
      </c>
    </row>
    <row r="162" spans="1:15" ht="30" x14ac:dyDescent="0.25">
      <c r="A162" s="1" t="s">
        <v>604</v>
      </c>
      <c r="B162" s="1" t="s">
        <v>42</v>
      </c>
      <c r="C162" s="1" t="s">
        <v>7</v>
      </c>
      <c r="D162" s="13" t="s">
        <v>62</v>
      </c>
      <c r="E162" s="11" t="s">
        <v>135</v>
      </c>
      <c r="F162" s="1" t="s">
        <v>849</v>
      </c>
      <c r="G162" s="1" t="s">
        <v>136</v>
      </c>
      <c r="H162" s="1" t="s">
        <v>136</v>
      </c>
      <c r="I162" s="2">
        <v>357875</v>
      </c>
      <c r="J162" s="2">
        <v>358599</v>
      </c>
      <c r="K162" s="2">
        <v>358599</v>
      </c>
      <c r="L162" s="2">
        <v>358507.50400000002</v>
      </c>
      <c r="M162" s="6">
        <f t="shared" si="2"/>
        <v>0.99974485149149894</v>
      </c>
      <c r="N162" s="2">
        <v>50000</v>
      </c>
      <c r="O162" s="2">
        <v>0</v>
      </c>
    </row>
    <row r="163" spans="1:15" ht="105" x14ac:dyDescent="0.25">
      <c r="A163" s="1" t="s">
        <v>604</v>
      </c>
      <c r="B163" s="1" t="s">
        <v>42</v>
      </c>
      <c r="C163" s="1" t="s">
        <v>7</v>
      </c>
      <c r="D163" s="13" t="s">
        <v>56</v>
      </c>
      <c r="E163" s="11" t="s">
        <v>850</v>
      </c>
      <c r="F163" s="1" t="s">
        <v>851</v>
      </c>
      <c r="G163" s="1" t="s">
        <v>134</v>
      </c>
      <c r="H163" s="1" t="s">
        <v>852</v>
      </c>
      <c r="I163" s="2">
        <v>265848</v>
      </c>
      <c r="J163" s="2">
        <v>286088</v>
      </c>
      <c r="K163" s="2">
        <v>286088</v>
      </c>
      <c r="L163" s="2">
        <v>280628.304</v>
      </c>
      <c r="M163" s="6">
        <f t="shared" si="2"/>
        <v>0.9809160258382037</v>
      </c>
      <c r="N163" s="2">
        <v>0</v>
      </c>
      <c r="O163" s="2">
        <v>0</v>
      </c>
    </row>
    <row r="164" spans="1:15" ht="30" x14ac:dyDescent="0.25">
      <c r="A164" s="1" t="s">
        <v>604</v>
      </c>
      <c r="B164" s="1" t="s">
        <v>45</v>
      </c>
      <c r="C164" s="1" t="s">
        <v>50</v>
      </c>
      <c r="D164" s="13" t="s">
        <v>55</v>
      </c>
      <c r="E164" s="11" t="s">
        <v>853</v>
      </c>
      <c r="F164" s="1" t="s">
        <v>854</v>
      </c>
      <c r="G164" s="1" t="s">
        <v>47</v>
      </c>
      <c r="H164" s="1" t="s">
        <v>48</v>
      </c>
      <c r="I164" s="2">
        <v>216770</v>
      </c>
      <c r="J164" s="2">
        <v>84765</v>
      </c>
      <c r="K164" s="2">
        <v>84765</v>
      </c>
      <c r="L164" s="2">
        <v>84728.573000000004</v>
      </c>
      <c r="M164" s="6">
        <f t="shared" si="2"/>
        <v>0.99957025895121809</v>
      </c>
      <c r="N164" s="2">
        <v>179627</v>
      </c>
      <c r="O164" s="2">
        <v>0</v>
      </c>
    </row>
    <row r="165" spans="1:15" ht="30" x14ac:dyDescent="0.25">
      <c r="A165" s="1" t="s">
        <v>604</v>
      </c>
      <c r="B165" s="1" t="s">
        <v>45</v>
      </c>
      <c r="C165" s="1" t="s">
        <v>7</v>
      </c>
      <c r="D165" s="13" t="s">
        <v>53</v>
      </c>
      <c r="E165" s="11" t="s">
        <v>855</v>
      </c>
      <c r="F165" s="1" t="s">
        <v>856</v>
      </c>
      <c r="G165" s="1" t="s">
        <v>47</v>
      </c>
      <c r="H165" s="1" t="s">
        <v>48</v>
      </c>
      <c r="I165" s="2">
        <v>813344</v>
      </c>
      <c r="J165" s="2">
        <v>1317863</v>
      </c>
      <c r="K165" s="2">
        <v>1317863</v>
      </c>
      <c r="L165" s="2">
        <v>1317860.5559999999</v>
      </c>
      <c r="M165" s="6">
        <f t="shared" si="2"/>
        <v>0.99999814548249699</v>
      </c>
      <c r="N165" s="2">
        <v>1759600</v>
      </c>
      <c r="O165" s="2">
        <v>0</v>
      </c>
    </row>
    <row r="166" spans="1:15" ht="45" x14ac:dyDescent="0.25">
      <c r="A166" s="1" t="s">
        <v>604</v>
      </c>
      <c r="B166" s="1" t="s">
        <v>45</v>
      </c>
      <c r="C166" s="1" t="s">
        <v>7</v>
      </c>
      <c r="D166" s="13" t="s">
        <v>56</v>
      </c>
      <c r="E166" s="11" t="s">
        <v>857</v>
      </c>
      <c r="F166" s="1" t="s">
        <v>858</v>
      </c>
      <c r="G166" s="1" t="s">
        <v>46</v>
      </c>
      <c r="H166" s="1" t="s">
        <v>859</v>
      </c>
      <c r="I166" s="2">
        <v>204500</v>
      </c>
      <c r="J166" s="2">
        <v>112728</v>
      </c>
      <c r="K166" s="2">
        <v>112728</v>
      </c>
      <c r="L166" s="2">
        <v>112726.83499999999</v>
      </c>
      <c r="M166" s="6">
        <f t="shared" si="2"/>
        <v>0.99998966538925549</v>
      </c>
      <c r="N166" s="2">
        <v>0</v>
      </c>
      <c r="O166" s="2">
        <v>0</v>
      </c>
    </row>
    <row r="167" spans="1:15" ht="30" x14ac:dyDescent="0.25">
      <c r="A167" s="1" t="s">
        <v>604</v>
      </c>
      <c r="B167" s="1" t="s">
        <v>45</v>
      </c>
      <c r="C167" s="1" t="s">
        <v>7</v>
      </c>
      <c r="D167" s="13" t="s">
        <v>607</v>
      </c>
      <c r="E167" s="11" t="s">
        <v>860</v>
      </c>
      <c r="F167" s="1" t="s">
        <v>861</v>
      </c>
      <c r="G167" s="1" t="s">
        <v>368</v>
      </c>
      <c r="H167" s="1" t="s">
        <v>369</v>
      </c>
      <c r="I167" s="2">
        <v>0</v>
      </c>
      <c r="J167" s="2">
        <v>57</v>
      </c>
      <c r="K167" s="2">
        <v>57</v>
      </c>
      <c r="L167" s="2">
        <v>56.707000000000001</v>
      </c>
      <c r="M167" s="6">
        <f t="shared" si="2"/>
        <v>0.994859649122807</v>
      </c>
      <c r="N167" s="2">
        <v>0</v>
      </c>
      <c r="O167" s="2">
        <v>0</v>
      </c>
    </row>
    <row r="168" spans="1:15" ht="30" x14ac:dyDescent="0.25">
      <c r="A168" s="1" t="s">
        <v>604</v>
      </c>
      <c r="B168" s="1" t="s">
        <v>45</v>
      </c>
      <c r="C168" s="1" t="s">
        <v>7</v>
      </c>
      <c r="D168" s="13" t="s">
        <v>79</v>
      </c>
      <c r="E168" s="11" t="s">
        <v>862</v>
      </c>
      <c r="F168" s="1" t="s">
        <v>863</v>
      </c>
      <c r="G168" s="1" t="s">
        <v>47</v>
      </c>
      <c r="H168" s="1" t="s">
        <v>48</v>
      </c>
      <c r="I168" s="2">
        <v>460125</v>
      </c>
      <c r="J168" s="2">
        <v>131511</v>
      </c>
      <c r="K168" s="2">
        <v>131511</v>
      </c>
      <c r="L168" s="2">
        <v>131509.46600000001</v>
      </c>
      <c r="M168" s="6">
        <f t="shared" si="2"/>
        <v>0.9999883355764918</v>
      </c>
      <c r="N168" s="2">
        <v>0</v>
      </c>
      <c r="O168" s="2">
        <v>0</v>
      </c>
    </row>
    <row r="169" spans="1:15" ht="30" x14ac:dyDescent="0.25">
      <c r="A169" s="1" t="s">
        <v>604</v>
      </c>
      <c r="B169" s="1" t="s">
        <v>45</v>
      </c>
      <c r="C169" s="1" t="s">
        <v>7</v>
      </c>
      <c r="D169" s="13" t="s">
        <v>68</v>
      </c>
      <c r="E169" s="11" t="s">
        <v>4169</v>
      </c>
      <c r="F169" s="1" t="s">
        <v>4170</v>
      </c>
      <c r="G169" s="1" t="s">
        <v>47</v>
      </c>
      <c r="H169" s="1" t="s">
        <v>48</v>
      </c>
      <c r="I169" s="2">
        <v>0</v>
      </c>
      <c r="J169" s="2">
        <v>1070</v>
      </c>
      <c r="K169" s="2">
        <v>1070</v>
      </c>
      <c r="L169" s="2">
        <v>63.006999999999998</v>
      </c>
      <c r="M169" s="6">
        <f t="shared" si="2"/>
        <v>5.8885046728971963E-2</v>
      </c>
      <c r="N169" s="2">
        <v>184000</v>
      </c>
      <c r="O169" s="2">
        <v>438179</v>
      </c>
    </row>
    <row r="170" spans="1:15" ht="75" x14ac:dyDescent="0.25">
      <c r="A170" s="1" t="s">
        <v>604</v>
      </c>
      <c r="B170" s="1" t="s">
        <v>6</v>
      </c>
      <c r="C170" s="1" t="s">
        <v>50</v>
      </c>
      <c r="D170" s="13" t="s">
        <v>51</v>
      </c>
      <c r="E170" s="11" t="s">
        <v>864</v>
      </c>
      <c r="F170" s="1" t="s">
        <v>865</v>
      </c>
      <c r="G170" s="1" t="s">
        <v>866</v>
      </c>
      <c r="H170" s="1" t="s">
        <v>867</v>
      </c>
      <c r="I170" s="2">
        <v>0</v>
      </c>
      <c r="J170" s="2">
        <v>339366</v>
      </c>
      <c r="K170" s="2">
        <v>339366</v>
      </c>
      <c r="L170" s="2">
        <v>339365.72</v>
      </c>
      <c r="M170" s="6">
        <f t="shared" si="2"/>
        <v>0.99999917493207913</v>
      </c>
      <c r="N170" s="2">
        <v>0</v>
      </c>
      <c r="O170" s="2">
        <v>0</v>
      </c>
    </row>
    <row r="171" spans="1:15" ht="165" x14ac:dyDescent="0.25">
      <c r="A171" s="1" t="s">
        <v>604</v>
      </c>
      <c r="B171" s="1" t="s">
        <v>6</v>
      </c>
      <c r="C171" s="1" t="s">
        <v>7</v>
      </c>
      <c r="D171" s="13" t="s">
        <v>56</v>
      </c>
      <c r="E171" s="11" t="s">
        <v>138</v>
      </c>
      <c r="F171" s="1" t="s">
        <v>868</v>
      </c>
      <c r="G171" s="1" t="s">
        <v>139</v>
      </c>
      <c r="H171" s="1" t="s">
        <v>140</v>
      </c>
      <c r="I171" s="2">
        <v>1892545</v>
      </c>
      <c r="J171" s="2">
        <v>1786663</v>
      </c>
      <c r="K171" s="2">
        <v>1786663</v>
      </c>
      <c r="L171" s="2">
        <v>1783066.4029999999</v>
      </c>
      <c r="M171" s="6">
        <f t="shared" si="2"/>
        <v>0.99798697515983703</v>
      </c>
      <c r="N171" s="2">
        <v>249000</v>
      </c>
      <c r="O171" s="2">
        <v>0</v>
      </c>
    </row>
    <row r="172" spans="1:15" ht="30" x14ac:dyDescent="0.25">
      <c r="A172" s="1" t="s">
        <v>604</v>
      </c>
      <c r="B172" s="1" t="s">
        <v>6</v>
      </c>
      <c r="C172" s="1" t="s">
        <v>7</v>
      </c>
      <c r="D172" s="13" t="s">
        <v>99</v>
      </c>
      <c r="E172" s="11" t="s">
        <v>869</v>
      </c>
      <c r="F172" s="1" t="s">
        <v>870</v>
      </c>
      <c r="G172" s="1" t="s">
        <v>871</v>
      </c>
      <c r="H172" s="1" t="s">
        <v>872</v>
      </c>
      <c r="I172" s="2">
        <v>1227000</v>
      </c>
      <c r="J172" s="2">
        <v>2</v>
      </c>
      <c r="K172" s="2">
        <v>2</v>
      </c>
      <c r="L172" s="2">
        <v>0</v>
      </c>
      <c r="M172" s="6">
        <f t="shared" si="2"/>
        <v>0</v>
      </c>
      <c r="N172" s="2">
        <v>24930</v>
      </c>
      <c r="O172" s="2">
        <v>1449001</v>
      </c>
    </row>
    <row r="173" spans="1:15" x14ac:dyDescent="0.25">
      <c r="A173" s="1" t="s">
        <v>873</v>
      </c>
      <c r="B173" s="1" t="s">
        <v>12</v>
      </c>
      <c r="C173" s="1" t="s">
        <v>7</v>
      </c>
      <c r="D173" s="13" t="s">
        <v>12</v>
      </c>
      <c r="E173" s="11" t="s">
        <v>13</v>
      </c>
      <c r="F173" s="1" t="s">
        <v>14</v>
      </c>
      <c r="G173" s="1" t="s">
        <v>12</v>
      </c>
      <c r="H173" s="1" t="s">
        <v>12</v>
      </c>
      <c r="I173" s="2">
        <v>0</v>
      </c>
      <c r="J173" s="2">
        <v>160</v>
      </c>
      <c r="K173" s="2">
        <v>0</v>
      </c>
      <c r="L173" s="2">
        <v>0</v>
      </c>
      <c r="M173" s="6">
        <f t="shared" si="2"/>
        <v>0</v>
      </c>
      <c r="N173" s="2">
        <v>0</v>
      </c>
      <c r="O173" s="2">
        <v>0</v>
      </c>
    </row>
    <row r="174" spans="1:15" ht="30" x14ac:dyDescent="0.25">
      <c r="A174" s="1" t="s">
        <v>873</v>
      </c>
      <c r="B174" s="1" t="s">
        <v>49</v>
      </c>
      <c r="C174" s="1" t="s">
        <v>7</v>
      </c>
      <c r="D174" s="13" t="s">
        <v>141</v>
      </c>
      <c r="E174" s="11" t="s">
        <v>3949</v>
      </c>
      <c r="F174" s="1" t="s">
        <v>3950</v>
      </c>
      <c r="G174" s="1" t="s">
        <v>52</v>
      </c>
      <c r="H174" s="1" t="s">
        <v>52</v>
      </c>
      <c r="I174" s="2">
        <v>0</v>
      </c>
      <c r="J174" s="2">
        <v>2000</v>
      </c>
      <c r="K174" s="2">
        <v>2000</v>
      </c>
      <c r="L174" s="2">
        <v>1591.296</v>
      </c>
      <c r="M174" s="6">
        <f t="shared" si="2"/>
        <v>0.79564800000000002</v>
      </c>
      <c r="N174" s="2">
        <v>0</v>
      </c>
      <c r="O174" s="2">
        <v>0</v>
      </c>
    </row>
    <row r="175" spans="1:15" ht="30" x14ac:dyDescent="0.25">
      <c r="A175" s="1" t="s">
        <v>873</v>
      </c>
      <c r="B175" s="1" t="s">
        <v>49</v>
      </c>
      <c r="C175" s="1" t="s">
        <v>7</v>
      </c>
      <c r="D175" s="13" t="s">
        <v>141</v>
      </c>
      <c r="E175" s="11" t="s">
        <v>874</v>
      </c>
      <c r="F175" s="1" t="s">
        <v>875</v>
      </c>
      <c r="G175" s="1" t="s">
        <v>145</v>
      </c>
      <c r="H175" s="1" t="s">
        <v>146</v>
      </c>
      <c r="I175" s="2">
        <v>114520</v>
      </c>
      <c r="J175" s="2">
        <v>47720</v>
      </c>
      <c r="K175" s="2">
        <v>47720</v>
      </c>
      <c r="L175" s="2">
        <v>47701.492000000006</v>
      </c>
      <c r="M175" s="6">
        <f t="shared" si="2"/>
        <v>0.99961215423302607</v>
      </c>
      <c r="N175" s="2">
        <v>184000</v>
      </c>
      <c r="O175" s="2">
        <v>95000</v>
      </c>
    </row>
    <row r="176" spans="1:15" ht="30" x14ac:dyDescent="0.25">
      <c r="A176" s="1" t="s">
        <v>873</v>
      </c>
      <c r="B176" s="1" t="s">
        <v>49</v>
      </c>
      <c r="C176" s="1" t="s">
        <v>7</v>
      </c>
      <c r="D176" s="13" t="s">
        <v>141</v>
      </c>
      <c r="E176" s="11" t="s">
        <v>142</v>
      </c>
      <c r="F176" s="1" t="s">
        <v>143</v>
      </c>
      <c r="G176" s="1" t="s">
        <v>52</v>
      </c>
      <c r="H176" s="1" t="s">
        <v>52</v>
      </c>
      <c r="I176" s="2">
        <v>8851783</v>
      </c>
      <c r="J176" s="2">
        <v>13315000</v>
      </c>
      <c r="K176" s="2">
        <v>13315000</v>
      </c>
      <c r="L176" s="2">
        <v>13305000.615</v>
      </c>
      <c r="M176" s="6">
        <f t="shared" si="2"/>
        <v>0.99924901351858808</v>
      </c>
      <c r="N176" s="2">
        <v>9426000</v>
      </c>
      <c r="O176" s="2">
        <v>8500000</v>
      </c>
    </row>
    <row r="177" spans="1:15" ht="30" x14ac:dyDescent="0.25">
      <c r="A177" s="1" t="s">
        <v>873</v>
      </c>
      <c r="B177" s="1" t="s">
        <v>49</v>
      </c>
      <c r="C177" s="1" t="s">
        <v>7</v>
      </c>
      <c r="D177" s="13" t="s">
        <v>191</v>
      </c>
      <c r="E177" s="11" t="s">
        <v>876</v>
      </c>
      <c r="F177" s="1" t="s">
        <v>877</v>
      </c>
      <c r="G177" s="1" t="s">
        <v>52</v>
      </c>
      <c r="H177" s="1" t="s">
        <v>52</v>
      </c>
      <c r="I177" s="2">
        <v>2804718</v>
      </c>
      <c r="J177" s="2">
        <v>1726290</v>
      </c>
      <c r="K177" s="2">
        <v>1726290</v>
      </c>
      <c r="L177" s="2">
        <v>1724675.007</v>
      </c>
      <c r="M177" s="6">
        <f t="shared" si="2"/>
        <v>0.9990644717863163</v>
      </c>
      <c r="N177" s="2">
        <v>5188000</v>
      </c>
      <c r="O177" s="2">
        <v>0</v>
      </c>
    </row>
    <row r="178" spans="1:15" ht="30" x14ac:dyDescent="0.25">
      <c r="A178" s="1" t="s">
        <v>873</v>
      </c>
      <c r="B178" s="1" t="s">
        <v>49</v>
      </c>
      <c r="C178" s="1" t="s">
        <v>7</v>
      </c>
      <c r="D178" s="13" t="s">
        <v>147</v>
      </c>
      <c r="E178" s="11" t="s">
        <v>878</v>
      </c>
      <c r="F178" s="1" t="s">
        <v>879</v>
      </c>
      <c r="G178" s="1" t="s">
        <v>52</v>
      </c>
      <c r="H178" s="1" t="s">
        <v>52</v>
      </c>
      <c r="I178" s="2">
        <v>1585898</v>
      </c>
      <c r="J178" s="2">
        <v>204730</v>
      </c>
      <c r="K178" s="2">
        <v>204730</v>
      </c>
      <c r="L178" s="2">
        <v>204721.79500000001</v>
      </c>
      <c r="M178" s="6">
        <f t="shared" si="2"/>
        <v>0.99995992282518442</v>
      </c>
      <c r="N178" s="2">
        <v>187000</v>
      </c>
      <c r="O178" s="2">
        <v>0</v>
      </c>
    </row>
    <row r="179" spans="1:15" ht="30" x14ac:dyDescent="0.25">
      <c r="A179" s="1" t="s">
        <v>873</v>
      </c>
      <c r="B179" s="1" t="s">
        <v>49</v>
      </c>
      <c r="C179" s="1" t="s">
        <v>7</v>
      </c>
      <c r="D179" s="13" t="s">
        <v>147</v>
      </c>
      <c r="E179" s="11" t="s">
        <v>880</v>
      </c>
      <c r="F179" s="1" t="s">
        <v>881</v>
      </c>
      <c r="G179" s="1" t="s">
        <v>52</v>
      </c>
      <c r="H179" s="1" t="s">
        <v>52</v>
      </c>
      <c r="I179" s="2">
        <v>0</v>
      </c>
      <c r="J179" s="2">
        <v>191660</v>
      </c>
      <c r="K179" s="2">
        <v>191660</v>
      </c>
      <c r="L179" s="2">
        <v>191650.04699999999</v>
      </c>
      <c r="M179" s="6">
        <f t="shared" si="2"/>
        <v>0.99994806949806947</v>
      </c>
      <c r="N179" s="2">
        <v>18000</v>
      </c>
      <c r="O179" s="2">
        <v>0</v>
      </c>
    </row>
    <row r="180" spans="1:15" ht="30" x14ac:dyDescent="0.25">
      <c r="A180" s="1" t="s">
        <v>873</v>
      </c>
      <c r="B180" s="1" t="s">
        <v>49</v>
      </c>
      <c r="C180" s="1" t="s">
        <v>7</v>
      </c>
      <c r="D180" s="13" t="s">
        <v>191</v>
      </c>
      <c r="E180" s="11" t="s">
        <v>882</v>
      </c>
      <c r="F180" s="1" t="s">
        <v>883</v>
      </c>
      <c r="G180" s="1" t="s">
        <v>52</v>
      </c>
      <c r="H180" s="1" t="s">
        <v>52</v>
      </c>
      <c r="I180" s="2">
        <v>51125</v>
      </c>
      <c r="J180" s="2">
        <v>9605</v>
      </c>
      <c r="K180" s="2">
        <v>9605</v>
      </c>
      <c r="L180" s="2">
        <v>0</v>
      </c>
      <c r="M180" s="6">
        <f t="shared" si="2"/>
        <v>0</v>
      </c>
      <c r="N180" s="2">
        <v>115000</v>
      </c>
      <c r="O180" s="2">
        <v>0</v>
      </c>
    </row>
    <row r="181" spans="1:15" ht="30" x14ac:dyDescent="0.25">
      <c r="A181" s="1" t="s">
        <v>873</v>
      </c>
      <c r="B181" s="1" t="s">
        <v>49</v>
      </c>
      <c r="C181" s="1" t="s">
        <v>7</v>
      </c>
      <c r="D181" s="13" t="s">
        <v>144</v>
      </c>
      <c r="E181" s="11" t="s">
        <v>884</v>
      </c>
      <c r="F181" s="1" t="s">
        <v>885</v>
      </c>
      <c r="G181" s="1" t="s">
        <v>52</v>
      </c>
      <c r="H181" s="1" t="s">
        <v>52</v>
      </c>
      <c r="I181" s="2">
        <v>0</v>
      </c>
      <c r="J181" s="2">
        <v>21320</v>
      </c>
      <c r="K181" s="2">
        <v>21320</v>
      </c>
      <c r="L181" s="2">
        <v>21091.845999999998</v>
      </c>
      <c r="M181" s="6">
        <f t="shared" si="2"/>
        <v>0.989298592870544</v>
      </c>
      <c r="N181" s="2">
        <v>0</v>
      </c>
      <c r="O181" s="2">
        <v>0</v>
      </c>
    </row>
    <row r="182" spans="1:15" ht="30" x14ac:dyDescent="0.25">
      <c r="A182" s="1" t="s">
        <v>873</v>
      </c>
      <c r="B182" s="1" t="s">
        <v>49</v>
      </c>
      <c r="C182" s="1" t="s">
        <v>7</v>
      </c>
      <c r="D182" s="13" t="s">
        <v>148</v>
      </c>
      <c r="E182" s="11" t="s">
        <v>886</v>
      </c>
      <c r="F182" s="1" t="s">
        <v>887</v>
      </c>
      <c r="G182" s="1" t="s">
        <v>9</v>
      </c>
      <c r="H182" s="1" t="s">
        <v>10</v>
      </c>
      <c r="I182" s="2">
        <v>0</v>
      </c>
      <c r="J182" s="2">
        <v>22810</v>
      </c>
      <c r="K182" s="2">
        <v>22810</v>
      </c>
      <c r="L182" s="2">
        <v>22806.116999999998</v>
      </c>
      <c r="M182" s="6">
        <f t="shared" si="2"/>
        <v>0.99982976764576936</v>
      </c>
      <c r="N182" s="2">
        <v>0</v>
      </c>
      <c r="O182" s="2">
        <v>0</v>
      </c>
    </row>
    <row r="183" spans="1:15" ht="21.75" customHeight="1" x14ac:dyDescent="0.25">
      <c r="A183" s="1" t="s">
        <v>873</v>
      </c>
      <c r="B183" s="1" t="s">
        <v>49</v>
      </c>
      <c r="C183" s="1" t="s">
        <v>7</v>
      </c>
      <c r="D183" s="13" t="s">
        <v>144</v>
      </c>
      <c r="E183" s="11" t="s">
        <v>888</v>
      </c>
      <c r="F183" s="1" t="s">
        <v>889</v>
      </c>
      <c r="G183" s="1" t="s">
        <v>52</v>
      </c>
      <c r="H183" s="1" t="s">
        <v>52</v>
      </c>
      <c r="I183" s="2">
        <v>65440</v>
      </c>
      <c r="J183" s="2">
        <v>28990</v>
      </c>
      <c r="K183" s="2">
        <v>28990</v>
      </c>
      <c r="L183" s="2">
        <v>28983.949000000001</v>
      </c>
      <c r="M183" s="6">
        <f t="shared" si="2"/>
        <v>0.99979127285270786</v>
      </c>
      <c r="N183" s="2">
        <v>156000</v>
      </c>
      <c r="O183" s="2">
        <v>0</v>
      </c>
    </row>
    <row r="184" spans="1:15" x14ac:dyDescent="0.25">
      <c r="A184" s="1" t="s">
        <v>873</v>
      </c>
      <c r="B184" s="1" t="s">
        <v>49</v>
      </c>
      <c r="C184" s="1" t="s">
        <v>7</v>
      </c>
      <c r="D184" s="13" t="s">
        <v>152</v>
      </c>
      <c r="E184" s="11" t="s">
        <v>890</v>
      </c>
      <c r="F184" s="1" t="s">
        <v>891</v>
      </c>
      <c r="G184" s="1" t="s">
        <v>52</v>
      </c>
      <c r="H184" s="1" t="s">
        <v>52</v>
      </c>
      <c r="I184" s="2">
        <v>239265</v>
      </c>
      <c r="J184" s="2">
        <v>183600</v>
      </c>
      <c r="K184" s="2">
        <v>183600</v>
      </c>
      <c r="L184" s="2">
        <v>183501.66699999999</v>
      </c>
      <c r="M184" s="6">
        <f t="shared" si="2"/>
        <v>0.99946441721132895</v>
      </c>
      <c r="N184" s="2">
        <v>0</v>
      </c>
      <c r="O184" s="2">
        <v>0</v>
      </c>
    </row>
    <row r="185" spans="1:15" ht="30" x14ac:dyDescent="0.25">
      <c r="A185" s="1" t="s">
        <v>873</v>
      </c>
      <c r="B185" s="1" t="s">
        <v>49</v>
      </c>
      <c r="C185" s="1" t="s">
        <v>7</v>
      </c>
      <c r="D185" s="13" t="s">
        <v>141</v>
      </c>
      <c r="E185" s="11" t="s">
        <v>892</v>
      </c>
      <c r="F185" s="1" t="s">
        <v>893</v>
      </c>
      <c r="G185" s="1" t="s">
        <v>154</v>
      </c>
      <c r="H185" s="1" t="s">
        <v>155</v>
      </c>
      <c r="I185" s="2">
        <v>4834380</v>
      </c>
      <c r="J185" s="2">
        <v>9751845</v>
      </c>
      <c r="K185" s="2">
        <v>9751845</v>
      </c>
      <c r="L185" s="2">
        <v>9751732.8580000009</v>
      </c>
      <c r="M185" s="6">
        <f t="shared" si="2"/>
        <v>0.99998850043248233</v>
      </c>
      <c r="N185" s="2">
        <v>3941500</v>
      </c>
      <c r="O185" s="2">
        <v>6085000</v>
      </c>
    </row>
    <row r="186" spans="1:15" ht="30" x14ac:dyDescent="0.25">
      <c r="A186" s="1" t="s">
        <v>873</v>
      </c>
      <c r="B186" s="1" t="s">
        <v>49</v>
      </c>
      <c r="C186" s="1" t="s">
        <v>7</v>
      </c>
      <c r="D186" s="13" t="s">
        <v>141</v>
      </c>
      <c r="E186" s="11" t="s">
        <v>894</v>
      </c>
      <c r="F186" s="1" t="s">
        <v>895</v>
      </c>
      <c r="G186" s="1" t="s">
        <v>52</v>
      </c>
      <c r="H186" s="1" t="s">
        <v>52</v>
      </c>
      <c r="I186" s="2">
        <v>51125</v>
      </c>
      <c r="J186" s="2">
        <v>9605</v>
      </c>
      <c r="K186" s="2">
        <v>9605</v>
      </c>
      <c r="L186" s="2">
        <v>0</v>
      </c>
      <c r="M186" s="6">
        <f t="shared" si="2"/>
        <v>0</v>
      </c>
      <c r="N186" s="2">
        <v>406000</v>
      </c>
      <c r="O186" s="2">
        <v>0</v>
      </c>
    </row>
    <row r="187" spans="1:15" ht="30" x14ac:dyDescent="0.25">
      <c r="A187" s="1" t="s">
        <v>873</v>
      </c>
      <c r="B187" s="1" t="s">
        <v>49</v>
      </c>
      <c r="C187" s="1" t="s">
        <v>7</v>
      </c>
      <c r="D187" s="13" t="s">
        <v>148</v>
      </c>
      <c r="E187" s="11" t="s">
        <v>896</v>
      </c>
      <c r="F187" s="1" t="s">
        <v>897</v>
      </c>
      <c r="G187" s="1" t="s">
        <v>145</v>
      </c>
      <c r="H187" s="1" t="s">
        <v>898</v>
      </c>
      <c r="I187" s="2">
        <v>1968896</v>
      </c>
      <c r="J187" s="2">
        <v>5766930</v>
      </c>
      <c r="K187" s="2">
        <v>5766930</v>
      </c>
      <c r="L187" s="2">
        <v>5766710.6299999999</v>
      </c>
      <c r="M187" s="6">
        <f t="shared" si="2"/>
        <v>0.99996196069659249</v>
      </c>
      <c r="N187" s="2">
        <v>141000</v>
      </c>
      <c r="O187" s="2">
        <v>0</v>
      </c>
    </row>
    <row r="188" spans="1:15" ht="30" x14ac:dyDescent="0.25">
      <c r="A188" s="1" t="s">
        <v>873</v>
      </c>
      <c r="B188" s="1" t="s">
        <v>49</v>
      </c>
      <c r="C188" s="1" t="s">
        <v>7</v>
      </c>
      <c r="D188" s="13" t="s">
        <v>141</v>
      </c>
      <c r="E188" s="11" t="s">
        <v>3945</v>
      </c>
      <c r="F188" s="1" t="s">
        <v>3951</v>
      </c>
      <c r="G188" s="1" t="s">
        <v>145</v>
      </c>
      <c r="H188" s="1" t="s">
        <v>146</v>
      </c>
      <c r="I188" s="2">
        <v>0</v>
      </c>
      <c r="J188" s="2">
        <v>2030</v>
      </c>
      <c r="K188" s="2">
        <v>2030</v>
      </c>
      <c r="L188" s="2">
        <v>1433.5239999999999</v>
      </c>
      <c r="M188" s="6">
        <f t="shared" si="2"/>
        <v>0.70616945812807874</v>
      </c>
      <c r="N188" s="2">
        <v>5113000</v>
      </c>
      <c r="O188" s="2">
        <v>18234000</v>
      </c>
    </row>
    <row r="189" spans="1:15" ht="30" x14ac:dyDescent="0.25">
      <c r="A189" s="1" t="s">
        <v>873</v>
      </c>
      <c r="B189" s="1" t="s">
        <v>49</v>
      </c>
      <c r="C189" s="1" t="s">
        <v>7</v>
      </c>
      <c r="D189" s="13" t="s">
        <v>141</v>
      </c>
      <c r="E189" s="11" t="s">
        <v>899</v>
      </c>
      <c r="F189" s="1" t="s">
        <v>900</v>
      </c>
      <c r="G189" s="1" t="s">
        <v>52</v>
      </c>
      <c r="H189" s="1" t="s">
        <v>52</v>
      </c>
      <c r="I189" s="2">
        <v>0</v>
      </c>
      <c r="J189" s="2">
        <v>62775</v>
      </c>
      <c r="K189" s="2">
        <v>62775</v>
      </c>
      <c r="L189" s="2">
        <v>55357.991999999998</v>
      </c>
      <c r="M189" s="6">
        <f t="shared" si="2"/>
        <v>0.88184774193548388</v>
      </c>
      <c r="N189" s="2">
        <v>0</v>
      </c>
      <c r="O189" s="2">
        <v>0</v>
      </c>
    </row>
    <row r="190" spans="1:15" x14ac:dyDescent="0.25">
      <c r="A190" s="1" t="s">
        <v>873</v>
      </c>
      <c r="B190" s="1" t="s">
        <v>49</v>
      </c>
      <c r="C190" s="1" t="s">
        <v>7</v>
      </c>
      <c r="D190" s="13" t="s">
        <v>11</v>
      </c>
      <c r="E190" s="11" t="s">
        <v>901</v>
      </c>
      <c r="F190" s="1" t="s">
        <v>902</v>
      </c>
      <c r="G190" s="1" t="s">
        <v>145</v>
      </c>
      <c r="H190" s="1" t="s">
        <v>146</v>
      </c>
      <c r="I190" s="2">
        <v>1847780</v>
      </c>
      <c r="J190" s="2">
        <v>638800</v>
      </c>
      <c r="K190" s="2">
        <v>638800</v>
      </c>
      <c r="L190" s="2">
        <v>638170.79799999995</v>
      </c>
      <c r="M190" s="6">
        <f t="shared" si="2"/>
        <v>0.99901502504696293</v>
      </c>
      <c r="N190" s="2">
        <v>1730000</v>
      </c>
      <c r="O190" s="2">
        <v>0</v>
      </c>
    </row>
    <row r="191" spans="1:15" ht="30" x14ac:dyDescent="0.25">
      <c r="A191" s="1" t="s">
        <v>873</v>
      </c>
      <c r="B191" s="1" t="s">
        <v>49</v>
      </c>
      <c r="C191" s="1" t="s">
        <v>7</v>
      </c>
      <c r="D191" s="13" t="s">
        <v>144</v>
      </c>
      <c r="E191" s="11" t="s">
        <v>903</v>
      </c>
      <c r="F191" s="1" t="s">
        <v>904</v>
      </c>
      <c r="G191" s="1" t="s">
        <v>52</v>
      </c>
      <c r="H191" s="1" t="s">
        <v>54</v>
      </c>
      <c r="I191" s="2">
        <v>177066</v>
      </c>
      <c r="J191" s="2">
        <v>142050</v>
      </c>
      <c r="K191" s="2">
        <v>142050</v>
      </c>
      <c r="L191" s="2">
        <v>142050</v>
      </c>
      <c r="M191" s="6">
        <f t="shared" si="2"/>
        <v>1</v>
      </c>
      <c r="N191" s="2">
        <v>172000</v>
      </c>
      <c r="O191" s="2">
        <v>0</v>
      </c>
    </row>
    <row r="192" spans="1:15" ht="30" x14ac:dyDescent="0.25">
      <c r="A192" s="1" t="s">
        <v>873</v>
      </c>
      <c r="B192" s="1" t="s">
        <v>49</v>
      </c>
      <c r="C192" s="1" t="s">
        <v>7</v>
      </c>
      <c r="D192" s="13" t="s">
        <v>177</v>
      </c>
      <c r="E192" s="11" t="s">
        <v>905</v>
      </c>
      <c r="F192" s="1" t="s">
        <v>906</v>
      </c>
      <c r="G192" s="1" t="s">
        <v>145</v>
      </c>
      <c r="H192" s="1" t="s">
        <v>146</v>
      </c>
      <c r="I192" s="2">
        <v>114520</v>
      </c>
      <c r="J192" s="2">
        <v>21000</v>
      </c>
      <c r="K192" s="2">
        <v>21000</v>
      </c>
      <c r="L192" s="2">
        <v>0</v>
      </c>
      <c r="M192" s="6">
        <f t="shared" si="2"/>
        <v>0</v>
      </c>
      <c r="N192" s="2">
        <v>185000</v>
      </c>
      <c r="O192" s="2">
        <v>95000</v>
      </c>
    </row>
    <row r="193" spans="1:15" ht="30" x14ac:dyDescent="0.25">
      <c r="A193" s="1" t="s">
        <v>873</v>
      </c>
      <c r="B193" s="1" t="s">
        <v>49</v>
      </c>
      <c r="C193" s="1" t="s">
        <v>7</v>
      </c>
      <c r="D193" s="13" t="s">
        <v>144</v>
      </c>
      <c r="E193" s="11" t="s">
        <v>907</v>
      </c>
      <c r="F193" s="1" t="s">
        <v>908</v>
      </c>
      <c r="G193" s="1" t="s">
        <v>52</v>
      </c>
      <c r="H193" s="1" t="s">
        <v>52</v>
      </c>
      <c r="I193" s="2">
        <v>46012</v>
      </c>
      <c r="J193" s="2">
        <v>73590</v>
      </c>
      <c r="K193" s="2">
        <v>73590</v>
      </c>
      <c r="L193" s="2">
        <v>73430.138000000006</v>
      </c>
      <c r="M193" s="6">
        <f t="shared" si="2"/>
        <v>0.99782766680255475</v>
      </c>
      <c r="N193" s="2">
        <v>315000</v>
      </c>
      <c r="O193" s="2">
        <v>0</v>
      </c>
    </row>
    <row r="194" spans="1:15" ht="30" x14ac:dyDescent="0.25">
      <c r="A194" s="1" t="s">
        <v>873</v>
      </c>
      <c r="B194" s="1" t="s">
        <v>49</v>
      </c>
      <c r="C194" s="1" t="s">
        <v>7</v>
      </c>
      <c r="D194" s="13" t="s">
        <v>191</v>
      </c>
      <c r="E194" s="11" t="s">
        <v>909</v>
      </c>
      <c r="F194" s="1" t="s">
        <v>910</v>
      </c>
      <c r="G194" s="1" t="s">
        <v>52</v>
      </c>
      <c r="H194" s="1" t="s">
        <v>52</v>
      </c>
      <c r="I194" s="2">
        <v>10225</v>
      </c>
      <c r="J194" s="2">
        <v>1500</v>
      </c>
      <c r="K194" s="2">
        <v>1500</v>
      </c>
      <c r="L194" s="2">
        <v>1162.056</v>
      </c>
      <c r="M194" s="6">
        <f t="shared" si="2"/>
        <v>0.77470400000000006</v>
      </c>
      <c r="N194" s="2">
        <v>0</v>
      </c>
      <c r="O194" s="2">
        <v>0</v>
      </c>
    </row>
    <row r="195" spans="1:15" ht="30" x14ac:dyDescent="0.25">
      <c r="A195" s="1" t="s">
        <v>873</v>
      </c>
      <c r="B195" s="1" t="s">
        <v>49</v>
      </c>
      <c r="C195" s="1" t="s">
        <v>7</v>
      </c>
      <c r="D195" s="13" t="s">
        <v>191</v>
      </c>
      <c r="E195" s="11" t="s">
        <v>911</v>
      </c>
      <c r="F195" s="1" t="s">
        <v>912</v>
      </c>
      <c r="G195" s="1" t="s">
        <v>52</v>
      </c>
      <c r="H195" s="1" t="s">
        <v>52</v>
      </c>
      <c r="I195" s="2">
        <v>194275</v>
      </c>
      <c r="J195" s="2">
        <v>35000</v>
      </c>
      <c r="K195" s="2">
        <v>35000</v>
      </c>
      <c r="L195" s="2">
        <v>34707.283000000003</v>
      </c>
      <c r="M195" s="6">
        <f t="shared" si="2"/>
        <v>0.9916366571428572</v>
      </c>
      <c r="N195" s="2">
        <v>0</v>
      </c>
      <c r="O195" s="2">
        <v>0</v>
      </c>
    </row>
    <row r="196" spans="1:15" ht="30" x14ac:dyDescent="0.25">
      <c r="A196" s="1" t="s">
        <v>873</v>
      </c>
      <c r="B196" s="1" t="s">
        <v>49</v>
      </c>
      <c r="C196" s="1" t="s">
        <v>7</v>
      </c>
      <c r="D196" s="13" t="s">
        <v>148</v>
      </c>
      <c r="E196" s="11" t="s">
        <v>913</v>
      </c>
      <c r="F196" s="1" t="s">
        <v>914</v>
      </c>
      <c r="G196" s="1" t="s">
        <v>9</v>
      </c>
      <c r="H196" s="1" t="s">
        <v>10</v>
      </c>
      <c r="I196" s="2">
        <v>0</v>
      </c>
      <c r="J196" s="2">
        <v>10</v>
      </c>
      <c r="K196" s="2">
        <v>10</v>
      </c>
      <c r="L196" s="2">
        <v>0</v>
      </c>
      <c r="M196" s="6">
        <f t="shared" si="2"/>
        <v>0</v>
      </c>
      <c r="N196" s="2">
        <v>17000</v>
      </c>
      <c r="O196" s="2">
        <v>0</v>
      </c>
    </row>
    <row r="197" spans="1:15" ht="30" x14ac:dyDescent="0.25">
      <c r="A197" s="1" t="s">
        <v>873</v>
      </c>
      <c r="B197" s="1" t="s">
        <v>49</v>
      </c>
      <c r="C197" s="1" t="s">
        <v>7</v>
      </c>
      <c r="D197" s="13" t="s">
        <v>148</v>
      </c>
      <c r="E197" s="11" t="s">
        <v>915</v>
      </c>
      <c r="F197" s="1" t="s">
        <v>916</v>
      </c>
      <c r="G197" s="1" t="s">
        <v>9</v>
      </c>
      <c r="H197" s="1" t="s">
        <v>10</v>
      </c>
      <c r="I197" s="2">
        <v>336538</v>
      </c>
      <c r="J197" s="2">
        <v>910660</v>
      </c>
      <c r="K197" s="2">
        <v>910660</v>
      </c>
      <c r="L197" s="2">
        <v>910320.81700000004</v>
      </c>
      <c r="M197" s="6">
        <f t="shared" ref="M197:M260" si="3">IF(J197=0,"-",L197/J197)</f>
        <v>0.99962754156326183</v>
      </c>
      <c r="N197" s="2">
        <v>64000</v>
      </c>
      <c r="O197" s="2">
        <v>0</v>
      </c>
    </row>
    <row r="198" spans="1:15" ht="30" x14ac:dyDescent="0.25">
      <c r="A198" s="1" t="s">
        <v>873</v>
      </c>
      <c r="B198" s="1" t="s">
        <v>49</v>
      </c>
      <c r="C198" s="1" t="s">
        <v>7</v>
      </c>
      <c r="D198" s="13" t="s">
        <v>148</v>
      </c>
      <c r="E198" s="11" t="s">
        <v>917</v>
      </c>
      <c r="F198" s="1" t="s">
        <v>918</v>
      </c>
      <c r="G198" s="1" t="s">
        <v>52</v>
      </c>
      <c r="H198" s="1" t="s">
        <v>52</v>
      </c>
      <c r="I198" s="2">
        <v>1222120</v>
      </c>
      <c r="J198" s="2">
        <v>1884870</v>
      </c>
      <c r="K198" s="2">
        <v>1884870</v>
      </c>
      <c r="L198" s="2">
        <v>1884864.3489999999</v>
      </c>
      <c r="M198" s="6">
        <f t="shared" si="3"/>
        <v>0.99999700191525143</v>
      </c>
      <c r="N198" s="2">
        <v>514000</v>
      </c>
      <c r="O198" s="2">
        <v>0</v>
      </c>
    </row>
    <row r="199" spans="1:15" ht="30" x14ac:dyDescent="0.25">
      <c r="A199" s="1" t="s">
        <v>873</v>
      </c>
      <c r="B199" s="1" t="s">
        <v>49</v>
      </c>
      <c r="C199" s="1" t="s">
        <v>7</v>
      </c>
      <c r="D199" s="13" t="s">
        <v>191</v>
      </c>
      <c r="E199" s="11" t="s">
        <v>919</v>
      </c>
      <c r="F199" s="1" t="s">
        <v>920</v>
      </c>
      <c r="G199" s="1" t="s">
        <v>52</v>
      </c>
      <c r="H199" s="1" t="s">
        <v>52</v>
      </c>
      <c r="I199" s="2">
        <v>93137</v>
      </c>
      <c r="J199" s="2">
        <v>71500</v>
      </c>
      <c r="K199" s="2">
        <v>71500</v>
      </c>
      <c r="L199" s="2">
        <v>70035.92</v>
      </c>
      <c r="M199" s="6">
        <f t="shared" si="3"/>
        <v>0.97952335664335666</v>
      </c>
      <c r="N199" s="2">
        <v>252000</v>
      </c>
      <c r="O199" s="2">
        <v>0</v>
      </c>
    </row>
    <row r="200" spans="1:15" ht="30" x14ac:dyDescent="0.25">
      <c r="A200" s="1" t="s">
        <v>873</v>
      </c>
      <c r="B200" s="1" t="s">
        <v>49</v>
      </c>
      <c r="C200" s="1" t="s">
        <v>7</v>
      </c>
      <c r="D200" s="13" t="s">
        <v>147</v>
      </c>
      <c r="E200" s="11" t="s">
        <v>4265</v>
      </c>
      <c r="F200" s="1" t="s">
        <v>4266</v>
      </c>
      <c r="G200" s="1" t="s">
        <v>52</v>
      </c>
      <c r="H200" s="1" t="s">
        <v>52</v>
      </c>
      <c r="I200" s="2">
        <v>0</v>
      </c>
      <c r="J200" s="2">
        <v>20</v>
      </c>
      <c r="K200" s="2">
        <v>20</v>
      </c>
      <c r="L200" s="2">
        <v>0</v>
      </c>
      <c r="M200" s="6">
        <f t="shared" si="3"/>
        <v>0</v>
      </c>
      <c r="N200" s="2">
        <v>3000000</v>
      </c>
      <c r="O200" s="2">
        <v>5000000</v>
      </c>
    </row>
    <row r="201" spans="1:15" ht="30" x14ac:dyDescent="0.25">
      <c r="A201" s="1" t="s">
        <v>873</v>
      </c>
      <c r="B201" s="1" t="s">
        <v>49</v>
      </c>
      <c r="C201" s="1" t="s">
        <v>7</v>
      </c>
      <c r="D201" s="13" t="s">
        <v>141</v>
      </c>
      <c r="E201" s="11" t="s">
        <v>921</v>
      </c>
      <c r="F201" s="1" t="s">
        <v>922</v>
      </c>
      <c r="G201" s="1" t="s">
        <v>145</v>
      </c>
      <c r="H201" s="1" t="s">
        <v>146</v>
      </c>
      <c r="I201" s="2">
        <v>101149</v>
      </c>
      <c r="J201" s="2">
        <v>7880</v>
      </c>
      <c r="K201" s="2">
        <v>7880</v>
      </c>
      <c r="L201" s="2">
        <v>7875.741</v>
      </c>
      <c r="M201" s="6">
        <f t="shared" si="3"/>
        <v>0.99945951776649744</v>
      </c>
      <c r="N201" s="2">
        <v>105000</v>
      </c>
      <c r="O201" s="2">
        <v>0</v>
      </c>
    </row>
    <row r="202" spans="1:15" ht="30" x14ac:dyDescent="0.25">
      <c r="A202" s="1" t="s">
        <v>873</v>
      </c>
      <c r="B202" s="1" t="s">
        <v>49</v>
      </c>
      <c r="C202" s="1" t="s">
        <v>7</v>
      </c>
      <c r="D202" s="13" t="s">
        <v>152</v>
      </c>
      <c r="E202" s="11" t="s">
        <v>923</v>
      </c>
      <c r="F202" s="1" t="s">
        <v>924</v>
      </c>
      <c r="G202" s="1" t="s">
        <v>52</v>
      </c>
      <c r="H202" s="1" t="s">
        <v>52</v>
      </c>
      <c r="I202" s="2">
        <v>2104306</v>
      </c>
      <c r="J202" s="2">
        <v>1035610</v>
      </c>
      <c r="K202" s="2">
        <v>1035610</v>
      </c>
      <c r="L202" s="2">
        <v>1035057.782</v>
      </c>
      <c r="M202" s="6">
        <f t="shared" si="3"/>
        <v>0.99946677030928632</v>
      </c>
      <c r="N202" s="2">
        <v>2750000</v>
      </c>
      <c r="O202" s="2">
        <v>5223000</v>
      </c>
    </row>
    <row r="203" spans="1:15" ht="45" x14ac:dyDescent="0.25">
      <c r="A203" s="1" t="s">
        <v>873</v>
      </c>
      <c r="B203" s="1" t="s">
        <v>49</v>
      </c>
      <c r="C203" s="1" t="s">
        <v>7</v>
      </c>
      <c r="D203" s="13" t="s">
        <v>148</v>
      </c>
      <c r="E203" s="11" t="s">
        <v>925</v>
      </c>
      <c r="F203" s="1" t="s">
        <v>926</v>
      </c>
      <c r="G203" s="1" t="s">
        <v>154</v>
      </c>
      <c r="H203" s="1" t="s">
        <v>927</v>
      </c>
      <c r="I203" s="2">
        <v>18917</v>
      </c>
      <c r="J203" s="2">
        <v>260460</v>
      </c>
      <c r="K203" s="2">
        <v>260460</v>
      </c>
      <c r="L203" s="2">
        <v>260440.24099999998</v>
      </c>
      <c r="M203" s="6">
        <f t="shared" si="3"/>
        <v>0.99992413806342617</v>
      </c>
      <c r="N203" s="2">
        <v>0</v>
      </c>
      <c r="O203" s="2">
        <v>0</v>
      </c>
    </row>
    <row r="204" spans="1:15" ht="30" x14ac:dyDescent="0.25">
      <c r="A204" s="1" t="s">
        <v>873</v>
      </c>
      <c r="B204" s="1" t="s">
        <v>49</v>
      </c>
      <c r="C204" s="1" t="s">
        <v>7</v>
      </c>
      <c r="D204" s="13" t="s">
        <v>148</v>
      </c>
      <c r="E204" s="11" t="s">
        <v>928</v>
      </c>
      <c r="F204" s="1" t="s">
        <v>929</v>
      </c>
      <c r="G204" s="1" t="s">
        <v>9</v>
      </c>
      <c r="H204" s="1" t="s">
        <v>10</v>
      </c>
      <c r="I204" s="2">
        <v>1299871</v>
      </c>
      <c r="J204" s="2">
        <v>1304130</v>
      </c>
      <c r="K204" s="2">
        <v>1304130</v>
      </c>
      <c r="L204" s="2">
        <v>1303831.1119999997</v>
      </c>
      <c r="M204" s="6">
        <f t="shared" si="3"/>
        <v>0.99977081425931447</v>
      </c>
      <c r="N204" s="2">
        <v>1500000</v>
      </c>
      <c r="O204" s="2">
        <v>1587000</v>
      </c>
    </row>
    <row r="205" spans="1:15" ht="30" x14ac:dyDescent="0.25">
      <c r="A205" s="1" t="s">
        <v>873</v>
      </c>
      <c r="B205" s="1" t="s">
        <v>49</v>
      </c>
      <c r="C205" s="1" t="s">
        <v>7</v>
      </c>
      <c r="D205" s="13" t="s">
        <v>148</v>
      </c>
      <c r="E205" s="11" t="s">
        <v>149</v>
      </c>
      <c r="F205" s="1" t="s">
        <v>150</v>
      </c>
      <c r="G205" s="1" t="s">
        <v>145</v>
      </c>
      <c r="H205" s="1" t="s">
        <v>151</v>
      </c>
      <c r="I205" s="2">
        <v>40696</v>
      </c>
      <c r="J205" s="2">
        <v>43200</v>
      </c>
      <c r="K205" s="2">
        <v>43200</v>
      </c>
      <c r="L205" s="2">
        <v>43194.879999999997</v>
      </c>
      <c r="M205" s="6">
        <f t="shared" si="3"/>
        <v>0.99988148148148137</v>
      </c>
      <c r="N205" s="2">
        <v>55000</v>
      </c>
      <c r="O205" s="2">
        <v>0</v>
      </c>
    </row>
    <row r="206" spans="1:15" ht="30" x14ac:dyDescent="0.25">
      <c r="A206" s="1" t="s">
        <v>873</v>
      </c>
      <c r="B206" s="1" t="s">
        <v>49</v>
      </c>
      <c r="C206" s="1" t="s">
        <v>7</v>
      </c>
      <c r="D206" s="13" t="s">
        <v>144</v>
      </c>
      <c r="E206" s="11" t="s">
        <v>930</v>
      </c>
      <c r="F206" s="1" t="s">
        <v>931</v>
      </c>
      <c r="G206" s="1" t="s">
        <v>52</v>
      </c>
      <c r="H206" s="1" t="s">
        <v>52</v>
      </c>
      <c r="I206" s="2">
        <v>153375</v>
      </c>
      <c r="J206" s="2">
        <v>19390</v>
      </c>
      <c r="K206" s="2">
        <v>19390</v>
      </c>
      <c r="L206" s="2">
        <v>19389.375</v>
      </c>
      <c r="M206" s="6">
        <f t="shared" si="3"/>
        <v>0.99996776689014955</v>
      </c>
      <c r="N206" s="2">
        <v>215000</v>
      </c>
      <c r="O206" s="2">
        <v>0</v>
      </c>
    </row>
    <row r="207" spans="1:15" ht="30" x14ac:dyDescent="0.25">
      <c r="A207" s="1" t="s">
        <v>873</v>
      </c>
      <c r="B207" s="1" t="s">
        <v>49</v>
      </c>
      <c r="C207" s="1" t="s">
        <v>7</v>
      </c>
      <c r="D207" s="13" t="s">
        <v>148</v>
      </c>
      <c r="E207" s="11" t="s">
        <v>932</v>
      </c>
      <c r="F207" s="1" t="s">
        <v>933</v>
      </c>
      <c r="G207" s="1" t="s">
        <v>52</v>
      </c>
      <c r="H207" s="1" t="s">
        <v>54</v>
      </c>
      <c r="I207" s="2">
        <v>138508</v>
      </c>
      <c r="J207" s="2">
        <v>0</v>
      </c>
      <c r="K207" s="2">
        <v>0</v>
      </c>
      <c r="L207" s="2">
        <v>0</v>
      </c>
      <c r="M207" s="6" t="str">
        <f t="shared" si="3"/>
        <v>-</v>
      </c>
      <c r="N207" s="2">
        <v>0</v>
      </c>
      <c r="O207" s="2">
        <v>0</v>
      </c>
    </row>
    <row r="208" spans="1:15" x14ac:dyDescent="0.25">
      <c r="A208" s="1" t="s">
        <v>873</v>
      </c>
      <c r="B208" s="1" t="s">
        <v>49</v>
      </c>
      <c r="C208" s="1" t="s">
        <v>7</v>
      </c>
      <c r="D208" s="13" t="s">
        <v>147</v>
      </c>
      <c r="E208" s="11" t="s">
        <v>934</v>
      </c>
      <c r="F208" s="1" t="s">
        <v>935</v>
      </c>
      <c r="G208" s="1" t="s">
        <v>52</v>
      </c>
      <c r="H208" s="1" t="s">
        <v>54</v>
      </c>
      <c r="I208" s="2">
        <v>42945</v>
      </c>
      <c r="J208" s="2">
        <v>0</v>
      </c>
      <c r="K208" s="2">
        <v>0</v>
      </c>
      <c r="L208" s="2">
        <v>0</v>
      </c>
      <c r="M208" s="6" t="str">
        <f t="shared" si="3"/>
        <v>-</v>
      </c>
      <c r="N208" s="2">
        <v>0</v>
      </c>
      <c r="O208" s="2">
        <v>0</v>
      </c>
    </row>
    <row r="209" spans="1:15" ht="45" x14ac:dyDescent="0.25">
      <c r="A209" s="1" t="s">
        <v>873</v>
      </c>
      <c r="B209" s="1" t="s">
        <v>49</v>
      </c>
      <c r="C209" s="1" t="s">
        <v>7</v>
      </c>
      <c r="D209" s="13" t="s">
        <v>148</v>
      </c>
      <c r="E209" s="11" t="s">
        <v>936</v>
      </c>
      <c r="F209" s="1" t="s">
        <v>937</v>
      </c>
      <c r="G209" s="1" t="s">
        <v>154</v>
      </c>
      <c r="H209" s="1" t="s">
        <v>927</v>
      </c>
      <c r="I209" s="2">
        <v>0</v>
      </c>
      <c r="J209" s="2">
        <v>13330</v>
      </c>
      <c r="K209" s="2">
        <v>13330</v>
      </c>
      <c r="L209" s="2">
        <v>13327.214</v>
      </c>
      <c r="M209" s="6">
        <f t="shared" si="3"/>
        <v>0.99979099774943736</v>
      </c>
      <c r="N209" s="2">
        <v>0</v>
      </c>
      <c r="O209" s="2">
        <v>0</v>
      </c>
    </row>
    <row r="210" spans="1:15" ht="30" x14ac:dyDescent="0.25">
      <c r="A210" s="1" t="s">
        <v>873</v>
      </c>
      <c r="B210" s="1" t="s">
        <v>49</v>
      </c>
      <c r="C210" s="1" t="s">
        <v>7</v>
      </c>
      <c r="D210" s="13" t="s">
        <v>152</v>
      </c>
      <c r="E210" s="11" t="s">
        <v>4267</v>
      </c>
      <c r="F210" s="1" t="s">
        <v>4268</v>
      </c>
      <c r="G210" s="1" t="s">
        <v>52</v>
      </c>
      <c r="H210" s="1" t="s">
        <v>52</v>
      </c>
      <c r="I210" s="2">
        <v>0</v>
      </c>
      <c r="J210" s="2">
        <v>20</v>
      </c>
      <c r="K210" s="2">
        <v>20</v>
      </c>
      <c r="L210" s="2">
        <v>0</v>
      </c>
      <c r="M210" s="6">
        <f t="shared" si="3"/>
        <v>0</v>
      </c>
      <c r="N210" s="2">
        <v>10000000</v>
      </c>
      <c r="O210" s="2">
        <v>22000000</v>
      </c>
    </row>
    <row r="211" spans="1:15" ht="30" x14ac:dyDescent="0.25">
      <c r="A211" s="1" t="s">
        <v>873</v>
      </c>
      <c r="B211" s="1" t="s">
        <v>49</v>
      </c>
      <c r="C211" s="1" t="s">
        <v>7</v>
      </c>
      <c r="D211" s="13" t="s">
        <v>148</v>
      </c>
      <c r="E211" s="11" t="s">
        <v>938</v>
      </c>
      <c r="F211" s="1" t="s">
        <v>939</v>
      </c>
      <c r="G211" s="1" t="s">
        <v>9</v>
      </c>
      <c r="H211" s="1" t="s">
        <v>10</v>
      </c>
      <c r="I211" s="2">
        <v>3974777</v>
      </c>
      <c r="J211" s="2">
        <v>3141590</v>
      </c>
      <c r="K211" s="2">
        <v>3141590</v>
      </c>
      <c r="L211" s="2">
        <v>3141169.5819999999</v>
      </c>
      <c r="M211" s="6">
        <f t="shared" si="3"/>
        <v>0.99986617668123468</v>
      </c>
      <c r="N211" s="2">
        <v>0</v>
      </c>
      <c r="O211" s="2">
        <v>0</v>
      </c>
    </row>
    <row r="212" spans="1:15" ht="30" x14ac:dyDescent="0.25">
      <c r="A212" s="1" t="s">
        <v>873</v>
      </c>
      <c r="B212" s="1" t="s">
        <v>49</v>
      </c>
      <c r="C212" s="1" t="s">
        <v>7</v>
      </c>
      <c r="D212" s="13" t="s">
        <v>148</v>
      </c>
      <c r="E212" s="11" t="s">
        <v>940</v>
      </c>
      <c r="F212" s="1" t="s">
        <v>941</v>
      </c>
      <c r="G212" s="1" t="s">
        <v>154</v>
      </c>
      <c r="H212" s="1" t="s">
        <v>155</v>
      </c>
      <c r="I212" s="2">
        <v>4370783</v>
      </c>
      <c r="J212" s="2">
        <v>7524570</v>
      </c>
      <c r="K212" s="2">
        <v>7524570</v>
      </c>
      <c r="L212" s="2">
        <v>7523501.7939999998</v>
      </c>
      <c r="M212" s="6">
        <f t="shared" si="3"/>
        <v>0.99985803760214864</v>
      </c>
      <c r="N212" s="2">
        <v>5000000</v>
      </c>
      <c r="O212" s="2">
        <v>5980000</v>
      </c>
    </row>
    <row r="213" spans="1:15" ht="30" x14ac:dyDescent="0.25">
      <c r="A213" s="1" t="s">
        <v>873</v>
      </c>
      <c r="B213" s="1" t="s">
        <v>49</v>
      </c>
      <c r="C213" s="1" t="s">
        <v>7</v>
      </c>
      <c r="D213" s="13" t="s">
        <v>148</v>
      </c>
      <c r="E213" s="11" t="s">
        <v>942</v>
      </c>
      <c r="F213" s="1" t="s">
        <v>943</v>
      </c>
      <c r="G213" s="1" t="s">
        <v>154</v>
      </c>
      <c r="H213" s="1" t="s">
        <v>155</v>
      </c>
      <c r="I213" s="2">
        <v>3932136</v>
      </c>
      <c r="J213" s="2">
        <v>1607540</v>
      </c>
      <c r="K213" s="2">
        <v>1607540</v>
      </c>
      <c r="L213" s="2">
        <v>1607435.4780000001</v>
      </c>
      <c r="M213" s="6">
        <f t="shared" si="3"/>
        <v>0.9999349801560149</v>
      </c>
      <c r="N213" s="2">
        <v>109000</v>
      </c>
      <c r="O213" s="2">
        <v>0</v>
      </c>
    </row>
    <row r="214" spans="1:15" ht="30" x14ac:dyDescent="0.25">
      <c r="A214" s="1" t="s">
        <v>873</v>
      </c>
      <c r="B214" s="1" t="s">
        <v>49</v>
      </c>
      <c r="C214" s="1" t="s">
        <v>7</v>
      </c>
      <c r="D214" s="13" t="s">
        <v>148</v>
      </c>
      <c r="E214" s="11" t="s">
        <v>153</v>
      </c>
      <c r="F214" s="1" t="s">
        <v>944</v>
      </c>
      <c r="G214" s="1" t="s">
        <v>154</v>
      </c>
      <c r="H214" s="1" t="s">
        <v>155</v>
      </c>
      <c r="I214" s="2">
        <v>23805299</v>
      </c>
      <c r="J214" s="2">
        <v>1103610</v>
      </c>
      <c r="K214" s="2">
        <v>1103610</v>
      </c>
      <c r="L214" s="2">
        <v>1103601.6359999999</v>
      </c>
      <c r="M214" s="6">
        <f t="shared" si="3"/>
        <v>0.9999924212357626</v>
      </c>
      <c r="N214" s="2">
        <v>359000</v>
      </c>
      <c r="O214" s="2">
        <v>256000</v>
      </c>
    </row>
    <row r="215" spans="1:15" ht="30" x14ac:dyDescent="0.25">
      <c r="A215" s="1" t="s">
        <v>873</v>
      </c>
      <c r="B215" s="1" t="s">
        <v>49</v>
      </c>
      <c r="C215" s="1" t="s">
        <v>7</v>
      </c>
      <c r="D215" s="13" t="s">
        <v>148</v>
      </c>
      <c r="E215" s="11" t="s">
        <v>945</v>
      </c>
      <c r="F215" s="1" t="s">
        <v>946</v>
      </c>
      <c r="G215" s="1" t="s">
        <v>154</v>
      </c>
      <c r="H215" s="1" t="s">
        <v>947</v>
      </c>
      <c r="I215" s="2">
        <v>456969</v>
      </c>
      <c r="J215" s="2">
        <v>356856</v>
      </c>
      <c r="K215" s="2">
        <v>356856</v>
      </c>
      <c r="L215" s="2">
        <v>356649.29599999997</v>
      </c>
      <c r="M215" s="6">
        <f t="shared" si="3"/>
        <v>0.99942076355728915</v>
      </c>
      <c r="N215" s="2">
        <v>1127000</v>
      </c>
      <c r="O215" s="2">
        <v>1540000</v>
      </c>
    </row>
    <row r="216" spans="1:15" ht="30" x14ac:dyDescent="0.25">
      <c r="A216" s="1" t="s">
        <v>873</v>
      </c>
      <c r="B216" s="1" t="s">
        <v>49</v>
      </c>
      <c r="C216" s="1" t="s">
        <v>7</v>
      </c>
      <c r="D216" s="13" t="s">
        <v>148</v>
      </c>
      <c r="E216" s="11" t="s">
        <v>948</v>
      </c>
      <c r="F216" s="1" t="s">
        <v>949</v>
      </c>
      <c r="G216" s="1" t="s">
        <v>154</v>
      </c>
      <c r="H216" s="1" t="s">
        <v>612</v>
      </c>
      <c r="I216" s="2">
        <v>51125</v>
      </c>
      <c r="J216" s="2">
        <v>0</v>
      </c>
      <c r="K216" s="2">
        <v>0</v>
      </c>
      <c r="L216" s="2">
        <v>0</v>
      </c>
      <c r="M216" s="6" t="str">
        <f t="shared" si="3"/>
        <v>-</v>
      </c>
      <c r="N216" s="2">
        <v>0</v>
      </c>
      <c r="O216" s="2">
        <v>0</v>
      </c>
    </row>
    <row r="217" spans="1:15" ht="30" x14ac:dyDescent="0.25">
      <c r="A217" s="1" t="s">
        <v>873</v>
      </c>
      <c r="B217" s="1" t="s">
        <v>49</v>
      </c>
      <c r="C217" s="1" t="s">
        <v>7</v>
      </c>
      <c r="D217" s="13" t="s">
        <v>148</v>
      </c>
      <c r="E217" s="11" t="s">
        <v>156</v>
      </c>
      <c r="F217" s="1" t="s">
        <v>157</v>
      </c>
      <c r="G217" s="1" t="s">
        <v>154</v>
      </c>
      <c r="H217" s="1" t="s">
        <v>155</v>
      </c>
      <c r="I217" s="2">
        <v>2857032</v>
      </c>
      <c r="J217" s="2">
        <v>2857000</v>
      </c>
      <c r="K217" s="2">
        <v>2857000</v>
      </c>
      <c r="L217" s="2">
        <v>2851076.5550000002</v>
      </c>
      <c r="M217" s="6">
        <f t="shared" si="3"/>
        <v>0.99792669058452932</v>
      </c>
      <c r="N217" s="2">
        <v>0</v>
      </c>
      <c r="O217" s="2">
        <v>0</v>
      </c>
    </row>
    <row r="218" spans="1:15" ht="30" x14ac:dyDescent="0.25">
      <c r="A218" s="1" t="s">
        <v>873</v>
      </c>
      <c r="B218" s="1" t="s">
        <v>49</v>
      </c>
      <c r="C218" s="1" t="s">
        <v>7</v>
      </c>
      <c r="D218" s="13" t="s">
        <v>141</v>
      </c>
      <c r="E218" s="11" t="s">
        <v>950</v>
      </c>
      <c r="F218" s="1" t="s">
        <v>951</v>
      </c>
      <c r="G218" s="1" t="s">
        <v>145</v>
      </c>
      <c r="H218" s="1" t="s">
        <v>146</v>
      </c>
      <c r="I218" s="2">
        <v>51125</v>
      </c>
      <c r="J218" s="2">
        <v>101375</v>
      </c>
      <c r="K218" s="2">
        <v>101375</v>
      </c>
      <c r="L218" s="2">
        <v>98061.945999999996</v>
      </c>
      <c r="M218" s="6">
        <f t="shared" si="3"/>
        <v>0.96731882614056719</v>
      </c>
      <c r="N218" s="2">
        <v>265000</v>
      </c>
      <c r="O218" s="2">
        <v>274000</v>
      </c>
    </row>
    <row r="219" spans="1:15" ht="30" x14ac:dyDescent="0.25">
      <c r="A219" s="1" t="s">
        <v>873</v>
      </c>
      <c r="B219" s="1" t="s">
        <v>49</v>
      </c>
      <c r="C219" s="1" t="s">
        <v>7</v>
      </c>
      <c r="D219" s="13" t="s">
        <v>152</v>
      </c>
      <c r="E219" s="11" t="s">
        <v>4269</v>
      </c>
      <c r="F219" s="1" t="s">
        <v>4270</v>
      </c>
      <c r="G219" s="1" t="s">
        <v>52</v>
      </c>
      <c r="H219" s="1" t="s">
        <v>52</v>
      </c>
      <c r="I219" s="2">
        <v>0</v>
      </c>
      <c r="J219" s="2">
        <v>10</v>
      </c>
      <c r="K219" s="2">
        <v>10</v>
      </c>
      <c r="L219" s="2">
        <v>0</v>
      </c>
      <c r="M219" s="6">
        <f t="shared" si="3"/>
        <v>0</v>
      </c>
      <c r="N219" s="2">
        <v>290000</v>
      </c>
      <c r="O219" s="2">
        <v>326000</v>
      </c>
    </row>
    <row r="220" spans="1:15" ht="30" x14ac:dyDescent="0.25">
      <c r="A220" s="1" t="s">
        <v>873</v>
      </c>
      <c r="B220" s="1" t="s">
        <v>15</v>
      </c>
      <c r="C220" s="1" t="s">
        <v>7</v>
      </c>
      <c r="D220" s="13" t="s">
        <v>148</v>
      </c>
      <c r="E220" s="11" t="s">
        <v>4111</v>
      </c>
      <c r="F220" s="1" t="s">
        <v>4112</v>
      </c>
      <c r="G220" s="1" t="s">
        <v>9</v>
      </c>
      <c r="H220" s="1" t="s">
        <v>10</v>
      </c>
      <c r="I220" s="2">
        <v>0</v>
      </c>
      <c r="J220" s="2">
        <v>1160</v>
      </c>
      <c r="K220" s="2">
        <v>1160</v>
      </c>
      <c r="L220" s="2">
        <v>0</v>
      </c>
      <c r="M220" s="6">
        <f t="shared" si="3"/>
        <v>0</v>
      </c>
      <c r="N220" s="2">
        <v>61000</v>
      </c>
      <c r="O220" s="2">
        <v>0</v>
      </c>
    </row>
    <row r="221" spans="1:15" x14ac:dyDescent="0.25">
      <c r="A221" s="1" t="s">
        <v>873</v>
      </c>
      <c r="B221" s="1" t="s">
        <v>15</v>
      </c>
      <c r="C221" s="1" t="s">
        <v>7</v>
      </c>
      <c r="D221" s="13" t="s">
        <v>152</v>
      </c>
      <c r="E221" s="11" t="s">
        <v>952</v>
      </c>
      <c r="F221" s="1" t="s">
        <v>953</v>
      </c>
      <c r="G221" s="1" t="s">
        <v>17</v>
      </c>
      <c r="H221" s="1" t="s">
        <v>17</v>
      </c>
      <c r="I221" s="2">
        <v>1227000</v>
      </c>
      <c r="J221" s="2">
        <v>0</v>
      </c>
      <c r="K221" s="2">
        <v>0</v>
      </c>
      <c r="L221" s="2">
        <v>0</v>
      </c>
      <c r="M221" s="6" t="str">
        <f t="shared" si="3"/>
        <v>-</v>
      </c>
      <c r="N221" s="2">
        <v>0</v>
      </c>
      <c r="O221" s="2">
        <v>0</v>
      </c>
    </row>
    <row r="222" spans="1:15" ht="30" x14ac:dyDescent="0.25">
      <c r="A222" s="1" t="s">
        <v>873</v>
      </c>
      <c r="B222" s="1" t="s">
        <v>15</v>
      </c>
      <c r="C222" s="1" t="s">
        <v>7</v>
      </c>
      <c r="D222" s="13" t="s">
        <v>152</v>
      </c>
      <c r="E222" s="11" t="s">
        <v>954</v>
      </c>
      <c r="F222" s="1" t="s">
        <v>955</v>
      </c>
      <c r="G222" s="1" t="s">
        <v>17</v>
      </c>
      <c r="H222" s="1" t="s">
        <v>17</v>
      </c>
      <c r="I222" s="2">
        <v>3220876</v>
      </c>
      <c r="J222" s="2">
        <v>407525</v>
      </c>
      <c r="K222" s="2">
        <v>407525</v>
      </c>
      <c r="L222" s="2">
        <v>402242.13199999998</v>
      </c>
      <c r="M222" s="6">
        <f t="shared" si="3"/>
        <v>0.98703670204281946</v>
      </c>
      <c r="N222" s="2">
        <v>5084000</v>
      </c>
      <c r="O222" s="2">
        <v>0</v>
      </c>
    </row>
    <row r="223" spans="1:15" ht="30" x14ac:dyDescent="0.25">
      <c r="A223" s="1" t="s">
        <v>873</v>
      </c>
      <c r="B223" s="1" t="s">
        <v>15</v>
      </c>
      <c r="C223" s="1" t="s">
        <v>7</v>
      </c>
      <c r="D223" s="13" t="s">
        <v>152</v>
      </c>
      <c r="E223" s="11" t="s">
        <v>956</v>
      </c>
      <c r="F223" s="1" t="s">
        <v>957</v>
      </c>
      <c r="G223" s="1" t="s">
        <v>17</v>
      </c>
      <c r="H223" s="1" t="s">
        <v>17</v>
      </c>
      <c r="I223" s="2">
        <v>190494</v>
      </c>
      <c r="J223" s="2">
        <v>188696</v>
      </c>
      <c r="K223" s="2">
        <v>188696</v>
      </c>
      <c r="L223" s="2">
        <v>188695.424</v>
      </c>
      <c r="M223" s="6">
        <f t="shared" si="3"/>
        <v>0.9999969474710646</v>
      </c>
      <c r="N223" s="2">
        <v>0</v>
      </c>
      <c r="O223" s="2">
        <v>0</v>
      </c>
    </row>
    <row r="224" spans="1:15" ht="30" x14ac:dyDescent="0.25">
      <c r="A224" s="1" t="s">
        <v>873</v>
      </c>
      <c r="B224" s="1" t="s">
        <v>15</v>
      </c>
      <c r="C224" s="1" t="s">
        <v>7</v>
      </c>
      <c r="D224" s="13" t="s">
        <v>148</v>
      </c>
      <c r="E224" s="11" t="s">
        <v>958</v>
      </c>
      <c r="F224" s="1" t="s">
        <v>959</v>
      </c>
      <c r="G224" s="1" t="s">
        <v>9</v>
      </c>
      <c r="H224" s="1" t="s">
        <v>10</v>
      </c>
      <c r="I224" s="2">
        <v>0</v>
      </c>
      <c r="J224" s="2">
        <v>10</v>
      </c>
      <c r="K224" s="2">
        <v>10</v>
      </c>
      <c r="L224" s="2">
        <v>0</v>
      </c>
      <c r="M224" s="6">
        <f t="shared" si="3"/>
        <v>0</v>
      </c>
      <c r="N224" s="2">
        <v>552000</v>
      </c>
      <c r="O224" s="2">
        <v>0</v>
      </c>
    </row>
    <row r="225" spans="1:15" x14ac:dyDescent="0.25">
      <c r="A225" s="1" t="s">
        <v>873</v>
      </c>
      <c r="B225" s="1" t="s">
        <v>15</v>
      </c>
      <c r="C225" s="1" t="s">
        <v>7</v>
      </c>
      <c r="D225" s="13" t="s">
        <v>148</v>
      </c>
      <c r="E225" s="11" t="s">
        <v>960</v>
      </c>
      <c r="F225" s="1" t="s">
        <v>961</v>
      </c>
      <c r="G225" s="1" t="s">
        <v>9</v>
      </c>
      <c r="H225" s="1" t="s">
        <v>10</v>
      </c>
      <c r="I225" s="2">
        <v>335</v>
      </c>
      <c r="J225" s="2">
        <v>11330</v>
      </c>
      <c r="K225" s="2">
        <v>11330</v>
      </c>
      <c r="L225" s="2">
        <v>10402.555</v>
      </c>
      <c r="M225" s="6">
        <f t="shared" si="3"/>
        <v>0.91814254192409539</v>
      </c>
      <c r="N225" s="2">
        <v>0</v>
      </c>
      <c r="O225" s="2">
        <v>0</v>
      </c>
    </row>
    <row r="226" spans="1:15" ht="30" x14ac:dyDescent="0.25">
      <c r="A226" s="1" t="s">
        <v>873</v>
      </c>
      <c r="B226" s="1" t="s">
        <v>15</v>
      </c>
      <c r="C226" s="1" t="s">
        <v>7</v>
      </c>
      <c r="D226" s="13" t="s">
        <v>141</v>
      </c>
      <c r="E226" s="11" t="s">
        <v>962</v>
      </c>
      <c r="F226" s="1" t="s">
        <v>963</v>
      </c>
      <c r="G226" s="1" t="s">
        <v>19</v>
      </c>
      <c r="H226" s="1" t="s">
        <v>166</v>
      </c>
      <c r="I226" s="2">
        <v>296525</v>
      </c>
      <c r="J226" s="2">
        <v>47240</v>
      </c>
      <c r="K226" s="2">
        <v>47240</v>
      </c>
      <c r="L226" s="2">
        <v>47238.62</v>
      </c>
      <c r="M226" s="6">
        <f t="shared" si="3"/>
        <v>0.9999707874682473</v>
      </c>
      <c r="N226" s="2">
        <v>233000</v>
      </c>
      <c r="O226" s="2">
        <v>0</v>
      </c>
    </row>
    <row r="227" spans="1:15" ht="30" x14ac:dyDescent="0.25">
      <c r="A227" s="1" t="s">
        <v>873</v>
      </c>
      <c r="B227" s="1" t="s">
        <v>15</v>
      </c>
      <c r="C227" s="1" t="s">
        <v>7</v>
      </c>
      <c r="D227" s="13" t="s">
        <v>148</v>
      </c>
      <c r="E227" s="11" t="s">
        <v>964</v>
      </c>
      <c r="F227" s="1" t="s">
        <v>965</v>
      </c>
      <c r="G227" s="1" t="s">
        <v>19</v>
      </c>
      <c r="H227" s="1" t="s">
        <v>20</v>
      </c>
      <c r="I227" s="2">
        <v>1073625</v>
      </c>
      <c r="J227" s="2">
        <v>0</v>
      </c>
      <c r="K227" s="2">
        <v>0</v>
      </c>
      <c r="L227" s="2">
        <v>0</v>
      </c>
      <c r="M227" s="6" t="str">
        <f t="shared" si="3"/>
        <v>-</v>
      </c>
      <c r="N227" s="2">
        <v>0</v>
      </c>
      <c r="O227" s="2">
        <v>0</v>
      </c>
    </row>
    <row r="228" spans="1:15" x14ac:dyDescent="0.25">
      <c r="A228" s="1" t="s">
        <v>873</v>
      </c>
      <c r="B228" s="1" t="s">
        <v>15</v>
      </c>
      <c r="C228" s="1" t="s">
        <v>7</v>
      </c>
      <c r="D228" s="1" t="s">
        <v>147</v>
      </c>
      <c r="E228" s="11" t="s">
        <v>4052</v>
      </c>
      <c r="F228" s="1" t="s">
        <v>4053</v>
      </c>
      <c r="G228" s="1" t="s">
        <v>19</v>
      </c>
      <c r="H228" s="1" t="s">
        <v>20</v>
      </c>
      <c r="I228" s="2">
        <v>0</v>
      </c>
      <c r="J228" s="2">
        <v>5000</v>
      </c>
      <c r="K228" s="2">
        <v>5000</v>
      </c>
      <c r="L228" s="2">
        <v>5000</v>
      </c>
      <c r="M228" s="6">
        <f t="shared" si="3"/>
        <v>1</v>
      </c>
      <c r="N228" s="2">
        <v>0</v>
      </c>
      <c r="O228" s="2">
        <v>0</v>
      </c>
    </row>
    <row r="229" spans="1:15" ht="30" x14ac:dyDescent="0.25">
      <c r="A229" s="1" t="s">
        <v>873</v>
      </c>
      <c r="B229" s="1" t="s">
        <v>15</v>
      </c>
      <c r="C229" s="1" t="s">
        <v>7</v>
      </c>
      <c r="D229" s="13" t="s">
        <v>158</v>
      </c>
      <c r="E229" s="11" t="s">
        <v>159</v>
      </c>
      <c r="F229" s="1" t="s">
        <v>966</v>
      </c>
      <c r="G229" s="1" t="s">
        <v>17</v>
      </c>
      <c r="H229" s="1" t="s">
        <v>17</v>
      </c>
      <c r="I229" s="2">
        <v>121678</v>
      </c>
      <c r="J229" s="2">
        <v>162350</v>
      </c>
      <c r="K229" s="2">
        <v>162350</v>
      </c>
      <c r="L229" s="2">
        <v>157839.70000000001</v>
      </c>
      <c r="M229" s="6">
        <f t="shared" si="3"/>
        <v>0.97221866338158303</v>
      </c>
      <c r="N229" s="2">
        <v>200000</v>
      </c>
      <c r="O229" s="2">
        <v>0</v>
      </c>
    </row>
    <row r="230" spans="1:15" x14ac:dyDescent="0.25">
      <c r="A230" s="1" t="s">
        <v>873</v>
      </c>
      <c r="B230" s="1" t="s">
        <v>15</v>
      </c>
      <c r="C230" s="1" t="s">
        <v>7</v>
      </c>
      <c r="D230" s="13" t="s">
        <v>148</v>
      </c>
      <c r="E230" s="11" t="s">
        <v>967</v>
      </c>
      <c r="F230" s="1" t="s">
        <v>968</v>
      </c>
      <c r="G230" s="1" t="s">
        <v>19</v>
      </c>
      <c r="H230" s="1" t="s">
        <v>969</v>
      </c>
      <c r="I230" s="2">
        <v>0</v>
      </c>
      <c r="J230" s="2">
        <v>49880</v>
      </c>
      <c r="K230" s="2">
        <v>49880</v>
      </c>
      <c r="L230" s="2">
        <v>45405.866000000002</v>
      </c>
      <c r="M230" s="6">
        <f t="shared" si="3"/>
        <v>0.91030204490777866</v>
      </c>
      <c r="N230" s="2">
        <v>17000</v>
      </c>
      <c r="O230" s="2">
        <v>0</v>
      </c>
    </row>
    <row r="231" spans="1:15" ht="30" x14ac:dyDescent="0.25">
      <c r="A231" s="1" t="s">
        <v>873</v>
      </c>
      <c r="B231" s="1" t="s">
        <v>15</v>
      </c>
      <c r="C231" s="1" t="s">
        <v>7</v>
      </c>
      <c r="D231" s="13" t="s">
        <v>158</v>
      </c>
      <c r="E231" s="11" t="s">
        <v>160</v>
      </c>
      <c r="F231" s="1" t="s">
        <v>161</v>
      </c>
      <c r="G231" s="1" t="s">
        <v>17</v>
      </c>
      <c r="H231" s="1" t="s">
        <v>17</v>
      </c>
      <c r="I231" s="2">
        <v>167690</v>
      </c>
      <c r="J231" s="2">
        <v>220</v>
      </c>
      <c r="K231" s="2">
        <v>220</v>
      </c>
      <c r="L231" s="2">
        <v>129.953</v>
      </c>
      <c r="M231" s="6">
        <f t="shared" si="3"/>
        <v>0.59069545454545458</v>
      </c>
      <c r="N231" s="2">
        <v>2300000</v>
      </c>
      <c r="O231" s="2">
        <v>7406000</v>
      </c>
    </row>
    <row r="232" spans="1:15" x14ac:dyDescent="0.25">
      <c r="A232" s="1" t="s">
        <v>873</v>
      </c>
      <c r="B232" s="1" t="s">
        <v>15</v>
      </c>
      <c r="C232" s="1" t="s">
        <v>7</v>
      </c>
      <c r="D232" s="13" t="s">
        <v>148</v>
      </c>
      <c r="E232" s="11" t="s">
        <v>970</v>
      </c>
      <c r="F232" s="1" t="s">
        <v>971</v>
      </c>
      <c r="G232" s="1" t="s">
        <v>9</v>
      </c>
      <c r="H232" s="1" t="s">
        <v>10</v>
      </c>
      <c r="I232" s="2">
        <v>16859</v>
      </c>
      <c r="J232" s="2">
        <v>1770</v>
      </c>
      <c r="K232" s="2">
        <v>1770</v>
      </c>
      <c r="L232" s="2">
        <v>926.01700000000005</v>
      </c>
      <c r="M232" s="6">
        <f t="shared" si="3"/>
        <v>0.5231734463276837</v>
      </c>
      <c r="N232" s="2">
        <v>255000</v>
      </c>
      <c r="O232" s="2">
        <v>0</v>
      </c>
    </row>
    <row r="233" spans="1:15" ht="30" x14ac:dyDescent="0.25">
      <c r="A233" s="1" t="s">
        <v>873</v>
      </c>
      <c r="B233" s="1" t="s">
        <v>15</v>
      </c>
      <c r="C233" s="1" t="s">
        <v>7</v>
      </c>
      <c r="D233" s="13" t="s">
        <v>148</v>
      </c>
      <c r="E233" s="11" t="s">
        <v>972</v>
      </c>
      <c r="F233" s="1" t="s">
        <v>973</v>
      </c>
      <c r="G233" s="1" t="s">
        <v>9</v>
      </c>
      <c r="H233" s="1" t="s">
        <v>10</v>
      </c>
      <c r="I233" s="2">
        <v>18749</v>
      </c>
      <c r="J233" s="2">
        <v>170930</v>
      </c>
      <c r="K233" s="2">
        <v>170930</v>
      </c>
      <c r="L233" s="2">
        <v>170930</v>
      </c>
      <c r="M233" s="6">
        <f t="shared" si="3"/>
        <v>1</v>
      </c>
      <c r="N233" s="2">
        <v>80000</v>
      </c>
      <c r="O233" s="2">
        <v>0</v>
      </c>
    </row>
    <row r="234" spans="1:15" x14ac:dyDescent="0.25">
      <c r="A234" s="1" t="s">
        <v>873</v>
      </c>
      <c r="B234" s="1" t="s">
        <v>15</v>
      </c>
      <c r="C234" s="1" t="s">
        <v>7</v>
      </c>
      <c r="D234" s="13" t="s">
        <v>148</v>
      </c>
      <c r="E234" s="11" t="s">
        <v>974</v>
      </c>
      <c r="F234" s="1" t="s">
        <v>975</v>
      </c>
      <c r="G234" s="1" t="s">
        <v>9</v>
      </c>
      <c r="H234" s="1" t="s">
        <v>10</v>
      </c>
      <c r="I234" s="2">
        <v>3860513</v>
      </c>
      <c r="J234" s="2">
        <v>2910190</v>
      </c>
      <c r="K234" s="2">
        <v>2910190</v>
      </c>
      <c r="L234" s="2">
        <v>2895310.7960000001</v>
      </c>
      <c r="M234" s="6">
        <f t="shared" si="3"/>
        <v>0.99488720530274655</v>
      </c>
      <c r="N234" s="2">
        <v>176000</v>
      </c>
      <c r="O234" s="2">
        <v>0</v>
      </c>
    </row>
    <row r="235" spans="1:15" ht="30" x14ac:dyDescent="0.25">
      <c r="A235" s="1" t="s">
        <v>873</v>
      </c>
      <c r="B235" s="1" t="s">
        <v>15</v>
      </c>
      <c r="C235" s="1" t="s">
        <v>7</v>
      </c>
      <c r="D235" s="13" t="s">
        <v>144</v>
      </c>
      <c r="E235" s="11" t="s">
        <v>976</v>
      </c>
      <c r="F235" s="1" t="s">
        <v>977</v>
      </c>
      <c r="G235" s="1" t="s">
        <v>19</v>
      </c>
      <c r="H235" s="1" t="s">
        <v>20</v>
      </c>
      <c r="I235" s="2">
        <v>0</v>
      </c>
      <c r="J235" s="2">
        <v>2130</v>
      </c>
      <c r="K235" s="2">
        <v>2130</v>
      </c>
      <c r="L235" s="2">
        <v>24.343</v>
      </c>
      <c r="M235" s="6">
        <f t="shared" si="3"/>
        <v>1.1428638497652582E-2</v>
      </c>
      <c r="N235" s="2">
        <v>943000</v>
      </c>
      <c r="O235" s="2">
        <v>0</v>
      </c>
    </row>
    <row r="236" spans="1:15" ht="30" x14ac:dyDescent="0.25">
      <c r="A236" s="1" t="s">
        <v>873</v>
      </c>
      <c r="B236" s="1" t="s">
        <v>15</v>
      </c>
      <c r="C236" s="1" t="s">
        <v>7</v>
      </c>
      <c r="D236" s="13" t="s">
        <v>148</v>
      </c>
      <c r="E236" s="11" t="s">
        <v>978</v>
      </c>
      <c r="F236" s="1" t="s">
        <v>979</v>
      </c>
      <c r="G236" s="1" t="s">
        <v>9</v>
      </c>
      <c r="H236" s="1" t="s">
        <v>10</v>
      </c>
      <c r="I236" s="2">
        <v>3681072</v>
      </c>
      <c r="J236" s="2">
        <v>2938340</v>
      </c>
      <c r="K236" s="2">
        <v>2938340</v>
      </c>
      <c r="L236" s="2">
        <v>2917537.7879999997</v>
      </c>
      <c r="M236" s="6">
        <f t="shared" si="3"/>
        <v>0.992920420373408</v>
      </c>
      <c r="N236" s="2">
        <v>2300000</v>
      </c>
      <c r="O236" s="2">
        <v>4101000</v>
      </c>
    </row>
    <row r="237" spans="1:15" ht="30" x14ac:dyDescent="0.25">
      <c r="A237" s="1" t="s">
        <v>873</v>
      </c>
      <c r="B237" s="1" t="s">
        <v>15</v>
      </c>
      <c r="C237" s="1" t="s">
        <v>7</v>
      </c>
      <c r="D237" s="13" t="s">
        <v>141</v>
      </c>
      <c r="E237" s="11" t="s">
        <v>980</v>
      </c>
      <c r="F237" s="1" t="s">
        <v>981</v>
      </c>
      <c r="G237" s="1" t="s">
        <v>19</v>
      </c>
      <c r="H237" s="1" t="s">
        <v>166</v>
      </c>
      <c r="I237" s="2">
        <v>0</v>
      </c>
      <c r="J237" s="2">
        <v>124790</v>
      </c>
      <c r="K237" s="2">
        <v>124790</v>
      </c>
      <c r="L237" s="2">
        <v>85990.084000000003</v>
      </c>
      <c r="M237" s="6">
        <f t="shared" si="3"/>
        <v>0.68907832358362053</v>
      </c>
      <c r="N237" s="2">
        <v>59000</v>
      </c>
      <c r="O237" s="2">
        <v>0</v>
      </c>
    </row>
    <row r="238" spans="1:15" ht="30" x14ac:dyDescent="0.25">
      <c r="A238" s="1" t="s">
        <v>873</v>
      </c>
      <c r="B238" s="1" t="s">
        <v>15</v>
      </c>
      <c r="C238" s="1" t="s">
        <v>7</v>
      </c>
      <c r="D238" s="13" t="s">
        <v>141</v>
      </c>
      <c r="E238" s="11" t="s">
        <v>982</v>
      </c>
      <c r="F238" s="1" t="s">
        <v>983</v>
      </c>
      <c r="G238" s="1" t="s">
        <v>19</v>
      </c>
      <c r="H238" s="1" t="s">
        <v>166</v>
      </c>
      <c r="I238" s="2">
        <v>0</v>
      </c>
      <c r="J238" s="2">
        <v>42000</v>
      </c>
      <c r="K238" s="2">
        <v>42000</v>
      </c>
      <c r="L238" s="2">
        <v>41055.853000000003</v>
      </c>
      <c r="M238" s="6">
        <f t="shared" si="3"/>
        <v>0.97752030952380964</v>
      </c>
      <c r="N238" s="2">
        <v>0</v>
      </c>
      <c r="O238" s="2">
        <v>0</v>
      </c>
    </row>
    <row r="239" spans="1:15" ht="30" x14ac:dyDescent="0.25">
      <c r="A239" s="1" t="s">
        <v>873</v>
      </c>
      <c r="B239" s="1" t="s">
        <v>15</v>
      </c>
      <c r="C239" s="1" t="s">
        <v>7</v>
      </c>
      <c r="D239" s="13" t="s">
        <v>197</v>
      </c>
      <c r="E239" s="11" t="s">
        <v>4054</v>
      </c>
      <c r="F239" s="1" t="s">
        <v>4055</v>
      </c>
      <c r="G239" s="1" t="s">
        <v>9</v>
      </c>
      <c r="H239" s="1" t="s">
        <v>10</v>
      </c>
      <c r="I239" s="2">
        <v>0</v>
      </c>
      <c r="J239" s="2">
        <v>18800</v>
      </c>
      <c r="K239" s="2">
        <v>18800</v>
      </c>
      <c r="L239" s="2">
        <v>18792.285</v>
      </c>
      <c r="M239" s="6">
        <f t="shared" si="3"/>
        <v>0.99958962765957449</v>
      </c>
      <c r="N239" s="2">
        <v>0</v>
      </c>
      <c r="O239" s="2">
        <v>0</v>
      </c>
    </row>
    <row r="240" spans="1:15" ht="75" x14ac:dyDescent="0.25">
      <c r="A240" s="1" t="s">
        <v>873</v>
      </c>
      <c r="B240" s="1" t="s">
        <v>15</v>
      </c>
      <c r="C240" s="1" t="s">
        <v>7</v>
      </c>
      <c r="D240" s="13" t="s">
        <v>148</v>
      </c>
      <c r="E240" s="11" t="s">
        <v>984</v>
      </c>
      <c r="F240" s="1" t="s">
        <v>985</v>
      </c>
      <c r="G240" s="1" t="s">
        <v>163</v>
      </c>
      <c r="H240" s="1" t="s">
        <v>986</v>
      </c>
      <c r="I240" s="2">
        <v>456547</v>
      </c>
      <c r="J240" s="2">
        <v>3515660</v>
      </c>
      <c r="K240" s="2">
        <v>3515660</v>
      </c>
      <c r="L240" s="2">
        <v>3394398.85</v>
      </c>
      <c r="M240" s="6">
        <f t="shared" si="3"/>
        <v>0.96550828293976099</v>
      </c>
      <c r="N240" s="2">
        <v>711000</v>
      </c>
      <c r="O240" s="2">
        <v>0</v>
      </c>
    </row>
    <row r="241" spans="1:15" ht="30" x14ac:dyDescent="0.25">
      <c r="A241" s="1" t="s">
        <v>873</v>
      </c>
      <c r="B241" s="1" t="s">
        <v>15</v>
      </c>
      <c r="C241" s="1" t="s">
        <v>7</v>
      </c>
      <c r="D241" s="13" t="s">
        <v>148</v>
      </c>
      <c r="E241" s="11" t="s">
        <v>987</v>
      </c>
      <c r="F241" s="1" t="s">
        <v>988</v>
      </c>
      <c r="G241" s="1" t="s">
        <v>9</v>
      </c>
      <c r="H241" s="1" t="s">
        <v>10</v>
      </c>
      <c r="I241" s="2">
        <v>0</v>
      </c>
      <c r="J241" s="2">
        <v>753280</v>
      </c>
      <c r="K241" s="2">
        <v>753280</v>
      </c>
      <c r="L241" s="2">
        <v>751776.87399999995</v>
      </c>
      <c r="M241" s="6">
        <f t="shared" si="3"/>
        <v>0.99800455872982152</v>
      </c>
      <c r="N241" s="2">
        <v>616000</v>
      </c>
      <c r="O241" s="2">
        <v>0</v>
      </c>
    </row>
    <row r="242" spans="1:15" ht="30" x14ac:dyDescent="0.25">
      <c r="A242" s="1" t="s">
        <v>873</v>
      </c>
      <c r="B242" s="1" t="s">
        <v>15</v>
      </c>
      <c r="C242" s="1" t="s">
        <v>7</v>
      </c>
      <c r="D242" s="13" t="s">
        <v>148</v>
      </c>
      <c r="E242" s="11" t="s">
        <v>989</v>
      </c>
      <c r="F242" s="1" t="s">
        <v>990</v>
      </c>
      <c r="G242" s="1" t="s">
        <v>9</v>
      </c>
      <c r="H242" s="1" t="s">
        <v>10</v>
      </c>
      <c r="I242" s="2">
        <v>2099148</v>
      </c>
      <c r="J242" s="2">
        <v>1329830</v>
      </c>
      <c r="K242" s="2">
        <v>1329830</v>
      </c>
      <c r="L242" s="2">
        <v>1295134.25</v>
      </c>
      <c r="M242" s="6">
        <f t="shared" si="3"/>
        <v>0.97390963506613626</v>
      </c>
      <c r="N242" s="2">
        <v>1443000</v>
      </c>
      <c r="O242" s="2">
        <v>82000</v>
      </c>
    </row>
    <row r="243" spans="1:15" x14ac:dyDescent="0.25">
      <c r="A243" s="1" t="s">
        <v>873</v>
      </c>
      <c r="B243" s="1" t="s">
        <v>15</v>
      </c>
      <c r="C243" s="1" t="s">
        <v>7</v>
      </c>
      <c r="D243" s="13" t="s">
        <v>148</v>
      </c>
      <c r="E243" s="11" t="s">
        <v>991</v>
      </c>
      <c r="F243" s="1" t="s">
        <v>992</v>
      </c>
      <c r="G243" s="1" t="s">
        <v>19</v>
      </c>
      <c r="H243" s="1" t="s">
        <v>20</v>
      </c>
      <c r="I243" s="2">
        <v>0</v>
      </c>
      <c r="J243" s="2">
        <v>25940</v>
      </c>
      <c r="K243" s="2">
        <v>25940</v>
      </c>
      <c r="L243" s="2">
        <v>0</v>
      </c>
      <c r="M243" s="6">
        <f t="shared" si="3"/>
        <v>0</v>
      </c>
      <c r="N243" s="2">
        <v>6000</v>
      </c>
      <c r="O243" s="2">
        <v>0</v>
      </c>
    </row>
    <row r="244" spans="1:15" ht="75" x14ac:dyDescent="0.25">
      <c r="A244" s="1" t="s">
        <v>873</v>
      </c>
      <c r="B244" s="1" t="s">
        <v>15</v>
      </c>
      <c r="C244" s="1" t="s">
        <v>7</v>
      </c>
      <c r="D244" s="13" t="s">
        <v>148</v>
      </c>
      <c r="E244" s="11" t="s">
        <v>993</v>
      </c>
      <c r="F244" s="1" t="s">
        <v>994</v>
      </c>
      <c r="G244" s="1" t="s">
        <v>163</v>
      </c>
      <c r="H244" s="1" t="s">
        <v>986</v>
      </c>
      <c r="I244" s="2">
        <v>2672215</v>
      </c>
      <c r="J244" s="2">
        <v>4152220</v>
      </c>
      <c r="K244" s="2">
        <v>4152220</v>
      </c>
      <c r="L244" s="2">
        <v>4110860.7340000002</v>
      </c>
      <c r="M244" s="6">
        <f t="shared" si="3"/>
        <v>0.99003924021366885</v>
      </c>
      <c r="N244" s="2">
        <v>83000</v>
      </c>
      <c r="O244" s="2">
        <v>0</v>
      </c>
    </row>
    <row r="245" spans="1:15" ht="30" x14ac:dyDescent="0.25">
      <c r="A245" s="1" t="s">
        <v>873</v>
      </c>
      <c r="B245" s="1" t="s">
        <v>15</v>
      </c>
      <c r="C245" s="1" t="s">
        <v>7</v>
      </c>
      <c r="D245" s="13" t="s">
        <v>158</v>
      </c>
      <c r="E245" s="11" t="s">
        <v>995</v>
      </c>
      <c r="F245" s="1" t="s">
        <v>996</v>
      </c>
      <c r="G245" s="1" t="s">
        <v>17</v>
      </c>
      <c r="H245" s="1" t="s">
        <v>17</v>
      </c>
      <c r="I245" s="2">
        <v>51125</v>
      </c>
      <c r="J245" s="2">
        <v>75</v>
      </c>
      <c r="K245" s="2">
        <v>75</v>
      </c>
      <c r="L245" s="2">
        <v>70</v>
      </c>
      <c r="M245" s="6">
        <f t="shared" si="3"/>
        <v>0.93333333333333335</v>
      </c>
      <c r="N245" s="2">
        <v>266000</v>
      </c>
      <c r="O245" s="2">
        <v>156000</v>
      </c>
    </row>
    <row r="246" spans="1:15" ht="75" x14ac:dyDescent="0.25">
      <c r="A246" s="1" t="s">
        <v>873</v>
      </c>
      <c r="B246" s="1" t="s">
        <v>15</v>
      </c>
      <c r="C246" s="1" t="s">
        <v>7</v>
      </c>
      <c r="D246" s="13" t="s">
        <v>148</v>
      </c>
      <c r="E246" s="11" t="s">
        <v>997</v>
      </c>
      <c r="F246" s="1" t="s">
        <v>998</v>
      </c>
      <c r="G246" s="1" t="s">
        <v>163</v>
      </c>
      <c r="H246" s="1" t="s">
        <v>986</v>
      </c>
      <c r="I246" s="2">
        <v>151841</v>
      </c>
      <c r="J246" s="2">
        <v>190240</v>
      </c>
      <c r="K246" s="2">
        <v>190240</v>
      </c>
      <c r="L246" s="2">
        <v>172343.16099999999</v>
      </c>
      <c r="M246" s="6">
        <f t="shared" si="3"/>
        <v>0.90592494217830111</v>
      </c>
      <c r="N246" s="2">
        <v>350000</v>
      </c>
      <c r="O246" s="2">
        <v>188000</v>
      </c>
    </row>
    <row r="247" spans="1:15" ht="30" x14ac:dyDescent="0.25">
      <c r="A247" s="1" t="s">
        <v>873</v>
      </c>
      <c r="B247" s="1" t="s">
        <v>15</v>
      </c>
      <c r="C247" s="1" t="s">
        <v>7</v>
      </c>
      <c r="D247" s="13" t="s">
        <v>148</v>
      </c>
      <c r="E247" s="11" t="s">
        <v>162</v>
      </c>
      <c r="F247" s="1" t="s">
        <v>999</v>
      </c>
      <c r="G247" s="1" t="s">
        <v>163</v>
      </c>
      <c r="H247" s="1" t="s">
        <v>164</v>
      </c>
      <c r="I247" s="2">
        <v>3807675</v>
      </c>
      <c r="J247" s="2">
        <v>3848460</v>
      </c>
      <c r="K247" s="2">
        <v>3848460</v>
      </c>
      <c r="L247" s="2">
        <v>3818030.3160000001</v>
      </c>
      <c r="M247" s="6">
        <f t="shared" si="3"/>
        <v>0.99209302318329928</v>
      </c>
      <c r="N247" s="2">
        <v>880000</v>
      </c>
      <c r="O247" s="2">
        <v>0</v>
      </c>
    </row>
    <row r="248" spans="1:15" x14ac:dyDescent="0.25">
      <c r="A248" s="1" t="s">
        <v>873</v>
      </c>
      <c r="B248" s="1" t="s">
        <v>15</v>
      </c>
      <c r="C248" s="1" t="s">
        <v>7</v>
      </c>
      <c r="D248" s="13" t="s">
        <v>148</v>
      </c>
      <c r="E248" s="11" t="s">
        <v>1000</v>
      </c>
      <c r="F248" s="1" t="s">
        <v>1001</v>
      </c>
      <c r="G248" s="1" t="s">
        <v>163</v>
      </c>
      <c r="H248" s="1" t="s">
        <v>1002</v>
      </c>
      <c r="I248" s="2">
        <v>2536349</v>
      </c>
      <c r="J248" s="2">
        <v>4005590</v>
      </c>
      <c r="K248" s="2">
        <v>4005590</v>
      </c>
      <c r="L248" s="2">
        <v>3885978.287</v>
      </c>
      <c r="M248" s="6">
        <f t="shared" si="3"/>
        <v>0.97013880277312459</v>
      </c>
      <c r="N248" s="2">
        <v>2000000</v>
      </c>
      <c r="O248" s="2">
        <v>1755000</v>
      </c>
    </row>
    <row r="249" spans="1:15" ht="30" x14ac:dyDescent="0.25">
      <c r="A249" s="1" t="s">
        <v>873</v>
      </c>
      <c r="B249" s="1" t="s">
        <v>15</v>
      </c>
      <c r="C249" s="1" t="s">
        <v>7</v>
      </c>
      <c r="D249" s="13" t="s">
        <v>148</v>
      </c>
      <c r="E249" s="11" t="s">
        <v>1003</v>
      </c>
      <c r="F249" s="1" t="s">
        <v>1004</v>
      </c>
      <c r="G249" s="1" t="s">
        <v>163</v>
      </c>
      <c r="H249" s="1" t="s">
        <v>1002</v>
      </c>
      <c r="I249" s="2">
        <v>3471618</v>
      </c>
      <c r="J249" s="2">
        <v>355460</v>
      </c>
      <c r="K249" s="2">
        <v>355460</v>
      </c>
      <c r="L249" s="2">
        <v>351748.473</v>
      </c>
      <c r="M249" s="6">
        <f t="shared" si="3"/>
        <v>0.98955852416586954</v>
      </c>
      <c r="N249" s="2">
        <v>2862000</v>
      </c>
      <c r="O249" s="2">
        <v>0</v>
      </c>
    </row>
    <row r="250" spans="1:15" ht="30" x14ac:dyDescent="0.25">
      <c r="A250" s="1" t="s">
        <v>873</v>
      </c>
      <c r="B250" s="1" t="s">
        <v>15</v>
      </c>
      <c r="C250" s="1" t="s">
        <v>7</v>
      </c>
      <c r="D250" s="13" t="s">
        <v>148</v>
      </c>
      <c r="E250" s="11" t="s">
        <v>165</v>
      </c>
      <c r="F250" s="1" t="s">
        <v>1005</v>
      </c>
      <c r="G250" s="1" t="s">
        <v>163</v>
      </c>
      <c r="H250" s="1" t="s">
        <v>10</v>
      </c>
      <c r="I250" s="2">
        <v>2753141</v>
      </c>
      <c r="J250" s="2">
        <v>2754000</v>
      </c>
      <c r="K250" s="2">
        <v>2754000</v>
      </c>
      <c r="L250" s="2">
        <v>2694334.14</v>
      </c>
      <c r="M250" s="6">
        <f t="shared" si="3"/>
        <v>0.97833483660130727</v>
      </c>
      <c r="N250" s="2">
        <v>0</v>
      </c>
      <c r="O250" s="2">
        <v>0</v>
      </c>
    </row>
    <row r="251" spans="1:15" ht="30" x14ac:dyDescent="0.25">
      <c r="A251" s="1" t="s">
        <v>873</v>
      </c>
      <c r="B251" s="1" t="s">
        <v>15</v>
      </c>
      <c r="C251" s="1" t="s">
        <v>7</v>
      </c>
      <c r="D251" s="13" t="s">
        <v>148</v>
      </c>
      <c r="E251" s="11" t="s">
        <v>1006</v>
      </c>
      <c r="F251" s="1" t="s">
        <v>1007</v>
      </c>
      <c r="G251" s="1" t="s">
        <v>163</v>
      </c>
      <c r="H251" s="1" t="s">
        <v>164</v>
      </c>
      <c r="I251" s="2">
        <v>1402996</v>
      </c>
      <c r="J251" s="2">
        <v>1512490</v>
      </c>
      <c r="K251" s="2">
        <v>1512490</v>
      </c>
      <c r="L251" s="2">
        <v>1511432.838</v>
      </c>
      <c r="M251" s="6">
        <f t="shared" si="3"/>
        <v>0.99930104529616726</v>
      </c>
      <c r="N251" s="2">
        <v>2180000</v>
      </c>
      <c r="O251" s="2">
        <v>4141000</v>
      </c>
    </row>
    <row r="252" spans="1:15" ht="30" x14ac:dyDescent="0.25">
      <c r="A252" s="1" t="s">
        <v>873</v>
      </c>
      <c r="B252" s="1" t="s">
        <v>15</v>
      </c>
      <c r="C252" s="1" t="s">
        <v>7</v>
      </c>
      <c r="D252" s="13" t="s">
        <v>148</v>
      </c>
      <c r="E252" s="11" t="s">
        <v>4171</v>
      </c>
      <c r="F252" s="1" t="s">
        <v>4172</v>
      </c>
      <c r="G252" s="1" t="s">
        <v>9</v>
      </c>
      <c r="H252" s="1" t="s">
        <v>10</v>
      </c>
      <c r="I252" s="2">
        <v>0</v>
      </c>
      <c r="J252" s="2">
        <v>2000</v>
      </c>
      <c r="K252" s="2">
        <v>2000</v>
      </c>
      <c r="L252" s="2">
        <v>0</v>
      </c>
      <c r="M252" s="6">
        <f t="shared" si="3"/>
        <v>0</v>
      </c>
      <c r="N252" s="2">
        <v>1640000</v>
      </c>
      <c r="O252" s="2">
        <v>889000</v>
      </c>
    </row>
    <row r="253" spans="1:15" ht="30" x14ac:dyDescent="0.25">
      <c r="A253" s="1" t="s">
        <v>873</v>
      </c>
      <c r="B253" s="1" t="s">
        <v>60</v>
      </c>
      <c r="C253" s="1" t="s">
        <v>7</v>
      </c>
      <c r="D253" s="13" t="s">
        <v>144</v>
      </c>
      <c r="E253" s="11" t="s">
        <v>1008</v>
      </c>
      <c r="F253" s="1" t="s">
        <v>1009</v>
      </c>
      <c r="G253" s="1" t="s">
        <v>61</v>
      </c>
      <c r="H253" s="1" t="s">
        <v>61</v>
      </c>
      <c r="I253" s="2">
        <v>0</v>
      </c>
      <c r="J253" s="2">
        <v>10</v>
      </c>
      <c r="K253" s="2">
        <v>10</v>
      </c>
      <c r="L253" s="2">
        <v>0</v>
      </c>
      <c r="M253" s="6">
        <f t="shared" si="3"/>
        <v>0</v>
      </c>
      <c r="N253" s="2">
        <v>827000</v>
      </c>
      <c r="O253" s="2">
        <v>0</v>
      </c>
    </row>
    <row r="254" spans="1:15" ht="30" x14ac:dyDescent="0.25">
      <c r="A254" s="1" t="s">
        <v>873</v>
      </c>
      <c r="B254" s="1" t="s">
        <v>60</v>
      </c>
      <c r="C254" s="1" t="s">
        <v>7</v>
      </c>
      <c r="D254" s="13" t="s">
        <v>177</v>
      </c>
      <c r="E254" s="11" t="s">
        <v>1010</v>
      </c>
      <c r="F254" s="1" t="s">
        <v>1011</v>
      </c>
      <c r="G254" s="1" t="s">
        <v>169</v>
      </c>
      <c r="H254" s="1" t="s">
        <v>1012</v>
      </c>
      <c r="I254" s="2">
        <v>2500012</v>
      </c>
      <c r="J254" s="2">
        <v>1126520</v>
      </c>
      <c r="K254" s="2">
        <v>1126520</v>
      </c>
      <c r="L254" s="2">
        <v>1125444.4539999999</v>
      </c>
      <c r="M254" s="6">
        <f t="shared" si="3"/>
        <v>0.99904524908567971</v>
      </c>
      <c r="N254" s="2">
        <v>2266000</v>
      </c>
      <c r="O254" s="2">
        <v>3526000</v>
      </c>
    </row>
    <row r="255" spans="1:15" ht="30" x14ac:dyDescent="0.25">
      <c r="A255" s="1" t="s">
        <v>873</v>
      </c>
      <c r="B255" s="1" t="s">
        <v>60</v>
      </c>
      <c r="C255" s="1" t="s">
        <v>7</v>
      </c>
      <c r="D255" s="13" t="s">
        <v>147</v>
      </c>
      <c r="E255" s="11" t="s">
        <v>1013</v>
      </c>
      <c r="F255" s="1" t="s">
        <v>1014</v>
      </c>
      <c r="G255" s="1" t="s">
        <v>171</v>
      </c>
      <c r="H255" s="1" t="s">
        <v>1015</v>
      </c>
      <c r="I255" s="2">
        <v>2216780</v>
      </c>
      <c r="J255" s="2">
        <v>167370</v>
      </c>
      <c r="K255" s="2">
        <v>167370</v>
      </c>
      <c r="L255" s="2">
        <v>167367.701</v>
      </c>
      <c r="M255" s="6">
        <f t="shared" si="3"/>
        <v>0.99998626396606327</v>
      </c>
      <c r="N255" s="2">
        <v>0</v>
      </c>
      <c r="O255" s="2">
        <v>0</v>
      </c>
    </row>
    <row r="256" spans="1:15" ht="30" x14ac:dyDescent="0.25">
      <c r="A256" s="1" t="s">
        <v>873</v>
      </c>
      <c r="B256" s="1" t="s">
        <v>60</v>
      </c>
      <c r="C256" s="1" t="s">
        <v>7</v>
      </c>
      <c r="D256" s="13" t="s">
        <v>144</v>
      </c>
      <c r="E256" s="11" t="s">
        <v>1016</v>
      </c>
      <c r="F256" s="1" t="s">
        <v>1017</v>
      </c>
      <c r="G256" s="1" t="s">
        <v>171</v>
      </c>
      <c r="H256" s="1" t="s">
        <v>1015</v>
      </c>
      <c r="I256" s="2">
        <v>0</v>
      </c>
      <c r="J256" s="2">
        <v>12220</v>
      </c>
      <c r="K256" s="2">
        <v>12220</v>
      </c>
      <c r="L256" s="2">
        <v>12140.303</v>
      </c>
      <c r="M256" s="6">
        <f t="shared" si="3"/>
        <v>0.9934781505728314</v>
      </c>
      <c r="N256" s="2">
        <v>0</v>
      </c>
      <c r="O256" s="2">
        <v>0</v>
      </c>
    </row>
    <row r="257" spans="1:15" ht="30" x14ac:dyDescent="0.25">
      <c r="A257" s="1" t="s">
        <v>873</v>
      </c>
      <c r="B257" s="1" t="s">
        <v>60</v>
      </c>
      <c r="C257" s="1" t="s">
        <v>7</v>
      </c>
      <c r="D257" s="13" t="s">
        <v>152</v>
      </c>
      <c r="E257" s="11" t="s">
        <v>1018</v>
      </c>
      <c r="F257" s="1" t="s">
        <v>1019</v>
      </c>
      <c r="G257" s="1" t="s">
        <v>61</v>
      </c>
      <c r="H257" s="1" t="s">
        <v>61</v>
      </c>
      <c r="I257" s="2">
        <v>35087</v>
      </c>
      <c r="J257" s="2">
        <v>498</v>
      </c>
      <c r="K257" s="2">
        <v>498</v>
      </c>
      <c r="L257" s="2">
        <v>497.70299999999997</v>
      </c>
      <c r="M257" s="6">
        <f t="shared" si="3"/>
        <v>0.99940361445783132</v>
      </c>
      <c r="N257" s="2">
        <v>0</v>
      </c>
      <c r="O257" s="2">
        <v>0</v>
      </c>
    </row>
    <row r="258" spans="1:15" ht="30" x14ac:dyDescent="0.25">
      <c r="A258" s="1" t="s">
        <v>873</v>
      </c>
      <c r="B258" s="1" t="s">
        <v>60</v>
      </c>
      <c r="C258" s="1" t="s">
        <v>7</v>
      </c>
      <c r="D258" s="13" t="s">
        <v>147</v>
      </c>
      <c r="E258" s="11" t="s">
        <v>1020</v>
      </c>
      <c r="F258" s="1" t="s">
        <v>1021</v>
      </c>
      <c r="G258" s="1" t="s">
        <v>171</v>
      </c>
      <c r="H258" s="1" t="s">
        <v>1015</v>
      </c>
      <c r="I258" s="2">
        <v>9261805</v>
      </c>
      <c r="J258" s="2">
        <v>12479570</v>
      </c>
      <c r="K258" s="2">
        <v>12479570</v>
      </c>
      <c r="L258" s="2">
        <v>12462940.847000001</v>
      </c>
      <c r="M258" s="6">
        <f t="shared" si="3"/>
        <v>0.99866748990550158</v>
      </c>
      <c r="N258" s="2">
        <v>1532000</v>
      </c>
      <c r="O258" s="2">
        <v>0</v>
      </c>
    </row>
    <row r="259" spans="1:15" ht="30" x14ac:dyDescent="0.25">
      <c r="A259" s="1" t="s">
        <v>873</v>
      </c>
      <c r="B259" s="1" t="s">
        <v>60</v>
      </c>
      <c r="C259" s="1" t="s">
        <v>7</v>
      </c>
      <c r="D259" s="13" t="s">
        <v>152</v>
      </c>
      <c r="E259" s="11" t="s">
        <v>1022</v>
      </c>
      <c r="F259" s="1" t="s">
        <v>1023</v>
      </c>
      <c r="G259" s="1" t="s">
        <v>61</v>
      </c>
      <c r="H259" s="1" t="s">
        <v>61</v>
      </c>
      <c r="I259" s="2">
        <v>0</v>
      </c>
      <c r="J259" s="2">
        <v>38070</v>
      </c>
      <c r="K259" s="2">
        <v>38070</v>
      </c>
      <c r="L259" s="2">
        <v>32701.133000000002</v>
      </c>
      <c r="M259" s="6">
        <f t="shared" si="3"/>
        <v>0.85897381140005258</v>
      </c>
      <c r="N259" s="2">
        <v>0</v>
      </c>
      <c r="O259" s="2">
        <v>0</v>
      </c>
    </row>
    <row r="260" spans="1:15" ht="30" x14ac:dyDescent="0.25">
      <c r="A260" s="1" t="s">
        <v>873</v>
      </c>
      <c r="B260" s="1" t="s">
        <v>60</v>
      </c>
      <c r="C260" s="1" t="s">
        <v>7</v>
      </c>
      <c r="D260" s="13" t="s">
        <v>152</v>
      </c>
      <c r="E260" s="11" t="s">
        <v>1024</v>
      </c>
      <c r="F260" s="1" t="s">
        <v>1025</v>
      </c>
      <c r="G260" s="1" t="s">
        <v>169</v>
      </c>
      <c r="H260" s="1" t="s">
        <v>414</v>
      </c>
      <c r="I260" s="2">
        <v>297961</v>
      </c>
      <c r="J260" s="2">
        <v>183300</v>
      </c>
      <c r="K260" s="2">
        <v>183300</v>
      </c>
      <c r="L260" s="2">
        <v>183300</v>
      </c>
      <c r="M260" s="6">
        <f t="shared" si="3"/>
        <v>1</v>
      </c>
      <c r="N260" s="2">
        <v>125000</v>
      </c>
      <c r="O260" s="2">
        <v>0</v>
      </c>
    </row>
    <row r="261" spans="1:15" ht="30" x14ac:dyDescent="0.25">
      <c r="A261" s="1" t="s">
        <v>873</v>
      </c>
      <c r="B261" s="1" t="s">
        <v>60</v>
      </c>
      <c r="C261" s="1" t="s">
        <v>7</v>
      </c>
      <c r="D261" s="13" t="s">
        <v>158</v>
      </c>
      <c r="E261" s="11" t="s">
        <v>4271</v>
      </c>
      <c r="F261" s="1" t="s">
        <v>4272</v>
      </c>
      <c r="G261" s="1" t="s">
        <v>63</v>
      </c>
      <c r="H261" s="1" t="s">
        <v>4273</v>
      </c>
      <c r="I261" s="2">
        <v>0</v>
      </c>
      <c r="J261" s="2">
        <v>20</v>
      </c>
      <c r="K261" s="2">
        <v>20</v>
      </c>
      <c r="L261" s="2">
        <v>0</v>
      </c>
      <c r="M261" s="6">
        <f t="shared" ref="M261:M324" si="4">IF(J261=0,"-",L261/J261)</f>
        <v>0</v>
      </c>
      <c r="N261" s="2">
        <v>10000000</v>
      </c>
      <c r="O261" s="2">
        <v>16877000</v>
      </c>
    </row>
    <row r="262" spans="1:15" ht="30" x14ac:dyDescent="0.25">
      <c r="A262" s="1" t="s">
        <v>873</v>
      </c>
      <c r="B262" s="1" t="s">
        <v>60</v>
      </c>
      <c r="C262" s="1" t="s">
        <v>7</v>
      </c>
      <c r="D262" s="13" t="s">
        <v>141</v>
      </c>
      <c r="E262" s="11" t="s">
        <v>1026</v>
      </c>
      <c r="F262" s="1" t="s">
        <v>1027</v>
      </c>
      <c r="G262" s="1" t="s">
        <v>169</v>
      </c>
      <c r="H262" s="1" t="s">
        <v>170</v>
      </c>
      <c r="I262" s="2">
        <v>102250</v>
      </c>
      <c r="J262" s="2">
        <v>32500</v>
      </c>
      <c r="K262" s="2">
        <v>32500</v>
      </c>
      <c r="L262" s="2">
        <v>32500</v>
      </c>
      <c r="M262" s="6">
        <f t="shared" si="4"/>
        <v>1</v>
      </c>
      <c r="N262" s="2">
        <v>200000</v>
      </c>
      <c r="O262" s="2">
        <v>50000</v>
      </c>
    </row>
    <row r="263" spans="1:15" ht="30" x14ac:dyDescent="0.25">
      <c r="A263" s="1" t="s">
        <v>873</v>
      </c>
      <c r="B263" s="1" t="s">
        <v>60</v>
      </c>
      <c r="C263" s="1" t="s">
        <v>7</v>
      </c>
      <c r="D263" s="13" t="s">
        <v>158</v>
      </c>
      <c r="E263" s="11" t="s">
        <v>1028</v>
      </c>
      <c r="F263" s="1" t="s">
        <v>1029</v>
      </c>
      <c r="G263" s="1" t="s">
        <v>61</v>
      </c>
      <c r="H263" s="1" t="s">
        <v>1030</v>
      </c>
      <c r="I263" s="2">
        <v>6697375</v>
      </c>
      <c r="J263" s="2">
        <v>11155850</v>
      </c>
      <c r="K263" s="2">
        <v>11155850</v>
      </c>
      <c r="L263" s="2">
        <v>11152505.828</v>
      </c>
      <c r="M263" s="6">
        <f t="shared" si="4"/>
        <v>0.99970023153771337</v>
      </c>
      <c r="N263" s="2">
        <v>37000</v>
      </c>
      <c r="O263" s="2">
        <v>0</v>
      </c>
    </row>
    <row r="264" spans="1:15" ht="30" x14ac:dyDescent="0.25">
      <c r="A264" s="1" t="s">
        <v>873</v>
      </c>
      <c r="B264" s="1" t="s">
        <v>60</v>
      </c>
      <c r="C264" s="1" t="s">
        <v>7</v>
      </c>
      <c r="D264" s="13" t="s">
        <v>158</v>
      </c>
      <c r="E264" s="11" t="s">
        <v>1031</v>
      </c>
      <c r="F264" s="1" t="s">
        <v>1032</v>
      </c>
      <c r="G264" s="1" t="s">
        <v>171</v>
      </c>
      <c r="H264" s="1" t="s">
        <v>171</v>
      </c>
      <c r="I264" s="2">
        <v>2694288</v>
      </c>
      <c r="J264" s="2">
        <v>3827520</v>
      </c>
      <c r="K264" s="2">
        <v>3827520</v>
      </c>
      <c r="L264" s="2">
        <v>3827519.9929999998</v>
      </c>
      <c r="M264" s="6">
        <f t="shared" si="4"/>
        <v>0.99999999817113949</v>
      </c>
      <c r="N264" s="2">
        <v>1953000</v>
      </c>
      <c r="O264" s="2">
        <v>0</v>
      </c>
    </row>
    <row r="265" spans="1:15" ht="30" x14ac:dyDescent="0.25">
      <c r="A265" s="1" t="s">
        <v>873</v>
      </c>
      <c r="B265" s="1" t="s">
        <v>60</v>
      </c>
      <c r="C265" s="1" t="s">
        <v>7</v>
      </c>
      <c r="D265" s="13" t="s">
        <v>191</v>
      </c>
      <c r="E265" s="11" t="s">
        <v>1033</v>
      </c>
      <c r="F265" s="1" t="s">
        <v>1034</v>
      </c>
      <c r="G265" s="1" t="s">
        <v>169</v>
      </c>
      <c r="H265" s="1" t="s">
        <v>170</v>
      </c>
      <c r="I265" s="2">
        <v>3624762</v>
      </c>
      <c r="J265" s="2">
        <v>1409090</v>
      </c>
      <c r="K265" s="2">
        <v>1409090</v>
      </c>
      <c r="L265" s="2">
        <v>1409090</v>
      </c>
      <c r="M265" s="6">
        <f t="shared" si="4"/>
        <v>1</v>
      </c>
      <c r="N265" s="2">
        <v>4842000</v>
      </c>
      <c r="O265" s="2">
        <v>1085000</v>
      </c>
    </row>
    <row r="266" spans="1:15" ht="30" x14ac:dyDescent="0.25">
      <c r="A266" s="1" t="s">
        <v>873</v>
      </c>
      <c r="B266" s="1" t="s">
        <v>60</v>
      </c>
      <c r="C266" s="1" t="s">
        <v>7</v>
      </c>
      <c r="D266" s="13" t="s">
        <v>148</v>
      </c>
      <c r="E266" s="11" t="s">
        <v>3952</v>
      </c>
      <c r="F266" s="1" t="s">
        <v>3953</v>
      </c>
      <c r="G266" s="1" t="s">
        <v>9</v>
      </c>
      <c r="H266" s="1" t="s">
        <v>10</v>
      </c>
      <c r="I266" s="2">
        <v>0</v>
      </c>
      <c r="J266" s="2">
        <v>175500</v>
      </c>
      <c r="K266" s="2">
        <v>175500</v>
      </c>
      <c r="L266" s="2">
        <v>10922.512000000001</v>
      </c>
      <c r="M266" s="6">
        <f t="shared" si="4"/>
        <v>6.2236535612535615E-2</v>
      </c>
      <c r="N266" s="2">
        <v>0</v>
      </c>
      <c r="O266" s="2">
        <v>0</v>
      </c>
    </row>
    <row r="267" spans="1:15" ht="45" x14ac:dyDescent="0.25">
      <c r="A267" s="1" t="s">
        <v>873</v>
      </c>
      <c r="B267" s="1" t="s">
        <v>60</v>
      </c>
      <c r="C267" s="1" t="s">
        <v>7</v>
      </c>
      <c r="D267" s="13" t="s">
        <v>148</v>
      </c>
      <c r="E267" s="11" t="s">
        <v>1035</v>
      </c>
      <c r="F267" s="1" t="s">
        <v>1036</v>
      </c>
      <c r="G267" s="1" t="s">
        <v>61</v>
      </c>
      <c r="H267" s="1" t="s">
        <v>1037</v>
      </c>
      <c r="I267" s="2">
        <v>0</v>
      </c>
      <c r="J267" s="2">
        <v>12120</v>
      </c>
      <c r="K267" s="2">
        <v>12120</v>
      </c>
      <c r="L267" s="2">
        <v>1118.681</v>
      </c>
      <c r="M267" s="6">
        <f t="shared" si="4"/>
        <v>9.2300412541254123E-2</v>
      </c>
      <c r="N267" s="2">
        <v>0</v>
      </c>
      <c r="O267" s="2">
        <v>0</v>
      </c>
    </row>
    <row r="268" spans="1:15" ht="30" x14ac:dyDescent="0.25">
      <c r="A268" s="1" t="s">
        <v>873</v>
      </c>
      <c r="B268" s="1" t="s">
        <v>60</v>
      </c>
      <c r="C268" s="1" t="s">
        <v>7</v>
      </c>
      <c r="D268" s="13" t="s">
        <v>152</v>
      </c>
      <c r="E268" s="11" t="s">
        <v>1038</v>
      </c>
      <c r="F268" s="1" t="s">
        <v>1039</v>
      </c>
      <c r="G268" s="1" t="s">
        <v>61</v>
      </c>
      <c r="H268" s="1" t="s">
        <v>1030</v>
      </c>
      <c r="I268" s="2">
        <v>337425</v>
      </c>
      <c r="J268" s="2">
        <v>189390</v>
      </c>
      <c r="K268" s="2">
        <v>189390</v>
      </c>
      <c r="L268" s="2">
        <v>189390</v>
      </c>
      <c r="M268" s="6">
        <f t="shared" si="4"/>
        <v>1</v>
      </c>
      <c r="N268" s="2">
        <v>382000</v>
      </c>
      <c r="O268" s="2">
        <v>0</v>
      </c>
    </row>
    <row r="269" spans="1:15" ht="30" x14ac:dyDescent="0.25">
      <c r="A269" s="1" t="s">
        <v>873</v>
      </c>
      <c r="B269" s="1" t="s">
        <v>60</v>
      </c>
      <c r="C269" s="1" t="s">
        <v>7</v>
      </c>
      <c r="D269" s="13" t="s">
        <v>158</v>
      </c>
      <c r="E269" s="11" t="s">
        <v>1040</v>
      </c>
      <c r="F269" s="1" t="s">
        <v>1041</v>
      </c>
      <c r="G269" s="1" t="s">
        <v>9</v>
      </c>
      <c r="H269" s="1" t="s">
        <v>10</v>
      </c>
      <c r="I269" s="2">
        <v>224175</v>
      </c>
      <c r="J269" s="2">
        <v>215600</v>
      </c>
      <c r="K269" s="2">
        <v>215600</v>
      </c>
      <c r="L269" s="2">
        <v>215505.492</v>
      </c>
      <c r="M269" s="6">
        <f t="shared" si="4"/>
        <v>0.99956165120593687</v>
      </c>
      <c r="N269" s="2">
        <v>0</v>
      </c>
      <c r="O269" s="2">
        <v>0</v>
      </c>
    </row>
    <row r="270" spans="1:15" ht="30" x14ac:dyDescent="0.25">
      <c r="A270" s="1" t="s">
        <v>873</v>
      </c>
      <c r="B270" s="1" t="s">
        <v>60</v>
      </c>
      <c r="C270" s="1" t="s">
        <v>7</v>
      </c>
      <c r="D270" s="13" t="s">
        <v>141</v>
      </c>
      <c r="E270" s="11" t="s">
        <v>1042</v>
      </c>
      <c r="F270" s="1" t="s">
        <v>1043</v>
      </c>
      <c r="G270" s="1" t="s">
        <v>169</v>
      </c>
      <c r="H270" s="1" t="s">
        <v>170</v>
      </c>
      <c r="I270" s="2">
        <v>62137</v>
      </c>
      <c r="J270" s="2">
        <v>67700</v>
      </c>
      <c r="K270" s="2">
        <v>67700</v>
      </c>
      <c r="L270" s="2">
        <v>67691.179000000004</v>
      </c>
      <c r="M270" s="6">
        <f t="shared" si="4"/>
        <v>0.99986970457902513</v>
      </c>
      <c r="N270" s="2">
        <v>0</v>
      </c>
      <c r="O270" s="2">
        <v>0</v>
      </c>
    </row>
    <row r="271" spans="1:15" ht="30" x14ac:dyDescent="0.25">
      <c r="A271" s="1" t="s">
        <v>873</v>
      </c>
      <c r="B271" s="1" t="s">
        <v>60</v>
      </c>
      <c r="C271" s="1" t="s">
        <v>7</v>
      </c>
      <c r="D271" s="13" t="s">
        <v>147</v>
      </c>
      <c r="E271" s="11" t="s">
        <v>1044</v>
      </c>
      <c r="F271" s="1" t="s">
        <v>1045</v>
      </c>
      <c r="G271" s="1" t="s">
        <v>171</v>
      </c>
      <c r="H271" s="1" t="s">
        <v>1015</v>
      </c>
      <c r="I271" s="2">
        <v>61350</v>
      </c>
      <c r="J271" s="2">
        <v>200</v>
      </c>
      <c r="K271" s="2">
        <v>200</v>
      </c>
      <c r="L271" s="2">
        <v>122.07599999999999</v>
      </c>
      <c r="M271" s="6">
        <f t="shared" si="4"/>
        <v>0.61037999999999992</v>
      </c>
      <c r="N271" s="2">
        <v>2500000</v>
      </c>
      <c r="O271" s="2">
        <v>8037000</v>
      </c>
    </row>
    <row r="272" spans="1:15" ht="30" x14ac:dyDescent="0.25">
      <c r="A272" s="1" t="s">
        <v>873</v>
      </c>
      <c r="B272" s="1" t="s">
        <v>60</v>
      </c>
      <c r="C272" s="1" t="s">
        <v>7</v>
      </c>
      <c r="D272" s="13" t="s">
        <v>144</v>
      </c>
      <c r="E272" s="11" t="s">
        <v>167</v>
      </c>
      <c r="F272" s="1" t="s">
        <v>168</v>
      </c>
      <c r="G272" s="1" t="s">
        <v>61</v>
      </c>
      <c r="H272" s="1" t="s">
        <v>61</v>
      </c>
      <c r="I272" s="2">
        <v>61350</v>
      </c>
      <c r="J272" s="2">
        <v>45790</v>
      </c>
      <c r="K272" s="2">
        <v>45790</v>
      </c>
      <c r="L272" s="2">
        <v>44911.063999999998</v>
      </c>
      <c r="M272" s="6">
        <f t="shared" si="4"/>
        <v>0.98080506660842981</v>
      </c>
      <c r="N272" s="2">
        <v>7000000</v>
      </c>
      <c r="O272" s="2">
        <v>13841000</v>
      </c>
    </row>
    <row r="273" spans="1:15" ht="30" x14ac:dyDescent="0.25">
      <c r="A273" s="1" t="s">
        <v>873</v>
      </c>
      <c r="B273" s="1" t="s">
        <v>60</v>
      </c>
      <c r="C273" s="1" t="s">
        <v>7</v>
      </c>
      <c r="D273" s="13" t="s">
        <v>148</v>
      </c>
      <c r="E273" s="11" t="s">
        <v>1046</v>
      </c>
      <c r="F273" s="1" t="s">
        <v>1047</v>
      </c>
      <c r="G273" s="1" t="s">
        <v>9</v>
      </c>
      <c r="H273" s="1" t="s">
        <v>10</v>
      </c>
      <c r="I273" s="2">
        <v>2176905</v>
      </c>
      <c r="J273" s="2">
        <v>2309960</v>
      </c>
      <c r="K273" s="2">
        <v>2309960</v>
      </c>
      <c r="L273" s="2">
        <v>2259249.8419999997</v>
      </c>
      <c r="M273" s="6">
        <f t="shared" si="4"/>
        <v>0.97804717051377499</v>
      </c>
      <c r="N273" s="2">
        <v>0</v>
      </c>
      <c r="O273" s="2">
        <v>0</v>
      </c>
    </row>
    <row r="274" spans="1:15" ht="120" x14ac:dyDescent="0.25">
      <c r="A274" s="1" t="s">
        <v>873</v>
      </c>
      <c r="B274" s="1" t="s">
        <v>60</v>
      </c>
      <c r="C274" s="1" t="s">
        <v>7</v>
      </c>
      <c r="D274" s="13" t="s">
        <v>148</v>
      </c>
      <c r="E274" s="11" t="s">
        <v>1048</v>
      </c>
      <c r="F274" s="1" t="s">
        <v>1049</v>
      </c>
      <c r="G274" s="1" t="s">
        <v>174</v>
      </c>
      <c r="H274" s="1" t="s">
        <v>1050</v>
      </c>
      <c r="I274" s="2">
        <v>97138</v>
      </c>
      <c r="J274" s="2">
        <v>316000</v>
      </c>
      <c r="K274" s="2">
        <v>316000</v>
      </c>
      <c r="L274" s="2">
        <v>273999.61900000001</v>
      </c>
      <c r="M274" s="6">
        <f t="shared" si="4"/>
        <v>0.86708740189873423</v>
      </c>
      <c r="N274" s="2">
        <v>0</v>
      </c>
      <c r="O274" s="2">
        <v>0</v>
      </c>
    </row>
    <row r="275" spans="1:15" x14ac:dyDescent="0.25">
      <c r="A275" s="1" t="s">
        <v>873</v>
      </c>
      <c r="B275" s="1" t="s">
        <v>60</v>
      </c>
      <c r="C275" s="1" t="s">
        <v>7</v>
      </c>
      <c r="D275" s="13" t="s">
        <v>141</v>
      </c>
      <c r="E275" s="11" t="s">
        <v>1051</v>
      </c>
      <c r="F275" s="1" t="s">
        <v>1052</v>
      </c>
      <c r="G275" s="1" t="s">
        <v>169</v>
      </c>
      <c r="H275" s="1" t="s">
        <v>414</v>
      </c>
      <c r="I275" s="2">
        <v>33905</v>
      </c>
      <c r="J275" s="2">
        <v>69740</v>
      </c>
      <c r="K275" s="2">
        <v>69740</v>
      </c>
      <c r="L275" s="2">
        <v>69738.576000000001</v>
      </c>
      <c r="M275" s="6">
        <f t="shared" si="4"/>
        <v>0.99997958130197884</v>
      </c>
      <c r="N275" s="2">
        <v>5000</v>
      </c>
      <c r="O275" s="2">
        <v>0</v>
      </c>
    </row>
    <row r="276" spans="1:15" ht="30" x14ac:dyDescent="0.25">
      <c r="A276" s="1" t="s">
        <v>873</v>
      </c>
      <c r="B276" s="1" t="s">
        <v>60</v>
      </c>
      <c r="C276" s="1" t="s">
        <v>7</v>
      </c>
      <c r="D276" s="13" t="s">
        <v>141</v>
      </c>
      <c r="E276" s="11" t="s">
        <v>1053</v>
      </c>
      <c r="F276" s="1" t="s">
        <v>1054</v>
      </c>
      <c r="G276" s="1" t="s">
        <v>169</v>
      </c>
      <c r="H276" s="1" t="s">
        <v>1012</v>
      </c>
      <c r="I276" s="2">
        <v>56749</v>
      </c>
      <c r="J276" s="2">
        <v>0</v>
      </c>
      <c r="K276" s="2">
        <v>0</v>
      </c>
      <c r="L276" s="2">
        <v>0</v>
      </c>
      <c r="M276" s="6" t="str">
        <f t="shared" si="4"/>
        <v>-</v>
      </c>
      <c r="N276" s="2">
        <v>0</v>
      </c>
      <c r="O276" s="2">
        <v>0</v>
      </c>
    </row>
    <row r="277" spans="1:15" ht="30" x14ac:dyDescent="0.25">
      <c r="A277" s="1" t="s">
        <v>873</v>
      </c>
      <c r="B277" s="1" t="s">
        <v>60</v>
      </c>
      <c r="C277" s="1" t="s">
        <v>7</v>
      </c>
      <c r="D277" s="13" t="s">
        <v>158</v>
      </c>
      <c r="E277" s="11" t="s">
        <v>1055</v>
      </c>
      <c r="F277" s="1" t="s">
        <v>1056</v>
      </c>
      <c r="G277" s="1" t="s">
        <v>61</v>
      </c>
      <c r="H277" s="1" t="s">
        <v>61</v>
      </c>
      <c r="I277" s="2">
        <v>229008</v>
      </c>
      <c r="J277" s="2">
        <v>201480</v>
      </c>
      <c r="K277" s="2">
        <v>201480</v>
      </c>
      <c r="L277" s="2">
        <v>201156.51</v>
      </c>
      <c r="M277" s="6">
        <f t="shared" si="4"/>
        <v>0.99839443120905302</v>
      </c>
      <c r="N277" s="2">
        <v>7000</v>
      </c>
      <c r="O277" s="2">
        <v>0</v>
      </c>
    </row>
    <row r="278" spans="1:15" ht="30" x14ac:dyDescent="0.25">
      <c r="A278" s="1" t="s">
        <v>873</v>
      </c>
      <c r="B278" s="1" t="s">
        <v>60</v>
      </c>
      <c r="C278" s="1" t="s">
        <v>7</v>
      </c>
      <c r="D278" s="13" t="s">
        <v>147</v>
      </c>
      <c r="E278" s="11" t="s">
        <v>1057</v>
      </c>
      <c r="F278" s="1" t="s">
        <v>1058</v>
      </c>
      <c r="G278" s="1" t="s">
        <v>171</v>
      </c>
      <c r="H278" s="1" t="s">
        <v>171</v>
      </c>
      <c r="I278" s="2">
        <v>51125</v>
      </c>
      <c r="J278" s="2">
        <v>51225</v>
      </c>
      <c r="K278" s="2">
        <v>51225</v>
      </c>
      <c r="L278" s="2">
        <v>51112.961000000003</v>
      </c>
      <c r="M278" s="6">
        <f t="shared" si="4"/>
        <v>0.99781280624694979</v>
      </c>
      <c r="N278" s="2">
        <v>377000</v>
      </c>
      <c r="O278" s="2">
        <v>0</v>
      </c>
    </row>
    <row r="279" spans="1:15" ht="120" x14ac:dyDescent="0.25">
      <c r="A279" s="1" t="s">
        <v>873</v>
      </c>
      <c r="B279" s="1" t="s">
        <v>60</v>
      </c>
      <c r="C279" s="1" t="s">
        <v>7</v>
      </c>
      <c r="D279" s="13" t="s">
        <v>148</v>
      </c>
      <c r="E279" s="11" t="s">
        <v>1059</v>
      </c>
      <c r="F279" s="1" t="s">
        <v>1060</v>
      </c>
      <c r="G279" s="1" t="s">
        <v>174</v>
      </c>
      <c r="H279" s="1" t="s">
        <v>1050</v>
      </c>
      <c r="I279" s="2">
        <v>7548994</v>
      </c>
      <c r="J279" s="2">
        <v>6559680</v>
      </c>
      <c r="K279" s="2">
        <v>6559680</v>
      </c>
      <c r="L279" s="2">
        <v>6464523.9529999997</v>
      </c>
      <c r="M279" s="6">
        <f t="shared" si="4"/>
        <v>0.9854937974108493</v>
      </c>
      <c r="N279" s="2">
        <v>4221000</v>
      </c>
      <c r="O279" s="2">
        <v>6700000</v>
      </c>
    </row>
    <row r="280" spans="1:15" ht="120" x14ac:dyDescent="0.25">
      <c r="A280" s="1" t="s">
        <v>873</v>
      </c>
      <c r="B280" s="1" t="s">
        <v>60</v>
      </c>
      <c r="C280" s="1" t="s">
        <v>7</v>
      </c>
      <c r="D280" s="13" t="s">
        <v>148</v>
      </c>
      <c r="E280" s="11" t="s">
        <v>1061</v>
      </c>
      <c r="F280" s="1" t="s">
        <v>1062</v>
      </c>
      <c r="G280" s="1" t="s">
        <v>174</v>
      </c>
      <c r="H280" s="1" t="s">
        <v>1050</v>
      </c>
      <c r="I280" s="2">
        <v>3032735</v>
      </c>
      <c r="J280" s="2">
        <v>3056330</v>
      </c>
      <c r="K280" s="2">
        <v>3056330</v>
      </c>
      <c r="L280" s="2">
        <v>2978808.4679999999</v>
      </c>
      <c r="M280" s="6">
        <f t="shared" si="4"/>
        <v>0.97463574548559873</v>
      </c>
      <c r="N280" s="2">
        <v>0</v>
      </c>
      <c r="O280" s="2">
        <v>0</v>
      </c>
    </row>
    <row r="281" spans="1:15" ht="30" x14ac:dyDescent="0.25">
      <c r="A281" s="1" t="s">
        <v>873</v>
      </c>
      <c r="B281" s="1" t="s">
        <v>60</v>
      </c>
      <c r="C281" s="1" t="s">
        <v>7</v>
      </c>
      <c r="D281" s="13" t="s">
        <v>141</v>
      </c>
      <c r="E281" s="11" t="s">
        <v>4274</v>
      </c>
      <c r="F281" s="1" t="s">
        <v>4275</v>
      </c>
      <c r="G281" s="1" t="s">
        <v>169</v>
      </c>
      <c r="H281" s="1" t="s">
        <v>170</v>
      </c>
      <c r="I281" s="2">
        <v>0</v>
      </c>
      <c r="J281" s="2">
        <v>10</v>
      </c>
      <c r="K281" s="2">
        <v>10</v>
      </c>
      <c r="L281" s="2">
        <v>0</v>
      </c>
      <c r="M281" s="6">
        <f t="shared" si="4"/>
        <v>0</v>
      </c>
      <c r="N281" s="2">
        <v>474000</v>
      </c>
      <c r="O281" s="2">
        <v>77000</v>
      </c>
    </row>
    <row r="282" spans="1:15" ht="30" x14ac:dyDescent="0.25">
      <c r="A282" s="1" t="s">
        <v>873</v>
      </c>
      <c r="B282" s="1" t="s">
        <v>60</v>
      </c>
      <c r="C282" s="1" t="s">
        <v>7</v>
      </c>
      <c r="D282" s="13" t="s">
        <v>158</v>
      </c>
      <c r="E282" s="11" t="s">
        <v>1063</v>
      </c>
      <c r="F282" s="1" t="s">
        <v>1064</v>
      </c>
      <c r="G282" s="1" t="s">
        <v>61</v>
      </c>
      <c r="H282" s="1" t="s">
        <v>66</v>
      </c>
      <c r="I282" s="2">
        <v>51125</v>
      </c>
      <c r="J282" s="2">
        <v>75</v>
      </c>
      <c r="K282" s="2">
        <v>75</v>
      </c>
      <c r="L282" s="2">
        <v>63.006999999999998</v>
      </c>
      <c r="M282" s="6">
        <f t="shared" si="4"/>
        <v>0.84009333333333336</v>
      </c>
      <c r="N282" s="2">
        <v>358000</v>
      </c>
      <c r="O282" s="2">
        <v>270000</v>
      </c>
    </row>
    <row r="283" spans="1:15" ht="30" x14ac:dyDescent="0.25">
      <c r="A283" s="1" t="s">
        <v>873</v>
      </c>
      <c r="B283" s="1" t="s">
        <v>60</v>
      </c>
      <c r="C283" s="1" t="s">
        <v>7</v>
      </c>
      <c r="D283" s="13" t="s">
        <v>141</v>
      </c>
      <c r="E283" s="11" t="s">
        <v>1065</v>
      </c>
      <c r="F283" s="1" t="s">
        <v>1066</v>
      </c>
      <c r="G283" s="1" t="s">
        <v>169</v>
      </c>
      <c r="H283" s="1" t="s">
        <v>170</v>
      </c>
      <c r="I283" s="2">
        <v>715750</v>
      </c>
      <c r="J283" s="2">
        <v>373200</v>
      </c>
      <c r="K283" s="2">
        <v>373200</v>
      </c>
      <c r="L283" s="2">
        <v>373199.45199999999</v>
      </c>
      <c r="M283" s="6">
        <f t="shared" si="4"/>
        <v>0.9999985316184351</v>
      </c>
      <c r="N283" s="2">
        <v>450000</v>
      </c>
      <c r="O283" s="2">
        <v>518000</v>
      </c>
    </row>
    <row r="284" spans="1:15" ht="30" x14ac:dyDescent="0.25">
      <c r="A284" s="1" t="s">
        <v>873</v>
      </c>
      <c r="B284" s="1" t="s">
        <v>60</v>
      </c>
      <c r="C284" s="1" t="s">
        <v>7</v>
      </c>
      <c r="D284" s="13" t="s">
        <v>158</v>
      </c>
      <c r="E284" s="11" t="s">
        <v>4276</v>
      </c>
      <c r="F284" s="1" t="s">
        <v>4277</v>
      </c>
      <c r="G284" s="1" t="s">
        <v>171</v>
      </c>
      <c r="H284" s="1" t="s">
        <v>171</v>
      </c>
      <c r="I284" s="2">
        <v>0</v>
      </c>
      <c r="J284" s="2">
        <v>20</v>
      </c>
      <c r="K284" s="2">
        <v>20</v>
      </c>
      <c r="L284" s="2">
        <v>0</v>
      </c>
      <c r="M284" s="6">
        <f t="shared" si="4"/>
        <v>0</v>
      </c>
      <c r="N284" s="2">
        <v>6000000</v>
      </c>
      <c r="O284" s="2">
        <v>5851000</v>
      </c>
    </row>
    <row r="285" spans="1:15" ht="30" x14ac:dyDescent="0.25">
      <c r="A285" s="1" t="s">
        <v>873</v>
      </c>
      <c r="B285" s="1" t="s">
        <v>60</v>
      </c>
      <c r="C285" s="1" t="s">
        <v>7</v>
      </c>
      <c r="D285" s="13" t="s">
        <v>148</v>
      </c>
      <c r="E285" s="11" t="s">
        <v>1067</v>
      </c>
      <c r="F285" s="1" t="s">
        <v>1068</v>
      </c>
      <c r="G285" s="1" t="s">
        <v>174</v>
      </c>
      <c r="H285" s="1" t="s">
        <v>175</v>
      </c>
      <c r="I285" s="2">
        <v>4884748</v>
      </c>
      <c r="J285" s="2">
        <v>5517060</v>
      </c>
      <c r="K285" s="2">
        <v>5517060</v>
      </c>
      <c r="L285" s="2">
        <v>5255136.2630000003</v>
      </c>
      <c r="M285" s="6">
        <f t="shared" si="4"/>
        <v>0.95252476192029822</v>
      </c>
      <c r="N285" s="2">
        <v>5739000</v>
      </c>
      <c r="O285" s="2">
        <v>12368000</v>
      </c>
    </row>
    <row r="286" spans="1:15" ht="30" x14ac:dyDescent="0.25">
      <c r="A286" s="1" t="s">
        <v>873</v>
      </c>
      <c r="B286" s="1" t="s">
        <v>60</v>
      </c>
      <c r="C286" s="1" t="s">
        <v>7</v>
      </c>
      <c r="D286" s="13" t="s">
        <v>148</v>
      </c>
      <c r="E286" s="11" t="s">
        <v>1069</v>
      </c>
      <c r="F286" s="1" t="s">
        <v>1070</v>
      </c>
      <c r="G286" s="1" t="s">
        <v>174</v>
      </c>
      <c r="H286" s="1" t="s">
        <v>175</v>
      </c>
      <c r="I286" s="2">
        <v>7618512</v>
      </c>
      <c r="J286" s="2">
        <v>2561780</v>
      </c>
      <c r="K286" s="2">
        <v>2561780</v>
      </c>
      <c r="L286" s="2">
        <v>2535507.4670000002</v>
      </c>
      <c r="M286" s="6">
        <f t="shared" si="4"/>
        <v>0.98974442262801654</v>
      </c>
      <c r="N286" s="2">
        <v>0</v>
      </c>
      <c r="O286" s="2">
        <v>0</v>
      </c>
    </row>
    <row r="287" spans="1:15" ht="30" x14ac:dyDescent="0.25">
      <c r="A287" s="1" t="s">
        <v>873</v>
      </c>
      <c r="B287" s="1" t="s">
        <v>60</v>
      </c>
      <c r="C287" s="1" t="s">
        <v>7</v>
      </c>
      <c r="D287" s="13" t="s">
        <v>148</v>
      </c>
      <c r="E287" s="11" t="s">
        <v>172</v>
      </c>
      <c r="F287" s="1" t="s">
        <v>173</v>
      </c>
      <c r="G287" s="1" t="s">
        <v>174</v>
      </c>
      <c r="H287" s="1" t="s">
        <v>175</v>
      </c>
      <c r="I287" s="2">
        <v>7587259</v>
      </c>
      <c r="J287" s="2">
        <v>3398740</v>
      </c>
      <c r="K287" s="2">
        <v>3398740</v>
      </c>
      <c r="L287" s="2">
        <v>3398722.7510000002</v>
      </c>
      <c r="M287" s="6">
        <f t="shared" si="4"/>
        <v>0.99999492488392761</v>
      </c>
      <c r="N287" s="2">
        <v>0</v>
      </c>
      <c r="O287" s="2">
        <v>0</v>
      </c>
    </row>
    <row r="288" spans="1:15" ht="30" x14ac:dyDescent="0.25">
      <c r="A288" s="1" t="s">
        <v>873</v>
      </c>
      <c r="B288" s="1" t="s">
        <v>60</v>
      </c>
      <c r="C288" s="1" t="s">
        <v>7</v>
      </c>
      <c r="D288" s="13" t="s">
        <v>191</v>
      </c>
      <c r="E288" s="11" t="s">
        <v>1071</v>
      </c>
      <c r="F288" s="1" t="s">
        <v>1072</v>
      </c>
      <c r="G288" s="1" t="s">
        <v>61</v>
      </c>
      <c r="H288" s="1" t="s">
        <v>66</v>
      </c>
      <c r="I288" s="2">
        <v>51125</v>
      </c>
      <c r="J288" s="2">
        <v>75</v>
      </c>
      <c r="K288" s="2">
        <v>75</v>
      </c>
      <c r="L288" s="2">
        <v>63.006999999999998</v>
      </c>
      <c r="M288" s="6">
        <f t="shared" si="4"/>
        <v>0.84009333333333336</v>
      </c>
      <c r="N288" s="2">
        <v>361000</v>
      </c>
      <c r="O288" s="2">
        <v>322000</v>
      </c>
    </row>
    <row r="289" spans="1:15" ht="30" x14ac:dyDescent="0.25">
      <c r="A289" s="1" t="s">
        <v>873</v>
      </c>
      <c r="B289" s="1" t="s">
        <v>60</v>
      </c>
      <c r="C289" s="1" t="s">
        <v>7</v>
      </c>
      <c r="D289" s="13" t="s">
        <v>148</v>
      </c>
      <c r="E289" s="11" t="s">
        <v>176</v>
      </c>
      <c r="F289" s="1" t="s">
        <v>1073</v>
      </c>
      <c r="G289" s="1" t="s">
        <v>174</v>
      </c>
      <c r="H289" s="1" t="s">
        <v>175</v>
      </c>
      <c r="I289" s="2">
        <v>4779035</v>
      </c>
      <c r="J289" s="2">
        <v>4093400</v>
      </c>
      <c r="K289" s="2">
        <v>4093400</v>
      </c>
      <c r="L289" s="2">
        <v>4086974.1639999999</v>
      </c>
      <c r="M289" s="6">
        <f t="shared" si="4"/>
        <v>0.99843019592514781</v>
      </c>
      <c r="N289" s="2">
        <v>0</v>
      </c>
      <c r="O289" s="2">
        <v>0</v>
      </c>
    </row>
    <row r="290" spans="1:15" ht="30" x14ac:dyDescent="0.25">
      <c r="A290" s="1" t="s">
        <v>873</v>
      </c>
      <c r="B290" s="1" t="s">
        <v>60</v>
      </c>
      <c r="C290" s="1" t="s">
        <v>7</v>
      </c>
      <c r="D290" s="13" t="s">
        <v>147</v>
      </c>
      <c r="E290" s="11" t="s">
        <v>1074</v>
      </c>
      <c r="F290" s="1" t="s">
        <v>1075</v>
      </c>
      <c r="G290" s="1" t="s">
        <v>171</v>
      </c>
      <c r="H290" s="1" t="s">
        <v>171</v>
      </c>
      <c r="I290" s="2">
        <v>51125</v>
      </c>
      <c r="J290" s="2">
        <v>37705</v>
      </c>
      <c r="K290" s="2">
        <v>37705</v>
      </c>
      <c r="L290" s="2">
        <v>37446.53</v>
      </c>
      <c r="M290" s="6">
        <f t="shared" si="4"/>
        <v>0.99314494098925865</v>
      </c>
      <c r="N290" s="2">
        <v>137000</v>
      </c>
      <c r="O290" s="2">
        <v>0</v>
      </c>
    </row>
    <row r="291" spans="1:15" ht="30" x14ac:dyDescent="0.25">
      <c r="A291" s="1" t="s">
        <v>873</v>
      </c>
      <c r="B291" s="1" t="s">
        <v>60</v>
      </c>
      <c r="C291" s="1" t="s">
        <v>7</v>
      </c>
      <c r="D291" s="13" t="s">
        <v>148</v>
      </c>
      <c r="E291" s="11" t="s">
        <v>4173</v>
      </c>
      <c r="F291" s="1" t="s">
        <v>4174</v>
      </c>
      <c r="G291" s="1" t="s">
        <v>9</v>
      </c>
      <c r="H291" s="1" t="s">
        <v>10</v>
      </c>
      <c r="I291" s="2">
        <v>0</v>
      </c>
      <c r="J291" s="2">
        <v>2000</v>
      </c>
      <c r="K291" s="2">
        <v>2000</v>
      </c>
      <c r="L291" s="2">
        <v>0</v>
      </c>
      <c r="M291" s="6">
        <f t="shared" si="4"/>
        <v>0</v>
      </c>
      <c r="N291" s="2">
        <v>2051000</v>
      </c>
      <c r="O291" s="2">
        <v>1112000</v>
      </c>
    </row>
    <row r="292" spans="1:15" ht="30" x14ac:dyDescent="0.25">
      <c r="A292" s="1" t="s">
        <v>873</v>
      </c>
      <c r="B292" s="1" t="s">
        <v>22</v>
      </c>
      <c r="C292" s="1" t="s">
        <v>7</v>
      </c>
      <c r="D292" s="13" t="s">
        <v>147</v>
      </c>
      <c r="E292" s="11" t="s">
        <v>1076</v>
      </c>
      <c r="F292" s="1" t="s">
        <v>1077</v>
      </c>
      <c r="G292" s="1" t="s">
        <v>558</v>
      </c>
      <c r="H292" s="1" t="s">
        <v>558</v>
      </c>
      <c r="I292" s="2">
        <v>0</v>
      </c>
      <c r="J292" s="2">
        <v>10</v>
      </c>
      <c r="K292" s="2">
        <v>10</v>
      </c>
      <c r="L292" s="2">
        <v>0</v>
      </c>
      <c r="M292" s="6">
        <f t="shared" si="4"/>
        <v>0</v>
      </c>
      <c r="N292" s="2">
        <v>1252000</v>
      </c>
      <c r="O292" s="2">
        <v>0</v>
      </c>
    </row>
    <row r="293" spans="1:15" x14ac:dyDescent="0.25">
      <c r="A293" s="1" t="s">
        <v>873</v>
      </c>
      <c r="B293" s="1" t="s">
        <v>22</v>
      </c>
      <c r="C293" s="1" t="s">
        <v>7</v>
      </c>
      <c r="D293" s="13" t="s">
        <v>141</v>
      </c>
      <c r="E293" s="11" t="s">
        <v>1078</v>
      </c>
      <c r="F293" s="1" t="s">
        <v>1079</v>
      </c>
      <c r="G293" s="1" t="s">
        <v>23</v>
      </c>
      <c r="H293" s="1" t="s">
        <v>23</v>
      </c>
      <c r="I293" s="2">
        <v>0</v>
      </c>
      <c r="J293" s="2">
        <v>17560</v>
      </c>
      <c r="K293" s="2">
        <v>17560</v>
      </c>
      <c r="L293" s="2">
        <v>17559.111000000001</v>
      </c>
      <c r="M293" s="6">
        <f t="shared" si="4"/>
        <v>0.99994937357630986</v>
      </c>
      <c r="N293" s="2">
        <v>0</v>
      </c>
      <c r="O293" s="2">
        <v>0</v>
      </c>
    </row>
    <row r="294" spans="1:15" x14ac:dyDescent="0.25">
      <c r="A294" s="1" t="s">
        <v>873</v>
      </c>
      <c r="B294" s="1" t="s">
        <v>22</v>
      </c>
      <c r="C294" s="1" t="s">
        <v>7</v>
      </c>
      <c r="D294" s="13" t="s">
        <v>147</v>
      </c>
      <c r="E294" s="11" t="s">
        <v>1080</v>
      </c>
      <c r="F294" s="1" t="s">
        <v>1081</v>
      </c>
      <c r="G294" s="1" t="s">
        <v>1082</v>
      </c>
      <c r="H294" s="1" t="s">
        <v>1083</v>
      </c>
      <c r="I294" s="2">
        <v>0</v>
      </c>
      <c r="J294" s="2">
        <v>7170</v>
      </c>
      <c r="K294" s="2">
        <v>7170</v>
      </c>
      <c r="L294" s="2">
        <v>7169.7049999999999</v>
      </c>
      <c r="M294" s="6">
        <f t="shared" si="4"/>
        <v>0.99995885634588566</v>
      </c>
      <c r="N294" s="2">
        <v>0</v>
      </c>
      <c r="O294" s="2">
        <v>0</v>
      </c>
    </row>
    <row r="295" spans="1:15" ht="30" x14ac:dyDescent="0.25">
      <c r="A295" s="1" t="s">
        <v>873</v>
      </c>
      <c r="B295" s="1" t="s">
        <v>22</v>
      </c>
      <c r="C295" s="1" t="s">
        <v>7</v>
      </c>
      <c r="D295" s="13" t="s">
        <v>144</v>
      </c>
      <c r="E295" s="11" t="s">
        <v>1084</v>
      </c>
      <c r="F295" s="1" t="s">
        <v>1085</v>
      </c>
      <c r="G295" s="1" t="s">
        <v>417</v>
      </c>
      <c r="H295" s="1" t="s">
        <v>1086</v>
      </c>
      <c r="I295" s="2">
        <v>4415277</v>
      </c>
      <c r="J295" s="2">
        <v>2833780</v>
      </c>
      <c r="K295" s="2">
        <v>2833780</v>
      </c>
      <c r="L295" s="2">
        <v>2832672.9989999998</v>
      </c>
      <c r="M295" s="6">
        <f t="shared" si="4"/>
        <v>0.99960935534868611</v>
      </c>
      <c r="N295" s="2">
        <v>5300000</v>
      </c>
      <c r="O295" s="2">
        <v>5178000</v>
      </c>
    </row>
    <row r="296" spans="1:15" ht="30" x14ac:dyDescent="0.25">
      <c r="A296" s="1" t="s">
        <v>873</v>
      </c>
      <c r="B296" s="1" t="s">
        <v>22</v>
      </c>
      <c r="C296" s="1" t="s">
        <v>7</v>
      </c>
      <c r="D296" s="13" t="s">
        <v>191</v>
      </c>
      <c r="E296" s="11" t="s">
        <v>1087</v>
      </c>
      <c r="F296" s="1" t="s">
        <v>1088</v>
      </c>
      <c r="G296" s="1" t="s">
        <v>417</v>
      </c>
      <c r="H296" s="1" t="s">
        <v>501</v>
      </c>
      <c r="I296" s="2">
        <v>0</v>
      </c>
      <c r="J296" s="2">
        <v>195800</v>
      </c>
      <c r="K296" s="2">
        <v>195800</v>
      </c>
      <c r="L296" s="2">
        <v>195800</v>
      </c>
      <c r="M296" s="6">
        <f t="shared" si="4"/>
        <v>1</v>
      </c>
      <c r="N296" s="2">
        <v>181000</v>
      </c>
      <c r="O296" s="2">
        <v>0</v>
      </c>
    </row>
    <row r="297" spans="1:15" ht="30" x14ac:dyDescent="0.25">
      <c r="A297" s="1" t="s">
        <v>873</v>
      </c>
      <c r="B297" s="1" t="s">
        <v>22</v>
      </c>
      <c r="C297" s="1" t="s">
        <v>7</v>
      </c>
      <c r="D297" s="13" t="s">
        <v>148</v>
      </c>
      <c r="E297" s="11" t="s">
        <v>3954</v>
      </c>
      <c r="F297" s="1" t="s">
        <v>3955</v>
      </c>
      <c r="G297" s="1" t="s">
        <v>9</v>
      </c>
      <c r="H297" s="1" t="s">
        <v>10</v>
      </c>
      <c r="I297" s="2">
        <v>0</v>
      </c>
      <c r="J297" s="2">
        <v>155060</v>
      </c>
      <c r="K297" s="2">
        <v>155060</v>
      </c>
      <c r="L297" s="2">
        <v>154669.98199999999</v>
      </c>
      <c r="M297" s="6">
        <f t="shared" si="4"/>
        <v>0.99748472849219649</v>
      </c>
      <c r="N297" s="2">
        <v>0</v>
      </c>
      <c r="O297" s="2">
        <v>0</v>
      </c>
    </row>
    <row r="298" spans="1:15" ht="30" x14ac:dyDescent="0.25">
      <c r="A298" s="1" t="s">
        <v>873</v>
      </c>
      <c r="B298" s="1" t="s">
        <v>22</v>
      </c>
      <c r="C298" s="1" t="s">
        <v>7</v>
      </c>
      <c r="D298" s="13" t="s">
        <v>191</v>
      </c>
      <c r="E298" s="11" t="s">
        <v>1089</v>
      </c>
      <c r="F298" s="1" t="s">
        <v>1090</v>
      </c>
      <c r="G298" s="1" t="s">
        <v>417</v>
      </c>
      <c r="H298" s="1" t="s">
        <v>500</v>
      </c>
      <c r="I298" s="2">
        <v>2498990</v>
      </c>
      <c r="J298" s="2">
        <v>4853462</v>
      </c>
      <c r="K298" s="2">
        <v>4853462</v>
      </c>
      <c r="L298" s="2">
        <v>4853339.2</v>
      </c>
      <c r="M298" s="6">
        <f t="shared" si="4"/>
        <v>0.99997469847296638</v>
      </c>
      <c r="N298" s="2">
        <v>3949000</v>
      </c>
      <c r="O298" s="2">
        <v>0</v>
      </c>
    </row>
    <row r="299" spans="1:15" ht="30" x14ac:dyDescent="0.25">
      <c r="A299" s="1" t="s">
        <v>873</v>
      </c>
      <c r="B299" s="1" t="s">
        <v>22</v>
      </c>
      <c r="C299" s="1" t="s">
        <v>7</v>
      </c>
      <c r="D299" s="13" t="s">
        <v>141</v>
      </c>
      <c r="E299" s="11" t="s">
        <v>1091</v>
      </c>
      <c r="F299" s="1" t="s">
        <v>1092</v>
      </c>
      <c r="G299" s="1" t="s">
        <v>23</v>
      </c>
      <c r="H299" s="1" t="s">
        <v>629</v>
      </c>
      <c r="I299" s="2">
        <v>748470</v>
      </c>
      <c r="J299" s="2">
        <v>10</v>
      </c>
      <c r="K299" s="2">
        <v>10</v>
      </c>
      <c r="L299" s="2">
        <v>0</v>
      </c>
      <c r="M299" s="6">
        <f t="shared" si="4"/>
        <v>0</v>
      </c>
      <c r="N299" s="2">
        <v>842000</v>
      </c>
      <c r="O299" s="2">
        <v>0</v>
      </c>
    </row>
    <row r="300" spans="1:15" ht="30" x14ac:dyDescent="0.25">
      <c r="A300" s="1" t="s">
        <v>873</v>
      </c>
      <c r="B300" s="1" t="s">
        <v>22</v>
      </c>
      <c r="C300" s="1" t="s">
        <v>7</v>
      </c>
      <c r="D300" s="13" t="s">
        <v>144</v>
      </c>
      <c r="E300" s="11" t="s">
        <v>1093</v>
      </c>
      <c r="F300" s="1" t="s">
        <v>1094</v>
      </c>
      <c r="G300" s="1" t="s">
        <v>23</v>
      </c>
      <c r="H300" s="1" t="s">
        <v>629</v>
      </c>
      <c r="I300" s="2">
        <v>521475</v>
      </c>
      <c r="J300" s="2">
        <v>9870</v>
      </c>
      <c r="K300" s="2">
        <v>9870</v>
      </c>
      <c r="L300" s="2">
        <v>3868.18</v>
      </c>
      <c r="M300" s="6">
        <f t="shared" si="4"/>
        <v>0.39191286727456937</v>
      </c>
      <c r="N300" s="2">
        <v>0</v>
      </c>
      <c r="O300" s="2">
        <v>0</v>
      </c>
    </row>
    <row r="301" spans="1:15" ht="30" x14ac:dyDescent="0.25">
      <c r="A301" s="1" t="s">
        <v>873</v>
      </c>
      <c r="B301" s="1" t="s">
        <v>22</v>
      </c>
      <c r="C301" s="1" t="s">
        <v>7</v>
      </c>
      <c r="D301" s="13" t="s">
        <v>144</v>
      </c>
      <c r="E301" s="11" t="s">
        <v>1095</v>
      </c>
      <c r="F301" s="1" t="s">
        <v>1096</v>
      </c>
      <c r="G301" s="1" t="s">
        <v>417</v>
      </c>
      <c r="H301" s="1" t="s">
        <v>1097</v>
      </c>
      <c r="I301" s="2">
        <v>10225</v>
      </c>
      <c r="J301" s="2">
        <v>4890</v>
      </c>
      <c r="K301" s="2">
        <v>4890</v>
      </c>
      <c r="L301" s="2">
        <v>0</v>
      </c>
      <c r="M301" s="6">
        <f t="shared" si="4"/>
        <v>0</v>
      </c>
      <c r="N301" s="2">
        <v>0</v>
      </c>
      <c r="O301" s="2">
        <v>0</v>
      </c>
    </row>
    <row r="302" spans="1:15" ht="30" x14ac:dyDescent="0.25">
      <c r="A302" s="1" t="s">
        <v>873</v>
      </c>
      <c r="B302" s="1" t="s">
        <v>22</v>
      </c>
      <c r="C302" s="1" t="s">
        <v>7</v>
      </c>
      <c r="D302" s="13" t="s">
        <v>191</v>
      </c>
      <c r="E302" s="11" t="s">
        <v>1098</v>
      </c>
      <c r="F302" s="1" t="s">
        <v>1099</v>
      </c>
      <c r="G302" s="1" t="s">
        <v>417</v>
      </c>
      <c r="H302" s="1" t="s">
        <v>418</v>
      </c>
      <c r="I302" s="2">
        <v>0</v>
      </c>
      <c r="J302" s="2">
        <v>201360</v>
      </c>
      <c r="K302" s="2">
        <v>201360</v>
      </c>
      <c r="L302" s="2">
        <v>200739.48300000001</v>
      </c>
      <c r="M302" s="6">
        <f t="shared" si="4"/>
        <v>0.99691837008343265</v>
      </c>
      <c r="N302" s="2">
        <v>0</v>
      </c>
      <c r="O302" s="2">
        <v>0</v>
      </c>
    </row>
    <row r="303" spans="1:15" x14ac:dyDescent="0.25">
      <c r="A303" s="1" t="s">
        <v>873</v>
      </c>
      <c r="B303" s="1" t="s">
        <v>22</v>
      </c>
      <c r="C303" s="1" t="s">
        <v>7</v>
      </c>
      <c r="D303" s="13" t="s">
        <v>152</v>
      </c>
      <c r="E303" s="11" t="s">
        <v>1100</v>
      </c>
      <c r="F303" s="1" t="s">
        <v>1101</v>
      </c>
      <c r="G303" s="1" t="s">
        <v>23</v>
      </c>
      <c r="H303" s="1" t="s">
        <v>23</v>
      </c>
      <c r="I303" s="2">
        <v>51125</v>
      </c>
      <c r="J303" s="2">
        <v>105870</v>
      </c>
      <c r="K303" s="2">
        <v>105870</v>
      </c>
      <c r="L303" s="2">
        <v>105862.084</v>
      </c>
      <c r="M303" s="6">
        <f t="shared" si="4"/>
        <v>0.99992522905450087</v>
      </c>
      <c r="N303" s="2">
        <v>700000</v>
      </c>
      <c r="O303" s="2">
        <v>344000</v>
      </c>
    </row>
    <row r="304" spans="1:15" x14ac:dyDescent="0.25">
      <c r="A304" s="1" t="s">
        <v>873</v>
      </c>
      <c r="B304" s="1" t="s">
        <v>22</v>
      </c>
      <c r="C304" s="1" t="s">
        <v>7</v>
      </c>
      <c r="D304" s="13" t="s">
        <v>148</v>
      </c>
      <c r="E304" s="11" t="s">
        <v>1102</v>
      </c>
      <c r="F304" s="1" t="s">
        <v>1103</v>
      </c>
      <c r="G304" s="1" t="s">
        <v>9</v>
      </c>
      <c r="H304" s="1" t="s">
        <v>10</v>
      </c>
      <c r="I304" s="2">
        <v>0</v>
      </c>
      <c r="J304" s="2">
        <v>36080</v>
      </c>
      <c r="K304" s="2">
        <v>36080</v>
      </c>
      <c r="L304" s="2">
        <v>35186.235999999997</v>
      </c>
      <c r="M304" s="6">
        <f t="shared" si="4"/>
        <v>0.97522827050997773</v>
      </c>
      <c r="N304" s="2">
        <v>428000</v>
      </c>
      <c r="O304" s="2">
        <v>0</v>
      </c>
    </row>
    <row r="305" spans="1:15" ht="30" x14ac:dyDescent="0.25">
      <c r="A305" s="1" t="s">
        <v>873</v>
      </c>
      <c r="B305" s="1" t="s">
        <v>22</v>
      </c>
      <c r="C305" s="1" t="s">
        <v>7</v>
      </c>
      <c r="D305" s="13" t="s">
        <v>191</v>
      </c>
      <c r="E305" s="11" t="s">
        <v>1104</v>
      </c>
      <c r="F305" s="1" t="s">
        <v>1105</v>
      </c>
      <c r="G305" s="1" t="s">
        <v>417</v>
      </c>
      <c r="H305" s="1" t="s">
        <v>500</v>
      </c>
      <c r="I305" s="2">
        <v>51125</v>
      </c>
      <c r="J305" s="2">
        <v>35185</v>
      </c>
      <c r="K305" s="2">
        <v>35185</v>
      </c>
      <c r="L305" s="2">
        <v>35180.442000000003</v>
      </c>
      <c r="M305" s="6">
        <f t="shared" si="4"/>
        <v>0.99987045616029568</v>
      </c>
      <c r="N305" s="2">
        <v>120000</v>
      </c>
      <c r="O305" s="2">
        <v>25000</v>
      </c>
    </row>
    <row r="306" spans="1:15" ht="30" x14ac:dyDescent="0.25">
      <c r="A306" s="1" t="s">
        <v>873</v>
      </c>
      <c r="B306" s="1" t="s">
        <v>22</v>
      </c>
      <c r="C306" s="1" t="s">
        <v>7</v>
      </c>
      <c r="D306" s="13" t="s">
        <v>148</v>
      </c>
      <c r="E306" s="11" t="s">
        <v>1106</v>
      </c>
      <c r="F306" s="1" t="s">
        <v>1107</v>
      </c>
      <c r="G306" s="1" t="s">
        <v>9</v>
      </c>
      <c r="H306" s="1" t="s">
        <v>10</v>
      </c>
      <c r="I306" s="2">
        <v>0</v>
      </c>
      <c r="J306" s="2">
        <v>20660</v>
      </c>
      <c r="K306" s="2">
        <v>20660</v>
      </c>
      <c r="L306" s="2">
        <v>19415.96</v>
      </c>
      <c r="M306" s="6">
        <f t="shared" si="4"/>
        <v>0.93978509196515003</v>
      </c>
      <c r="N306" s="2">
        <v>0</v>
      </c>
      <c r="O306" s="2">
        <v>0</v>
      </c>
    </row>
    <row r="307" spans="1:15" ht="30" x14ac:dyDescent="0.25">
      <c r="A307" s="1" t="s">
        <v>873</v>
      </c>
      <c r="B307" s="1" t="s">
        <v>22</v>
      </c>
      <c r="C307" s="1" t="s">
        <v>7</v>
      </c>
      <c r="D307" s="13" t="s">
        <v>148</v>
      </c>
      <c r="E307" s="11" t="s">
        <v>1108</v>
      </c>
      <c r="F307" s="1" t="s">
        <v>1109</v>
      </c>
      <c r="G307" s="1" t="s">
        <v>9</v>
      </c>
      <c r="H307" s="1" t="s">
        <v>10</v>
      </c>
      <c r="I307" s="2">
        <v>10468055</v>
      </c>
      <c r="J307" s="2">
        <v>13343310</v>
      </c>
      <c r="K307" s="2">
        <v>13343310</v>
      </c>
      <c r="L307" s="2">
        <v>13341827.536</v>
      </c>
      <c r="M307" s="6">
        <f t="shared" si="4"/>
        <v>0.99988889833182326</v>
      </c>
      <c r="N307" s="2">
        <v>3761000</v>
      </c>
      <c r="O307" s="2">
        <v>0</v>
      </c>
    </row>
    <row r="308" spans="1:15" ht="30" x14ac:dyDescent="0.25">
      <c r="A308" s="1" t="s">
        <v>873</v>
      </c>
      <c r="B308" s="1" t="s">
        <v>22</v>
      </c>
      <c r="C308" s="1" t="s">
        <v>7</v>
      </c>
      <c r="D308" s="13" t="s">
        <v>152</v>
      </c>
      <c r="E308" s="11" t="s">
        <v>1110</v>
      </c>
      <c r="F308" s="1" t="s">
        <v>1111</v>
      </c>
      <c r="G308" s="1" t="s">
        <v>417</v>
      </c>
      <c r="H308" s="1" t="s">
        <v>418</v>
      </c>
      <c r="I308" s="2">
        <v>100401</v>
      </c>
      <c r="J308" s="2">
        <v>31000</v>
      </c>
      <c r="K308" s="2">
        <v>31000</v>
      </c>
      <c r="L308" s="2">
        <v>30495.021000000001</v>
      </c>
      <c r="M308" s="6">
        <f t="shared" si="4"/>
        <v>0.98371035483870972</v>
      </c>
      <c r="N308" s="2">
        <v>0</v>
      </c>
      <c r="O308" s="2">
        <v>0</v>
      </c>
    </row>
    <row r="309" spans="1:15" x14ac:dyDescent="0.25">
      <c r="A309" s="1" t="s">
        <v>873</v>
      </c>
      <c r="B309" s="1" t="s">
        <v>22</v>
      </c>
      <c r="C309" s="1" t="s">
        <v>7</v>
      </c>
      <c r="D309" s="13" t="s">
        <v>147</v>
      </c>
      <c r="E309" s="11" t="s">
        <v>1112</v>
      </c>
      <c r="F309" s="1" t="s">
        <v>1113</v>
      </c>
      <c r="G309" s="1" t="s">
        <v>23</v>
      </c>
      <c r="H309" s="1" t="s">
        <v>23</v>
      </c>
      <c r="I309" s="2">
        <v>2643162</v>
      </c>
      <c r="J309" s="2">
        <v>5808750</v>
      </c>
      <c r="K309" s="2">
        <v>5808750</v>
      </c>
      <c r="L309" s="2">
        <v>5808748.7459999993</v>
      </c>
      <c r="M309" s="6">
        <f t="shared" si="4"/>
        <v>0.99999978411878621</v>
      </c>
      <c r="N309" s="2">
        <v>3827000</v>
      </c>
      <c r="O309" s="2">
        <v>2611000</v>
      </c>
    </row>
    <row r="310" spans="1:15" x14ac:dyDescent="0.25">
      <c r="A310" s="1" t="s">
        <v>873</v>
      </c>
      <c r="B310" s="1" t="s">
        <v>22</v>
      </c>
      <c r="C310" s="1" t="s">
        <v>7</v>
      </c>
      <c r="D310" s="13" t="s">
        <v>147</v>
      </c>
      <c r="E310" s="11" t="s">
        <v>1114</v>
      </c>
      <c r="F310" s="1" t="s">
        <v>1115</v>
      </c>
      <c r="G310" s="1" t="s">
        <v>558</v>
      </c>
      <c r="H310" s="1" t="s">
        <v>558</v>
      </c>
      <c r="I310" s="2">
        <v>2689660</v>
      </c>
      <c r="J310" s="2">
        <v>111800</v>
      </c>
      <c r="K310" s="2">
        <v>111800</v>
      </c>
      <c r="L310" s="2">
        <v>101579.98</v>
      </c>
      <c r="M310" s="6">
        <f t="shared" si="4"/>
        <v>0.90858658318425756</v>
      </c>
      <c r="N310" s="2">
        <v>2800000</v>
      </c>
      <c r="O310" s="2">
        <v>8070000</v>
      </c>
    </row>
    <row r="311" spans="1:15" ht="30" x14ac:dyDescent="0.25">
      <c r="A311" s="1" t="s">
        <v>873</v>
      </c>
      <c r="B311" s="1" t="s">
        <v>22</v>
      </c>
      <c r="C311" s="1" t="s">
        <v>7</v>
      </c>
      <c r="D311" s="13" t="s">
        <v>141</v>
      </c>
      <c r="E311" s="11" t="s">
        <v>1116</v>
      </c>
      <c r="F311" s="1" t="s">
        <v>1117</v>
      </c>
      <c r="G311" s="1" t="s">
        <v>23</v>
      </c>
      <c r="H311" s="1" t="s">
        <v>23</v>
      </c>
      <c r="I311" s="2">
        <v>0</v>
      </c>
      <c r="J311" s="2">
        <v>4490</v>
      </c>
      <c r="K311" s="2">
        <v>4490</v>
      </c>
      <c r="L311" s="2">
        <v>4486.9440000000004</v>
      </c>
      <c r="M311" s="6">
        <f t="shared" si="4"/>
        <v>0.99931937639198232</v>
      </c>
      <c r="N311" s="2">
        <v>0</v>
      </c>
      <c r="O311" s="2">
        <v>0</v>
      </c>
    </row>
    <row r="312" spans="1:15" ht="30" x14ac:dyDescent="0.25">
      <c r="A312" s="1" t="s">
        <v>873</v>
      </c>
      <c r="B312" s="1" t="s">
        <v>22</v>
      </c>
      <c r="C312" s="1" t="s">
        <v>7</v>
      </c>
      <c r="D312" s="13" t="s">
        <v>191</v>
      </c>
      <c r="E312" s="11" t="s">
        <v>1118</v>
      </c>
      <c r="F312" s="1" t="s">
        <v>1119</v>
      </c>
      <c r="G312" s="1" t="s">
        <v>417</v>
      </c>
      <c r="H312" s="1" t="s">
        <v>500</v>
      </c>
      <c r="I312" s="2">
        <v>0</v>
      </c>
      <c r="J312" s="2">
        <v>7800</v>
      </c>
      <c r="K312" s="2">
        <v>7800</v>
      </c>
      <c r="L312" s="2">
        <v>7797.69</v>
      </c>
      <c r="M312" s="6">
        <f t="shared" si="4"/>
        <v>0.99970384615384611</v>
      </c>
      <c r="N312" s="2">
        <v>7800</v>
      </c>
      <c r="O312" s="2">
        <v>0</v>
      </c>
    </row>
    <row r="313" spans="1:15" ht="30" x14ac:dyDescent="0.25">
      <c r="A313" s="1" t="s">
        <v>873</v>
      </c>
      <c r="B313" s="1" t="s">
        <v>22</v>
      </c>
      <c r="C313" s="1" t="s">
        <v>7</v>
      </c>
      <c r="D313" s="13" t="s">
        <v>141</v>
      </c>
      <c r="E313" s="11" t="s">
        <v>1120</v>
      </c>
      <c r="F313" s="1" t="s">
        <v>1121</v>
      </c>
      <c r="G313" s="1" t="s">
        <v>1082</v>
      </c>
      <c r="H313" s="1" t="s">
        <v>1122</v>
      </c>
      <c r="I313" s="2">
        <v>1576695</v>
      </c>
      <c r="J313" s="2">
        <v>2153230</v>
      </c>
      <c r="K313" s="2">
        <v>2153230</v>
      </c>
      <c r="L313" s="2">
        <v>2147651.287</v>
      </c>
      <c r="M313" s="6">
        <f t="shared" si="4"/>
        <v>0.99740914207957343</v>
      </c>
      <c r="N313" s="2">
        <v>2500000</v>
      </c>
      <c r="O313" s="2">
        <v>5898000</v>
      </c>
    </row>
    <row r="314" spans="1:15" ht="30" x14ac:dyDescent="0.25">
      <c r="A314" s="1" t="s">
        <v>873</v>
      </c>
      <c r="B314" s="1" t="s">
        <v>22</v>
      </c>
      <c r="C314" s="1" t="s">
        <v>7</v>
      </c>
      <c r="D314" s="13" t="s">
        <v>191</v>
      </c>
      <c r="E314" s="11" t="s">
        <v>1123</v>
      </c>
      <c r="F314" s="1" t="s">
        <v>1124</v>
      </c>
      <c r="G314" s="1" t="s">
        <v>23</v>
      </c>
      <c r="H314" s="1" t="s">
        <v>1125</v>
      </c>
      <c r="I314" s="2">
        <v>130369</v>
      </c>
      <c r="J314" s="2">
        <v>7100</v>
      </c>
      <c r="K314" s="2">
        <v>7100</v>
      </c>
      <c r="L314" s="2">
        <v>7002</v>
      </c>
      <c r="M314" s="6">
        <f t="shared" si="4"/>
        <v>0.9861971830985915</v>
      </c>
      <c r="N314" s="2">
        <v>240000</v>
      </c>
      <c r="O314" s="2">
        <v>0</v>
      </c>
    </row>
    <row r="315" spans="1:15" ht="30" x14ac:dyDescent="0.25">
      <c r="A315" s="1" t="s">
        <v>873</v>
      </c>
      <c r="B315" s="1" t="s">
        <v>22</v>
      </c>
      <c r="C315" s="1" t="s">
        <v>7</v>
      </c>
      <c r="D315" s="13" t="s">
        <v>158</v>
      </c>
      <c r="E315" s="11" t="s">
        <v>1126</v>
      </c>
      <c r="F315" s="1" t="s">
        <v>1127</v>
      </c>
      <c r="G315" s="1" t="s">
        <v>417</v>
      </c>
      <c r="H315" s="1" t="s">
        <v>1128</v>
      </c>
      <c r="I315" s="2">
        <v>204500</v>
      </c>
      <c r="J315" s="2">
        <v>358990</v>
      </c>
      <c r="K315" s="2">
        <v>358990</v>
      </c>
      <c r="L315" s="2">
        <v>320065.255</v>
      </c>
      <c r="M315" s="6">
        <f t="shared" si="4"/>
        <v>0.89157150617008829</v>
      </c>
      <c r="N315" s="2">
        <v>179000</v>
      </c>
      <c r="O315" s="2">
        <v>0</v>
      </c>
    </row>
    <row r="316" spans="1:15" ht="30" x14ac:dyDescent="0.25">
      <c r="A316" s="1" t="s">
        <v>873</v>
      </c>
      <c r="B316" s="1" t="s">
        <v>22</v>
      </c>
      <c r="C316" s="1" t="s">
        <v>7</v>
      </c>
      <c r="D316" s="13" t="s">
        <v>197</v>
      </c>
      <c r="E316" s="11" t="s">
        <v>1129</v>
      </c>
      <c r="F316" s="1" t="s">
        <v>1130</v>
      </c>
      <c r="G316" s="1" t="s">
        <v>9</v>
      </c>
      <c r="H316" s="1" t="s">
        <v>10</v>
      </c>
      <c r="I316" s="2">
        <v>0</v>
      </c>
      <c r="J316" s="2">
        <v>5970</v>
      </c>
      <c r="K316" s="2">
        <v>5970</v>
      </c>
      <c r="L316" s="2">
        <v>5963.4219999999996</v>
      </c>
      <c r="M316" s="6">
        <f t="shared" si="4"/>
        <v>0.99889815745393629</v>
      </c>
      <c r="N316" s="2">
        <v>0</v>
      </c>
      <c r="O316" s="2">
        <v>0</v>
      </c>
    </row>
    <row r="317" spans="1:15" ht="105" x14ac:dyDescent="0.25">
      <c r="A317" s="1" t="s">
        <v>873</v>
      </c>
      <c r="B317" s="1" t="s">
        <v>22</v>
      </c>
      <c r="C317" s="1" t="s">
        <v>7</v>
      </c>
      <c r="D317" s="13" t="s">
        <v>148</v>
      </c>
      <c r="E317" s="11" t="s">
        <v>1131</v>
      </c>
      <c r="F317" s="1" t="s">
        <v>1132</v>
      </c>
      <c r="G317" s="1" t="s">
        <v>179</v>
      </c>
      <c r="H317" s="1" t="s">
        <v>180</v>
      </c>
      <c r="I317" s="2">
        <v>697898</v>
      </c>
      <c r="J317" s="2">
        <v>757150</v>
      </c>
      <c r="K317" s="2">
        <v>757150</v>
      </c>
      <c r="L317" s="2">
        <v>725191.42300000007</v>
      </c>
      <c r="M317" s="6">
        <f t="shared" si="4"/>
        <v>0.95779095687776539</v>
      </c>
      <c r="N317" s="2">
        <v>55000</v>
      </c>
      <c r="O317" s="2">
        <v>0</v>
      </c>
    </row>
    <row r="318" spans="1:15" ht="30" x14ac:dyDescent="0.25">
      <c r="A318" s="1" t="s">
        <v>873</v>
      </c>
      <c r="B318" s="1" t="s">
        <v>22</v>
      </c>
      <c r="C318" s="1" t="s">
        <v>7</v>
      </c>
      <c r="D318" s="13" t="s">
        <v>141</v>
      </c>
      <c r="E318" s="11" t="s">
        <v>1133</v>
      </c>
      <c r="F318" s="1" t="s">
        <v>1134</v>
      </c>
      <c r="G318" s="1" t="s">
        <v>558</v>
      </c>
      <c r="H318" s="1" t="s">
        <v>632</v>
      </c>
      <c r="I318" s="2">
        <v>72466</v>
      </c>
      <c r="J318" s="2">
        <v>59510</v>
      </c>
      <c r="K318" s="2">
        <v>59510</v>
      </c>
      <c r="L318" s="2">
        <v>59416.91</v>
      </c>
      <c r="M318" s="6">
        <f t="shared" si="4"/>
        <v>0.99843572508822054</v>
      </c>
      <c r="N318" s="2">
        <v>0</v>
      </c>
      <c r="O318" s="2">
        <v>0</v>
      </c>
    </row>
    <row r="319" spans="1:15" ht="105" x14ac:dyDescent="0.25">
      <c r="A319" s="1" t="s">
        <v>873</v>
      </c>
      <c r="B319" s="1" t="s">
        <v>22</v>
      </c>
      <c r="C319" s="1" t="s">
        <v>7</v>
      </c>
      <c r="D319" s="13" t="s">
        <v>148</v>
      </c>
      <c r="E319" s="11" t="s">
        <v>1135</v>
      </c>
      <c r="F319" s="1" t="s">
        <v>1136</v>
      </c>
      <c r="G319" s="1" t="s">
        <v>179</v>
      </c>
      <c r="H319" s="1" t="s">
        <v>180</v>
      </c>
      <c r="I319" s="2">
        <v>946267</v>
      </c>
      <c r="J319" s="2">
        <v>2788250</v>
      </c>
      <c r="K319" s="2">
        <v>2788250</v>
      </c>
      <c r="L319" s="2">
        <v>2747687.736</v>
      </c>
      <c r="M319" s="6">
        <f t="shared" si="4"/>
        <v>0.98545242930153321</v>
      </c>
      <c r="N319" s="2">
        <v>1308000</v>
      </c>
      <c r="O319" s="2">
        <v>0</v>
      </c>
    </row>
    <row r="320" spans="1:15" ht="30" x14ac:dyDescent="0.25">
      <c r="A320" s="1" t="s">
        <v>873</v>
      </c>
      <c r="B320" s="1" t="s">
        <v>22</v>
      </c>
      <c r="C320" s="1" t="s">
        <v>7</v>
      </c>
      <c r="D320" s="13" t="s">
        <v>191</v>
      </c>
      <c r="E320" s="11" t="s">
        <v>1137</v>
      </c>
      <c r="F320" s="1" t="s">
        <v>1138</v>
      </c>
      <c r="G320" s="1" t="s">
        <v>23</v>
      </c>
      <c r="H320" s="1" t="s">
        <v>629</v>
      </c>
      <c r="I320" s="2">
        <v>549203</v>
      </c>
      <c r="J320" s="2">
        <v>184080</v>
      </c>
      <c r="K320" s="2">
        <v>184080</v>
      </c>
      <c r="L320" s="2">
        <v>183380.185</v>
      </c>
      <c r="M320" s="6">
        <f t="shared" si="4"/>
        <v>0.99619831051716645</v>
      </c>
      <c r="N320" s="2">
        <v>449000</v>
      </c>
      <c r="O320" s="2">
        <v>0</v>
      </c>
    </row>
    <row r="321" spans="1:15" ht="30" x14ac:dyDescent="0.25">
      <c r="A321" s="1" t="s">
        <v>873</v>
      </c>
      <c r="B321" s="1" t="s">
        <v>22</v>
      </c>
      <c r="C321" s="1" t="s">
        <v>7</v>
      </c>
      <c r="D321" s="13" t="s">
        <v>152</v>
      </c>
      <c r="E321" s="11" t="s">
        <v>1139</v>
      </c>
      <c r="F321" s="1" t="s">
        <v>1140</v>
      </c>
      <c r="G321" s="1" t="s">
        <v>23</v>
      </c>
      <c r="H321" s="1" t="s">
        <v>23</v>
      </c>
      <c r="I321" s="2">
        <v>51125</v>
      </c>
      <c r="J321" s="2">
        <v>105</v>
      </c>
      <c r="K321" s="2">
        <v>105</v>
      </c>
      <c r="L321" s="2">
        <v>63.006999999999998</v>
      </c>
      <c r="M321" s="6">
        <f t="shared" si="4"/>
        <v>0.60006666666666664</v>
      </c>
      <c r="N321" s="2">
        <v>230000</v>
      </c>
      <c r="O321" s="2">
        <v>78500</v>
      </c>
    </row>
    <row r="322" spans="1:15" ht="45" x14ac:dyDescent="0.25">
      <c r="A322" s="1" t="s">
        <v>873</v>
      </c>
      <c r="B322" s="1" t="s">
        <v>22</v>
      </c>
      <c r="C322" s="1" t="s">
        <v>7</v>
      </c>
      <c r="D322" s="13" t="s">
        <v>191</v>
      </c>
      <c r="E322" s="11" t="s">
        <v>1141</v>
      </c>
      <c r="F322" s="1" t="s">
        <v>1142</v>
      </c>
      <c r="G322" s="1" t="s">
        <v>417</v>
      </c>
      <c r="H322" s="1" t="s">
        <v>1143</v>
      </c>
      <c r="I322" s="2">
        <v>166482</v>
      </c>
      <c r="J322" s="2">
        <v>500</v>
      </c>
      <c r="K322" s="2">
        <v>500</v>
      </c>
      <c r="L322" s="2">
        <v>0</v>
      </c>
      <c r="M322" s="6">
        <f t="shared" si="4"/>
        <v>0</v>
      </c>
      <c r="N322" s="2">
        <v>255000</v>
      </c>
      <c r="O322" s="2">
        <v>0</v>
      </c>
    </row>
    <row r="323" spans="1:15" ht="105" x14ac:dyDescent="0.25">
      <c r="A323" s="1" t="s">
        <v>873</v>
      </c>
      <c r="B323" s="1" t="s">
        <v>22</v>
      </c>
      <c r="C323" s="1" t="s">
        <v>7</v>
      </c>
      <c r="D323" s="13" t="s">
        <v>148</v>
      </c>
      <c r="E323" s="11" t="s">
        <v>1144</v>
      </c>
      <c r="F323" s="1" t="s">
        <v>1145</v>
      </c>
      <c r="G323" s="1" t="s">
        <v>179</v>
      </c>
      <c r="H323" s="1" t="s">
        <v>180</v>
      </c>
      <c r="I323" s="2">
        <v>4203759</v>
      </c>
      <c r="J323" s="2">
        <v>2867804</v>
      </c>
      <c r="K323" s="2">
        <v>2867804</v>
      </c>
      <c r="L323" s="2">
        <v>2863997.7039999994</v>
      </c>
      <c r="M323" s="6">
        <f t="shared" si="4"/>
        <v>0.99867274890473667</v>
      </c>
      <c r="N323" s="2">
        <v>6050000</v>
      </c>
      <c r="O323" s="2">
        <v>15624000</v>
      </c>
    </row>
    <row r="324" spans="1:15" ht="105" x14ac:dyDescent="0.25">
      <c r="A324" s="1" t="s">
        <v>873</v>
      </c>
      <c r="B324" s="1" t="s">
        <v>22</v>
      </c>
      <c r="C324" s="1" t="s">
        <v>7</v>
      </c>
      <c r="D324" s="13" t="s">
        <v>148</v>
      </c>
      <c r="E324" s="11" t="s">
        <v>1146</v>
      </c>
      <c r="F324" s="1" t="s">
        <v>1147</v>
      </c>
      <c r="G324" s="1" t="s">
        <v>179</v>
      </c>
      <c r="H324" s="1" t="s">
        <v>180</v>
      </c>
      <c r="I324" s="2">
        <v>7319576</v>
      </c>
      <c r="J324" s="2">
        <v>1418610</v>
      </c>
      <c r="K324" s="2">
        <v>1418610</v>
      </c>
      <c r="L324" s="2">
        <v>1354395.318</v>
      </c>
      <c r="M324" s="6">
        <f t="shared" si="4"/>
        <v>0.95473408336329224</v>
      </c>
      <c r="N324" s="2">
        <v>167000</v>
      </c>
      <c r="O324" s="2">
        <v>0</v>
      </c>
    </row>
    <row r="325" spans="1:15" ht="105" x14ac:dyDescent="0.25">
      <c r="A325" s="1" t="s">
        <v>873</v>
      </c>
      <c r="B325" s="1" t="s">
        <v>22</v>
      </c>
      <c r="C325" s="1" t="s">
        <v>7</v>
      </c>
      <c r="D325" s="13" t="s">
        <v>148</v>
      </c>
      <c r="E325" s="11" t="s">
        <v>178</v>
      </c>
      <c r="F325" s="1" t="s">
        <v>1148</v>
      </c>
      <c r="G325" s="1" t="s">
        <v>179</v>
      </c>
      <c r="H325" s="1" t="s">
        <v>180</v>
      </c>
      <c r="I325" s="2">
        <v>3018319</v>
      </c>
      <c r="J325" s="2">
        <v>2932290</v>
      </c>
      <c r="K325" s="2">
        <v>2932290</v>
      </c>
      <c r="L325" s="2">
        <v>2478329.0300000003</v>
      </c>
      <c r="M325" s="6">
        <f t="shared" ref="M325:M388" si="5">IF(J325=0,"-",L325/J325)</f>
        <v>0.84518551371112693</v>
      </c>
      <c r="N325" s="2">
        <v>296000</v>
      </c>
      <c r="O325" s="2">
        <v>0</v>
      </c>
    </row>
    <row r="326" spans="1:15" ht="30" x14ac:dyDescent="0.25">
      <c r="A326" s="1" t="s">
        <v>873</v>
      </c>
      <c r="B326" s="1" t="s">
        <v>22</v>
      </c>
      <c r="C326" s="1" t="s">
        <v>7</v>
      </c>
      <c r="D326" s="13" t="s">
        <v>144</v>
      </c>
      <c r="E326" s="11" t="s">
        <v>1149</v>
      </c>
      <c r="F326" s="1" t="s">
        <v>1150</v>
      </c>
      <c r="G326" s="1" t="s">
        <v>23</v>
      </c>
      <c r="H326" s="1" t="s">
        <v>1125</v>
      </c>
      <c r="I326" s="2">
        <v>51125</v>
      </c>
      <c r="J326" s="2">
        <v>50675</v>
      </c>
      <c r="K326" s="2">
        <v>50675</v>
      </c>
      <c r="L326" s="2">
        <v>50663</v>
      </c>
      <c r="M326" s="6">
        <f t="shared" si="5"/>
        <v>0.9997631968426246</v>
      </c>
      <c r="N326" s="2">
        <v>244000</v>
      </c>
      <c r="O326" s="2">
        <v>96000</v>
      </c>
    </row>
    <row r="327" spans="1:15" ht="30" x14ac:dyDescent="0.25">
      <c r="A327" s="1" t="s">
        <v>873</v>
      </c>
      <c r="B327" s="1" t="s">
        <v>22</v>
      </c>
      <c r="C327" s="1" t="s">
        <v>7</v>
      </c>
      <c r="D327" s="13" t="s">
        <v>195</v>
      </c>
      <c r="E327" s="11" t="s">
        <v>1151</v>
      </c>
      <c r="F327" s="1" t="s">
        <v>1152</v>
      </c>
      <c r="G327" s="1" t="s">
        <v>417</v>
      </c>
      <c r="H327" s="1" t="s">
        <v>417</v>
      </c>
      <c r="I327" s="2">
        <v>51125</v>
      </c>
      <c r="J327" s="2">
        <v>1085</v>
      </c>
      <c r="K327" s="2">
        <v>1085</v>
      </c>
      <c r="L327" s="2">
        <v>70.884</v>
      </c>
      <c r="M327" s="6">
        <f t="shared" si="5"/>
        <v>6.5330875576036868E-2</v>
      </c>
      <c r="N327" s="2">
        <v>203000</v>
      </c>
      <c r="O327" s="2">
        <v>0</v>
      </c>
    </row>
    <row r="328" spans="1:15" ht="30" x14ac:dyDescent="0.25">
      <c r="A328" s="1" t="s">
        <v>873</v>
      </c>
      <c r="B328" s="1" t="s">
        <v>22</v>
      </c>
      <c r="C328" s="1" t="s">
        <v>7</v>
      </c>
      <c r="D328" s="13" t="s">
        <v>158</v>
      </c>
      <c r="E328" s="11" t="s">
        <v>1153</v>
      </c>
      <c r="F328" s="1" t="s">
        <v>1154</v>
      </c>
      <c r="G328" s="1" t="s">
        <v>558</v>
      </c>
      <c r="H328" s="1" t="s">
        <v>558</v>
      </c>
      <c r="I328" s="2">
        <v>51125</v>
      </c>
      <c r="J328" s="2">
        <v>0</v>
      </c>
      <c r="K328" s="2">
        <v>0</v>
      </c>
      <c r="L328" s="2">
        <v>0</v>
      </c>
      <c r="M328" s="6" t="str">
        <f t="shared" si="5"/>
        <v>-</v>
      </c>
      <c r="N328" s="2">
        <v>0</v>
      </c>
      <c r="O328" s="2">
        <v>0</v>
      </c>
    </row>
    <row r="329" spans="1:15" ht="90" x14ac:dyDescent="0.25">
      <c r="A329" s="1" t="s">
        <v>873</v>
      </c>
      <c r="B329" s="1" t="s">
        <v>22</v>
      </c>
      <c r="C329" s="1" t="s">
        <v>7</v>
      </c>
      <c r="D329" s="13" t="s">
        <v>148</v>
      </c>
      <c r="E329" s="11" t="s">
        <v>181</v>
      </c>
      <c r="F329" s="1" t="s">
        <v>182</v>
      </c>
      <c r="G329" s="1" t="s">
        <v>179</v>
      </c>
      <c r="H329" s="1" t="s">
        <v>183</v>
      </c>
      <c r="I329" s="2">
        <v>4986820</v>
      </c>
      <c r="J329" s="2">
        <v>4987000</v>
      </c>
      <c r="K329" s="2">
        <v>4987000</v>
      </c>
      <c r="L329" s="2">
        <v>4982389.92</v>
      </c>
      <c r="M329" s="6">
        <f t="shared" si="5"/>
        <v>0.99907558050932421</v>
      </c>
      <c r="N329" s="2">
        <v>0</v>
      </c>
      <c r="O329" s="2">
        <v>0</v>
      </c>
    </row>
    <row r="330" spans="1:15" ht="30" x14ac:dyDescent="0.25">
      <c r="A330" s="1" t="s">
        <v>873</v>
      </c>
      <c r="B330" s="1" t="s">
        <v>22</v>
      </c>
      <c r="C330" s="1" t="s">
        <v>7</v>
      </c>
      <c r="D330" s="13" t="s">
        <v>191</v>
      </c>
      <c r="E330" s="11" t="s">
        <v>1155</v>
      </c>
      <c r="F330" s="1" t="s">
        <v>1156</v>
      </c>
      <c r="G330" s="1" t="s">
        <v>23</v>
      </c>
      <c r="H330" s="1" t="s">
        <v>23</v>
      </c>
      <c r="I330" s="2">
        <v>347650</v>
      </c>
      <c r="J330" s="2">
        <v>0</v>
      </c>
      <c r="K330" s="2">
        <v>0</v>
      </c>
      <c r="L330" s="2">
        <v>0</v>
      </c>
      <c r="M330" s="6" t="str">
        <f t="shared" si="5"/>
        <v>-</v>
      </c>
      <c r="N330" s="2">
        <v>0</v>
      </c>
      <c r="O330" s="2">
        <v>0</v>
      </c>
    </row>
    <row r="331" spans="1:15" ht="30" x14ac:dyDescent="0.25">
      <c r="A331" s="1" t="s">
        <v>873</v>
      </c>
      <c r="B331" s="1" t="s">
        <v>22</v>
      </c>
      <c r="C331" s="1" t="s">
        <v>7</v>
      </c>
      <c r="D331" s="13" t="s">
        <v>195</v>
      </c>
      <c r="E331" s="11" t="s">
        <v>1157</v>
      </c>
      <c r="F331" s="1" t="s">
        <v>1158</v>
      </c>
      <c r="G331" s="1" t="s">
        <v>558</v>
      </c>
      <c r="H331" s="1" t="s">
        <v>558</v>
      </c>
      <c r="I331" s="2">
        <v>51125</v>
      </c>
      <c r="J331" s="2">
        <v>0</v>
      </c>
      <c r="K331" s="2">
        <v>0</v>
      </c>
      <c r="L331" s="2">
        <v>0</v>
      </c>
      <c r="M331" s="6" t="str">
        <f t="shared" si="5"/>
        <v>-</v>
      </c>
      <c r="N331" s="2">
        <v>0</v>
      </c>
      <c r="O331" s="2">
        <v>0</v>
      </c>
    </row>
    <row r="332" spans="1:15" ht="30" x14ac:dyDescent="0.25">
      <c r="A332" s="1" t="s">
        <v>873</v>
      </c>
      <c r="B332" s="1" t="s">
        <v>22</v>
      </c>
      <c r="C332" s="1" t="s">
        <v>7</v>
      </c>
      <c r="D332" s="13" t="s">
        <v>191</v>
      </c>
      <c r="E332" s="11" t="s">
        <v>1159</v>
      </c>
      <c r="F332" s="1" t="s">
        <v>1160</v>
      </c>
      <c r="G332" s="1" t="s">
        <v>417</v>
      </c>
      <c r="H332" s="1" t="s">
        <v>500</v>
      </c>
      <c r="I332" s="2">
        <v>51125</v>
      </c>
      <c r="J332" s="2">
        <v>41095</v>
      </c>
      <c r="K332" s="2">
        <v>41095</v>
      </c>
      <c r="L332" s="2">
        <v>38360.409</v>
      </c>
      <c r="M332" s="6">
        <f t="shared" si="5"/>
        <v>0.93345684389828443</v>
      </c>
      <c r="N332" s="2">
        <v>107000</v>
      </c>
      <c r="O332" s="2">
        <v>30000</v>
      </c>
    </row>
    <row r="333" spans="1:15" ht="30" x14ac:dyDescent="0.25">
      <c r="A333" s="1" t="s">
        <v>873</v>
      </c>
      <c r="B333" s="1" t="s">
        <v>22</v>
      </c>
      <c r="C333" s="1" t="s">
        <v>7</v>
      </c>
      <c r="D333" s="13" t="s">
        <v>148</v>
      </c>
      <c r="E333" s="11" t="s">
        <v>4175</v>
      </c>
      <c r="F333" s="1" t="s">
        <v>4176</v>
      </c>
      <c r="G333" s="1" t="s">
        <v>9</v>
      </c>
      <c r="H333" s="1" t="s">
        <v>10</v>
      </c>
      <c r="I333" s="2">
        <v>0</v>
      </c>
      <c r="J333" s="2">
        <v>2000</v>
      </c>
      <c r="K333" s="2">
        <v>2000</v>
      </c>
      <c r="L333" s="2">
        <v>0</v>
      </c>
      <c r="M333" s="6">
        <f t="shared" si="5"/>
        <v>0</v>
      </c>
      <c r="N333" s="2">
        <v>2460000</v>
      </c>
      <c r="O333" s="2">
        <v>1334000</v>
      </c>
    </row>
    <row r="334" spans="1:15" ht="30" x14ac:dyDescent="0.25">
      <c r="A334" s="1" t="s">
        <v>873</v>
      </c>
      <c r="B334" s="1" t="s">
        <v>22</v>
      </c>
      <c r="C334" s="1" t="s">
        <v>7</v>
      </c>
      <c r="D334" s="13" t="s">
        <v>148</v>
      </c>
      <c r="E334" s="11" t="s">
        <v>4278</v>
      </c>
      <c r="F334" s="1" t="s">
        <v>4279</v>
      </c>
      <c r="G334" s="1" t="s">
        <v>9</v>
      </c>
      <c r="H334" s="1" t="s">
        <v>10</v>
      </c>
      <c r="I334" s="2">
        <v>0</v>
      </c>
      <c r="J334" s="2">
        <v>20</v>
      </c>
      <c r="K334" s="2">
        <v>20</v>
      </c>
      <c r="L334" s="2">
        <v>0</v>
      </c>
      <c r="M334" s="6">
        <f t="shared" si="5"/>
        <v>0</v>
      </c>
      <c r="N334" s="2">
        <v>18040000</v>
      </c>
      <c r="O334" s="2">
        <v>0</v>
      </c>
    </row>
    <row r="335" spans="1:15" ht="30" x14ac:dyDescent="0.25">
      <c r="A335" s="1" t="s">
        <v>873</v>
      </c>
      <c r="B335" s="1" t="s">
        <v>67</v>
      </c>
      <c r="C335" s="1" t="s">
        <v>7</v>
      </c>
      <c r="D335" s="13" t="s">
        <v>191</v>
      </c>
      <c r="E335" s="11" t="s">
        <v>1161</v>
      </c>
      <c r="F335" s="1" t="s">
        <v>1162</v>
      </c>
      <c r="G335" s="1" t="s">
        <v>69</v>
      </c>
      <c r="H335" s="1" t="s">
        <v>70</v>
      </c>
      <c r="I335" s="2">
        <v>5034518</v>
      </c>
      <c r="J335" s="2">
        <v>3036685</v>
      </c>
      <c r="K335" s="2">
        <v>3036685</v>
      </c>
      <c r="L335" s="2">
        <v>3032871.9</v>
      </c>
      <c r="M335" s="6">
        <f t="shared" si="5"/>
        <v>0.99874432152165926</v>
      </c>
      <c r="N335" s="2">
        <v>4472000</v>
      </c>
      <c r="O335" s="2">
        <v>6541000</v>
      </c>
    </row>
    <row r="336" spans="1:15" ht="30" x14ac:dyDescent="0.25">
      <c r="A336" s="1" t="s">
        <v>873</v>
      </c>
      <c r="B336" s="1" t="s">
        <v>67</v>
      </c>
      <c r="C336" s="1" t="s">
        <v>7</v>
      </c>
      <c r="D336" s="13" t="s">
        <v>177</v>
      </c>
      <c r="E336" s="11" t="s">
        <v>1163</v>
      </c>
      <c r="F336" s="1" t="s">
        <v>1164</v>
      </c>
      <c r="G336" s="1" t="s">
        <v>186</v>
      </c>
      <c r="H336" s="1" t="s">
        <v>662</v>
      </c>
      <c r="I336" s="2">
        <v>46012</v>
      </c>
      <c r="J336" s="2">
        <v>0</v>
      </c>
      <c r="K336" s="2">
        <v>0</v>
      </c>
      <c r="L336" s="2">
        <v>0</v>
      </c>
      <c r="M336" s="6" t="str">
        <f t="shared" si="5"/>
        <v>-</v>
      </c>
      <c r="N336" s="2">
        <v>0</v>
      </c>
      <c r="O336" s="2">
        <v>0</v>
      </c>
    </row>
    <row r="337" spans="1:15" ht="30" x14ac:dyDescent="0.25">
      <c r="A337" s="1" t="s">
        <v>873</v>
      </c>
      <c r="B337" s="1" t="s">
        <v>67</v>
      </c>
      <c r="C337" s="1" t="s">
        <v>7</v>
      </c>
      <c r="D337" s="13" t="s">
        <v>141</v>
      </c>
      <c r="E337" s="11" t="s">
        <v>1165</v>
      </c>
      <c r="F337" s="1" t="s">
        <v>1166</v>
      </c>
      <c r="G337" s="1" t="s">
        <v>69</v>
      </c>
      <c r="H337" s="1" t="s">
        <v>496</v>
      </c>
      <c r="I337" s="2">
        <v>0</v>
      </c>
      <c r="J337" s="2">
        <v>507350</v>
      </c>
      <c r="K337" s="2">
        <v>507350</v>
      </c>
      <c r="L337" s="2">
        <v>507338.9</v>
      </c>
      <c r="M337" s="6">
        <f t="shared" si="5"/>
        <v>0.99997812161229926</v>
      </c>
      <c r="N337" s="2">
        <v>0</v>
      </c>
      <c r="O337" s="2">
        <v>0</v>
      </c>
    </row>
    <row r="338" spans="1:15" ht="30" x14ac:dyDescent="0.25">
      <c r="A338" s="1" t="s">
        <v>873</v>
      </c>
      <c r="B338" s="1" t="s">
        <v>67</v>
      </c>
      <c r="C338" s="1" t="s">
        <v>7</v>
      </c>
      <c r="D338" s="13" t="s">
        <v>141</v>
      </c>
      <c r="E338" s="11" t="s">
        <v>1167</v>
      </c>
      <c r="F338" s="1" t="s">
        <v>1168</v>
      </c>
      <c r="G338" s="1" t="s">
        <v>69</v>
      </c>
      <c r="H338" s="1" t="s">
        <v>496</v>
      </c>
      <c r="I338" s="2">
        <v>0</v>
      </c>
      <c r="J338" s="2">
        <v>57570</v>
      </c>
      <c r="K338" s="2">
        <v>57570</v>
      </c>
      <c r="L338" s="2">
        <v>57570</v>
      </c>
      <c r="M338" s="6">
        <f t="shared" si="5"/>
        <v>1</v>
      </c>
      <c r="N338" s="2">
        <v>0</v>
      </c>
      <c r="O338" s="2">
        <v>0</v>
      </c>
    </row>
    <row r="339" spans="1:15" ht="30" x14ac:dyDescent="0.25">
      <c r="A339" s="1" t="s">
        <v>873</v>
      </c>
      <c r="B339" s="1" t="s">
        <v>67</v>
      </c>
      <c r="C339" s="1" t="s">
        <v>7</v>
      </c>
      <c r="D339" s="13" t="s">
        <v>148</v>
      </c>
      <c r="E339" s="11" t="s">
        <v>1169</v>
      </c>
      <c r="F339" s="1" t="s">
        <v>1170</v>
      </c>
      <c r="G339" s="1" t="s">
        <v>9</v>
      </c>
      <c r="H339" s="1" t="s">
        <v>10</v>
      </c>
      <c r="I339" s="2">
        <v>0</v>
      </c>
      <c r="J339" s="2">
        <v>21930</v>
      </c>
      <c r="K339" s="2">
        <v>21930</v>
      </c>
      <c r="L339" s="2">
        <v>21924.605</v>
      </c>
      <c r="M339" s="6">
        <f t="shared" si="5"/>
        <v>0.99975398996808018</v>
      </c>
      <c r="N339" s="2">
        <v>0</v>
      </c>
      <c r="O339" s="2">
        <v>0</v>
      </c>
    </row>
    <row r="340" spans="1:15" x14ac:dyDescent="0.25">
      <c r="A340" s="1" t="s">
        <v>873</v>
      </c>
      <c r="B340" s="1" t="s">
        <v>67</v>
      </c>
      <c r="C340" s="1" t="s">
        <v>7</v>
      </c>
      <c r="D340" s="13" t="s">
        <v>177</v>
      </c>
      <c r="E340" s="11" t="s">
        <v>1171</v>
      </c>
      <c r="F340" s="1" t="s">
        <v>1172</v>
      </c>
      <c r="G340" s="1" t="s">
        <v>186</v>
      </c>
      <c r="H340" s="1" t="s">
        <v>662</v>
      </c>
      <c r="I340" s="2">
        <v>427405</v>
      </c>
      <c r="J340" s="2">
        <v>349150</v>
      </c>
      <c r="K340" s="2">
        <v>349150</v>
      </c>
      <c r="L340" s="2">
        <v>218509.43100000001</v>
      </c>
      <c r="M340" s="6">
        <f t="shared" si="5"/>
        <v>0.62583253902334246</v>
      </c>
      <c r="N340" s="2">
        <v>135000</v>
      </c>
      <c r="O340" s="2">
        <v>0</v>
      </c>
    </row>
    <row r="341" spans="1:15" ht="30" x14ac:dyDescent="0.25">
      <c r="A341" s="1" t="s">
        <v>873</v>
      </c>
      <c r="B341" s="1" t="s">
        <v>67</v>
      </c>
      <c r="C341" s="1" t="s">
        <v>7</v>
      </c>
      <c r="D341" s="13" t="s">
        <v>148</v>
      </c>
      <c r="E341" s="11" t="s">
        <v>4113</v>
      </c>
      <c r="F341" s="1" t="s">
        <v>4114</v>
      </c>
      <c r="G341" s="1" t="s">
        <v>9</v>
      </c>
      <c r="H341" s="1" t="s">
        <v>10</v>
      </c>
      <c r="I341" s="2">
        <v>0</v>
      </c>
      <c r="J341" s="2">
        <v>1000</v>
      </c>
      <c r="K341" s="2">
        <v>1000</v>
      </c>
      <c r="L341" s="2">
        <v>351.84</v>
      </c>
      <c r="M341" s="6">
        <f t="shared" si="5"/>
        <v>0.35183999999999999</v>
      </c>
      <c r="N341" s="2">
        <v>0</v>
      </c>
      <c r="O341" s="2">
        <v>0</v>
      </c>
    </row>
    <row r="342" spans="1:15" ht="30" x14ac:dyDescent="0.25">
      <c r="A342" s="1" t="s">
        <v>873</v>
      </c>
      <c r="B342" s="1" t="s">
        <v>67</v>
      </c>
      <c r="C342" s="1" t="s">
        <v>7</v>
      </c>
      <c r="D342" s="13" t="s">
        <v>177</v>
      </c>
      <c r="E342" s="11" t="s">
        <v>1173</v>
      </c>
      <c r="F342" s="1" t="s">
        <v>1174</v>
      </c>
      <c r="G342" s="1" t="s">
        <v>184</v>
      </c>
      <c r="H342" s="1" t="s">
        <v>192</v>
      </c>
      <c r="I342" s="2">
        <v>0</v>
      </c>
      <c r="J342" s="2">
        <v>2263680</v>
      </c>
      <c r="K342" s="2">
        <v>2263680</v>
      </c>
      <c r="L342" s="2">
        <v>2263677.622</v>
      </c>
      <c r="M342" s="6">
        <f t="shared" si="5"/>
        <v>0.99999894949816226</v>
      </c>
      <c r="N342" s="2">
        <v>41000</v>
      </c>
      <c r="O342" s="2">
        <v>0</v>
      </c>
    </row>
    <row r="343" spans="1:15" ht="30" x14ac:dyDescent="0.25">
      <c r="A343" s="1" t="s">
        <v>873</v>
      </c>
      <c r="B343" s="1" t="s">
        <v>67</v>
      </c>
      <c r="C343" s="1" t="s">
        <v>7</v>
      </c>
      <c r="D343" s="13" t="s">
        <v>195</v>
      </c>
      <c r="E343" s="11" t="s">
        <v>1175</v>
      </c>
      <c r="F343" s="1" t="s">
        <v>1176</v>
      </c>
      <c r="G343" s="1" t="s">
        <v>184</v>
      </c>
      <c r="H343" s="1" t="s">
        <v>646</v>
      </c>
      <c r="I343" s="2">
        <v>1811913</v>
      </c>
      <c r="J343" s="2">
        <v>1838270</v>
      </c>
      <c r="K343" s="2">
        <v>1838270</v>
      </c>
      <c r="L343" s="2">
        <v>1838209.8659999999</v>
      </c>
      <c r="M343" s="6">
        <f t="shared" si="5"/>
        <v>0.99996728772160781</v>
      </c>
      <c r="N343" s="2">
        <v>242000</v>
      </c>
      <c r="O343" s="2">
        <v>0</v>
      </c>
    </row>
    <row r="344" spans="1:15" ht="30" x14ac:dyDescent="0.25">
      <c r="A344" s="1" t="s">
        <v>873</v>
      </c>
      <c r="B344" s="1" t="s">
        <v>67</v>
      </c>
      <c r="C344" s="1" t="s">
        <v>7</v>
      </c>
      <c r="D344" s="13" t="s">
        <v>191</v>
      </c>
      <c r="E344" s="11" t="s">
        <v>1177</v>
      </c>
      <c r="F344" s="1" t="s">
        <v>1178</v>
      </c>
      <c r="G344" s="1" t="s">
        <v>186</v>
      </c>
      <c r="H344" s="1" t="s">
        <v>187</v>
      </c>
      <c r="I344" s="2">
        <v>0</v>
      </c>
      <c r="J344" s="2">
        <v>2306980</v>
      </c>
      <c r="K344" s="2">
        <v>2306980</v>
      </c>
      <c r="L344" s="2">
        <v>2305911.0890000002</v>
      </c>
      <c r="M344" s="6">
        <f t="shared" si="5"/>
        <v>0.99953666221640425</v>
      </c>
      <c r="N344" s="2">
        <v>1614000</v>
      </c>
      <c r="O344" s="2">
        <v>2478000</v>
      </c>
    </row>
    <row r="345" spans="1:15" ht="30" x14ac:dyDescent="0.25">
      <c r="A345" s="1" t="s">
        <v>873</v>
      </c>
      <c r="B345" s="1" t="s">
        <v>67</v>
      </c>
      <c r="C345" s="1" t="s">
        <v>7</v>
      </c>
      <c r="D345" s="13" t="s">
        <v>177</v>
      </c>
      <c r="E345" s="11" t="s">
        <v>1179</v>
      </c>
      <c r="F345" s="1" t="s">
        <v>1180</v>
      </c>
      <c r="G345" s="1" t="s">
        <v>186</v>
      </c>
      <c r="H345" s="1" t="s">
        <v>1181</v>
      </c>
      <c r="I345" s="2">
        <v>2629870</v>
      </c>
      <c r="J345" s="2">
        <v>4358840</v>
      </c>
      <c r="K345" s="2">
        <v>4358840</v>
      </c>
      <c r="L345" s="2">
        <v>4358683.216</v>
      </c>
      <c r="M345" s="6">
        <f t="shared" si="5"/>
        <v>0.99996403079718454</v>
      </c>
      <c r="N345" s="2">
        <v>22000</v>
      </c>
      <c r="O345" s="2">
        <v>0</v>
      </c>
    </row>
    <row r="346" spans="1:15" ht="30" x14ac:dyDescent="0.25">
      <c r="A346" s="1" t="s">
        <v>873</v>
      </c>
      <c r="B346" s="1" t="s">
        <v>67</v>
      </c>
      <c r="C346" s="1" t="s">
        <v>7</v>
      </c>
      <c r="D346" s="13" t="s">
        <v>158</v>
      </c>
      <c r="E346" s="11" t="s">
        <v>1182</v>
      </c>
      <c r="F346" s="1" t="s">
        <v>1183</v>
      </c>
      <c r="G346" s="1" t="s">
        <v>184</v>
      </c>
      <c r="H346" s="1" t="s">
        <v>185</v>
      </c>
      <c r="I346" s="2">
        <v>48833</v>
      </c>
      <c r="J346" s="2">
        <v>30000</v>
      </c>
      <c r="K346" s="2">
        <v>30000</v>
      </c>
      <c r="L346" s="2">
        <v>21028.793000000001</v>
      </c>
      <c r="M346" s="6">
        <f t="shared" si="5"/>
        <v>0.70095976666666671</v>
      </c>
      <c r="N346" s="2">
        <v>0</v>
      </c>
      <c r="O346" s="2">
        <v>0</v>
      </c>
    </row>
    <row r="347" spans="1:15" ht="30" x14ac:dyDescent="0.25">
      <c r="A347" s="1" t="s">
        <v>873</v>
      </c>
      <c r="B347" s="1" t="s">
        <v>67</v>
      </c>
      <c r="C347" s="1" t="s">
        <v>7</v>
      </c>
      <c r="D347" s="13" t="s">
        <v>148</v>
      </c>
      <c r="E347" s="11" t="s">
        <v>1184</v>
      </c>
      <c r="F347" s="1" t="s">
        <v>1185</v>
      </c>
      <c r="G347" s="1" t="s">
        <v>9</v>
      </c>
      <c r="H347" s="1" t="s">
        <v>10</v>
      </c>
      <c r="I347" s="2">
        <v>7321692</v>
      </c>
      <c r="J347" s="2">
        <v>10745000</v>
      </c>
      <c r="K347" s="2">
        <v>10745000</v>
      </c>
      <c r="L347" s="2">
        <v>9587272.4700000007</v>
      </c>
      <c r="M347" s="6">
        <f t="shared" si="5"/>
        <v>0.89225430153559804</v>
      </c>
      <c r="N347" s="2">
        <v>4014000</v>
      </c>
      <c r="O347" s="2">
        <v>100000</v>
      </c>
    </row>
    <row r="348" spans="1:15" ht="30" x14ac:dyDescent="0.25">
      <c r="A348" s="1" t="s">
        <v>873</v>
      </c>
      <c r="B348" s="1" t="s">
        <v>67</v>
      </c>
      <c r="C348" s="1" t="s">
        <v>7</v>
      </c>
      <c r="D348" s="13" t="s">
        <v>177</v>
      </c>
      <c r="E348" s="11" t="s">
        <v>1186</v>
      </c>
      <c r="F348" s="1" t="s">
        <v>1187</v>
      </c>
      <c r="G348" s="1" t="s">
        <v>184</v>
      </c>
      <c r="H348" s="1" t="s">
        <v>1188</v>
      </c>
      <c r="I348" s="2">
        <v>0</v>
      </c>
      <c r="J348" s="2">
        <v>1530</v>
      </c>
      <c r="K348" s="2">
        <v>1530</v>
      </c>
      <c r="L348" s="2">
        <v>1520.6479999999999</v>
      </c>
      <c r="M348" s="6">
        <f t="shared" si="5"/>
        <v>0.99388758169934632</v>
      </c>
      <c r="N348" s="2">
        <v>0</v>
      </c>
      <c r="O348" s="2">
        <v>0</v>
      </c>
    </row>
    <row r="349" spans="1:15" ht="30" x14ac:dyDescent="0.25">
      <c r="A349" s="1" t="s">
        <v>873</v>
      </c>
      <c r="B349" s="1" t="s">
        <v>67</v>
      </c>
      <c r="C349" s="1" t="s">
        <v>7</v>
      </c>
      <c r="D349" s="13" t="s">
        <v>148</v>
      </c>
      <c r="E349" s="11" t="s">
        <v>1189</v>
      </c>
      <c r="F349" s="1" t="s">
        <v>1190</v>
      </c>
      <c r="G349" s="1" t="s">
        <v>9</v>
      </c>
      <c r="H349" s="1" t="s">
        <v>10</v>
      </c>
      <c r="I349" s="2">
        <v>0</v>
      </c>
      <c r="J349" s="2">
        <v>10</v>
      </c>
      <c r="K349" s="2">
        <v>10</v>
      </c>
      <c r="L349" s="2">
        <v>0</v>
      </c>
      <c r="M349" s="6">
        <f t="shared" si="5"/>
        <v>0</v>
      </c>
      <c r="N349" s="2">
        <v>0</v>
      </c>
      <c r="O349" s="2">
        <v>0</v>
      </c>
    </row>
    <row r="350" spans="1:15" ht="30" x14ac:dyDescent="0.25">
      <c r="A350" s="1" t="s">
        <v>873</v>
      </c>
      <c r="B350" s="1" t="s">
        <v>67</v>
      </c>
      <c r="C350" s="1" t="s">
        <v>7</v>
      </c>
      <c r="D350" s="1" t="s">
        <v>177</v>
      </c>
      <c r="E350" s="11" t="s">
        <v>1191</v>
      </c>
      <c r="F350" s="1" t="s">
        <v>1192</v>
      </c>
      <c r="G350" s="1" t="s">
        <v>186</v>
      </c>
      <c r="H350" s="1" t="s">
        <v>1193</v>
      </c>
      <c r="I350" s="2">
        <v>5537860</v>
      </c>
      <c r="J350" s="2">
        <v>3212100</v>
      </c>
      <c r="K350" s="2">
        <v>3212100</v>
      </c>
      <c r="L350" s="2">
        <v>3210630</v>
      </c>
      <c r="M350" s="6">
        <f t="shared" si="5"/>
        <v>0.99954235546838521</v>
      </c>
      <c r="N350" s="2">
        <v>9517000</v>
      </c>
      <c r="O350" s="2">
        <v>0</v>
      </c>
    </row>
    <row r="351" spans="1:15" ht="30" x14ac:dyDescent="0.25">
      <c r="A351" s="1" t="s">
        <v>873</v>
      </c>
      <c r="B351" s="1" t="s">
        <v>67</v>
      </c>
      <c r="C351" s="1" t="s">
        <v>7</v>
      </c>
      <c r="D351" s="1" t="s">
        <v>141</v>
      </c>
      <c r="E351" s="11" t="s">
        <v>1194</v>
      </c>
      <c r="F351" s="1" t="s">
        <v>1195</v>
      </c>
      <c r="G351" s="1" t="s">
        <v>69</v>
      </c>
      <c r="H351" s="1" t="s">
        <v>1196</v>
      </c>
      <c r="I351" s="2">
        <v>0</v>
      </c>
      <c r="J351" s="2">
        <v>43590</v>
      </c>
      <c r="K351" s="2">
        <v>43590</v>
      </c>
      <c r="L351" s="2">
        <v>40375.800000000003</v>
      </c>
      <c r="M351" s="6">
        <f t="shared" si="5"/>
        <v>0.9262629043358569</v>
      </c>
      <c r="N351" s="2">
        <v>0</v>
      </c>
      <c r="O351" s="2">
        <v>0</v>
      </c>
    </row>
    <row r="352" spans="1:15" ht="165" x14ac:dyDescent="0.25">
      <c r="A352" s="1" t="s">
        <v>873</v>
      </c>
      <c r="B352" s="1" t="s">
        <v>67</v>
      </c>
      <c r="C352" s="1" t="s">
        <v>7</v>
      </c>
      <c r="D352" s="13" t="s">
        <v>148</v>
      </c>
      <c r="E352" s="11" t="s">
        <v>1197</v>
      </c>
      <c r="F352" s="1" t="s">
        <v>1198</v>
      </c>
      <c r="G352" s="1" t="s">
        <v>72</v>
      </c>
      <c r="H352" s="1" t="s">
        <v>1199</v>
      </c>
      <c r="I352" s="2">
        <v>3806184</v>
      </c>
      <c r="J352" s="2">
        <v>3051750</v>
      </c>
      <c r="K352" s="2">
        <v>3051750</v>
      </c>
      <c r="L352" s="2">
        <v>2962379.0429999996</v>
      </c>
      <c r="M352" s="6">
        <f t="shared" si="5"/>
        <v>0.97071484984025547</v>
      </c>
      <c r="N352" s="2">
        <v>1007000</v>
      </c>
      <c r="O352" s="2">
        <v>0</v>
      </c>
    </row>
    <row r="353" spans="1:15" ht="30" x14ac:dyDescent="0.25">
      <c r="A353" s="1" t="s">
        <v>873</v>
      </c>
      <c r="B353" s="1" t="s">
        <v>67</v>
      </c>
      <c r="C353" s="1" t="s">
        <v>7</v>
      </c>
      <c r="D353" s="13" t="s">
        <v>148</v>
      </c>
      <c r="E353" s="11" t="s">
        <v>1200</v>
      </c>
      <c r="F353" s="1" t="s">
        <v>1201</v>
      </c>
      <c r="G353" s="1" t="s">
        <v>9</v>
      </c>
      <c r="H353" s="1" t="s">
        <v>10</v>
      </c>
      <c r="I353" s="2">
        <v>1652838</v>
      </c>
      <c r="J353" s="2">
        <v>2206010</v>
      </c>
      <c r="K353" s="2">
        <v>2206010</v>
      </c>
      <c r="L353" s="2">
        <v>2203947.963</v>
      </c>
      <c r="M353" s="6">
        <f t="shared" si="5"/>
        <v>0.99906526398339079</v>
      </c>
      <c r="N353" s="2">
        <v>1457000</v>
      </c>
      <c r="O353" s="2">
        <v>381000</v>
      </c>
    </row>
    <row r="354" spans="1:15" ht="90" x14ac:dyDescent="0.25">
      <c r="A354" s="1" t="s">
        <v>873</v>
      </c>
      <c r="B354" s="1" t="s">
        <v>67</v>
      </c>
      <c r="C354" s="1" t="s">
        <v>7</v>
      </c>
      <c r="D354" s="13" t="s">
        <v>141</v>
      </c>
      <c r="E354" s="11" t="s">
        <v>1202</v>
      </c>
      <c r="F354" s="1" t="s">
        <v>1203</v>
      </c>
      <c r="G354" s="1" t="s">
        <v>653</v>
      </c>
      <c r="H354" s="1" t="s">
        <v>1204</v>
      </c>
      <c r="I354" s="2">
        <v>270522</v>
      </c>
      <c r="J354" s="2">
        <v>0</v>
      </c>
      <c r="K354" s="2">
        <v>0</v>
      </c>
      <c r="L354" s="2">
        <v>0</v>
      </c>
      <c r="M354" s="6" t="str">
        <f t="shared" si="5"/>
        <v>-</v>
      </c>
      <c r="N354" s="2">
        <v>0</v>
      </c>
      <c r="O354" s="2">
        <v>0</v>
      </c>
    </row>
    <row r="355" spans="1:15" ht="30" x14ac:dyDescent="0.25">
      <c r="A355" s="1" t="s">
        <v>873</v>
      </c>
      <c r="B355" s="1" t="s">
        <v>67</v>
      </c>
      <c r="C355" s="1" t="s">
        <v>7</v>
      </c>
      <c r="D355" s="13" t="s">
        <v>195</v>
      </c>
      <c r="E355" s="11" t="s">
        <v>1205</v>
      </c>
      <c r="F355" s="1" t="s">
        <v>1206</v>
      </c>
      <c r="G355" s="1" t="s">
        <v>186</v>
      </c>
      <c r="H355" s="1" t="s">
        <v>1207</v>
      </c>
      <c r="I355" s="2">
        <v>1313130</v>
      </c>
      <c r="J355" s="2">
        <v>1929400</v>
      </c>
      <c r="K355" s="2">
        <v>1929400</v>
      </c>
      <c r="L355" s="2">
        <v>1898799.6730000002</v>
      </c>
      <c r="M355" s="6">
        <f t="shared" si="5"/>
        <v>0.98413997771327888</v>
      </c>
      <c r="N355" s="2">
        <v>0</v>
      </c>
      <c r="O355" s="2">
        <v>0</v>
      </c>
    </row>
    <row r="356" spans="1:15" ht="165" x14ac:dyDescent="0.25">
      <c r="A356" s="1" t="s">
        <v>873</v>
      </c>
      <c r="B356" s="1" t="s">
        <v>67</v>
      </c>
      <c r="C356" s="1" t="s">
        <v>7</v>
      </c>
      <c r="D356" s="13" t="s">
        <v>148</v>
      </c>
      <c r="E356" s="11" t="s">
        <v>1208</v>
      </c>
      <c r="F356" s="1" t="s">
        <v>1209</v>
      </c>
      <c r="G356" s="1" t="s">
        <v>72</v>
      </c>
      <c r="H356" s="1" t="s">
        <v>1199</v>
      </c>
      <c r="I356" s="2">
        <v>2074653</v>
      </c>
      <c r="J356" s="2">
        <v>2544490</v>
      </c>
      <c r="K356" s="2">
        <v>2544490</v>
      </c>
      <c r="L356" s="2">
        <v>2542763.2260000003</v>
      </c>
      <c r="M356" s="6">
        <f t="shared" si="5"/>
        <v>0.9993213673466983</v>
      </c>
      <c r="N356" s="2">
        <v>2100000</v>
      </c>
      <c r="O356" s="2">
        <v>2373000</v>
      </c>
    </row>
    <row r="357" spans="1:15" ht="165" x14ac:dyDescent="0.25">
      <c r="A357" s="1" t="s">
        <v>873</v>
      </c>
      <c r="B357" s="1" t="s">
        <v>67</v>
      </c>
      <c r="C357" s="1" t="s">
        <v>7</v>
      </c>
      <c r="D357" s="13" t="s">
        <v>148</v>
      </c>
      <c r="E357" s="11" t="s">
        <v>1210</v>
      </c>
      <c r="F357" s="1" t="s">
        <v>1211</v>
      </c>
      <c r="G357" s="1" t="s">
        <v>72</v>
      </c>
      <c r="H357" s="1" t="s">
        <v>1199</v>
      </c>
      <c r="I357" s="2">
        <v>157112</v>
      </c>
      <c r="J357" s="2">
        <v>1401182</v>
      </c>
      <c r="K357" s="2">
        <v>1401182</v>
      </c>
      <c r="L357" s="2">
        <v>1400832.4709999999</v>
      </c>
      <c r="M357" s="6">
        <f t="shared" si="5"/>
        <v>0.99975054703814348</v>
      </c>
      <c r="N357" s="2">
        <v>17000</v>
      </c>
      <c r="O357" s="2">
        <v>0</v>
      </c>
    </row>
    <row r="358" spans="1:15" ht="30" x14ac:dyDescent="0.25">
      <c r="A358" s="1" t="s">
        <v>873</v>
      </c>
      <c r="B358" s="1" t="s">
        <v>67</v>
      </c>
      <c r="C358" s="1" t="s">
        <v>7</v>
      </c>
      <c r="D358" s="13" t="s">
        <v>191</v>
      </c>
      <c r="E358" s="11" t="s">
        <v>1212</v>
      </c>
      <c r="F358" s="1" t="s">
        <v>1213</v>
      </c>
      <c r="G358" s="1" t="s">
        <v>186</v>
      </c>
      <c r="H358" s="1" t="s">
        <v>1214</v>
      </c>
      <c r="I358" s="2">
        <v>102187</v>
      </c>
      <c r="J358" s="2">
        <v>97835</v>
      </c>
      <c r="K358" s="2">
        <v>97835</v>
      </c>
      <c r="L358" s="2">
        <v>97824.414999999994</v>
      </c>
      <c r="M358" s="6">
        <f t="shared" si="5"/>
        <v>0.99989180763530427</v>
      </c>
      <c r="N358" s="2">
        <v>12000</v>
      </c>
      <c r="O358" s="2">
        <v>0</v>
      </c>
    </row>
    <row r="359" spans="1:15" ht="30" x14ac:dyDescent="0.25">
      <c r="A359" s="1" t="s">
        <v>873</v>
      </c>
      <c r="B359" s="1" t="s">
        <v>67</v>
      </c>
      <c r="C359" s="1" t="s">
        <v>7</v>
      </c>
      <c r="D359" s="13" t="s">
        <v>191</v>
      </c>
      <c r="E359" s="11" t="s">
        <v>1215</v>
      </c>
      <c r="F359" s="1" t="s">
        <v>1216</v>
      </c>
      <c r="G359" s="1" t="s">
        <v>186</v>
      </c>
      <c r="H359" s="1" t="s">
        <v>196</v>
      </c>
      <c r="I359" s="2">
        <v>226075</v>
      </c>
      <c r="J359" s="2">
        <v>213170</v>
      </c>
      <c r="K359" s="2">
        <v>213170</v>
      </c>
      <c r="L359" s="2">
        <v>213062.94</v>
      </c>
      <c r="M359" s="6">
        <f t="shared" si="5"/>
        <v>0.99949777173148191</v>
      </c>
      <c r="N359" s="2">
        <v>74000</v>
      </c>
      <c r="O359" s="2">
        <v>0</v>
      </c>
    </row>
    <row r="360" spans="1:15" ht="30" x14ac:dyDescent="0.25">
      <c r="A360" s="1" t="s">
        <v>873</v>
      </c>
      <c r="B360" s="1" t="s">
        <v>67</v>
      </c>
      <c r="C360" s="1" t="s">
        <v>7</v>
      </c>
      <c r="D360" s="13" t="s">
        <v>141</v>
      </c>
      <c r="E360" s="11" t="s">
        <v>3915</v>
      </c>
      <c r="F360" s="1" t="s">
        <v>3916</v>
      </c>
      <c r="G360" s="1" t="s">
        <v>69</v>
      </c>
      <c r="H360" s="1" t="s">
        <v>496</v>
      </c>
      <c r="I360" s="2">
        <v>0</v>
      </c>
      <c r="J360" s="2">
        <v>110</v>
      </c>
      <c r="K360" s="2">
        <v>110</v>
      </c>
      <c r="L360" s="2">
        <v>66.945999999999998</v>
      </c>
      <c r="M360" s="6">
        <f t="shared" si="5"/>
        <v>0.60860000000000003</v>
      </c>
      <c r="N360" s="2">
        <v>197000</v>
      </c>
      <c r="O360" s="2">
        <v>313000</v>
      </c>
    </row>
    <row r="361" spans="1:15" ht="30" x14ac:dyDescent="0.25">
      <c r="A361" s="1" t="s">
        <v>873</v>
      </c>
      <c r="B361" s="1" t="s">
        <v>67</v>
      </c>
      <c r="C361" s="1" t="s">
        <v>7</v>
      </c>
      <c r="D361" s="13" t="s">
        <v>158</v>
      </c>
      <c r="E361" s="11" t="s">
        <v>1217</v>
      </c>
      <c r="F361" s="1" t="s">
        <v>1218</v>
      </c>
      <c r="G361" s="1" t="s">
        <v>186</v>
      </c>
      <c r="H361" s="1" t="s">
        <v>196</v>
      </c>
      <c r="I361" s="2">
        <v>254378</v>
      </c>
      <c r="J361" s="2">
        <v>244220</v>
      </c>
      <c r="K361" s="2">
        <v>244220</v>
      </c>
      <c r="L361" s="2">
        <v>230318.83499999999</v>
      </c>
      <c r="M361" s="6">
        <f t="shared" si="5"/>
        <v>0.94307933420686263</v>
      </c>
      <c r="N361" s="2">
        <v>28000</v>
      </c>
      <c r="O361" s="2">
        <v>0</v>
      </c>
    </row>
    <row r="362" spans="1:15" ht="30" x14ac:dyDescent="0.25">
      <c r="A362" s="1" t="s">
        <v>873</v>
      </c>
      <c r="B362" s="1" t="s">
        <v>67</v>
      </c>
      <c r="C362" s="1" t="s">
        <v>7</v>
      </c>
      <c r="D362" s="13" t="s">
        <v>195</v>
      </c>
      <c r="E362" s="11" t="s">
        <v>1219</v>
      </c>
      <c r="F362" s="1" t="s">
        <v>1220</v>
      </c>
      <c r="G362" s="1" t="s">
        <v>184</v>
      </c>
      <c r="H362" s="1" t="s">
        <v>1188</v>
      </c>
      <c r="I362" s="2">
        <v>0</v>
      </c>
      <c r="J362" s="2">
        <v>140040</v>
      </c>
      <c r="K362" s="2">
        <v>140040</v>
      </c>
      <c r="L362" s="2">
        <v>140035.057</v>
      </c>
      <c r="M362" s="6">
        <f t="shared" si="5"/>
        <v>0.99996470294201656</v>
      </c>
      <c r="N362" s="2">
        <v>0</v>
      </c>
      <c r="O362" s="2">
        <v>0</v>
      </c>
    </row>
    <row r="363" spans="1:15" ht="30" x14ac:dyDescent="0.25">
      <c r="A363" s="1" t="s">
        <v>873</v>
      </c>
      <c r="B363" s="1" t="s">
        <v>67</v>
      </c>
      <c r="C363" s="1" t="s">
        <v>7</v>
      </c>
      <c r="D363" s="13" t="s">
        <v>191</v>
      </c>
      <c r="E363" s="11" t="s">
        <v>1221</v>
      </c>
      <c r="F363" s="1" t="s">
        <v>1222</v>
      </c>
      <c r="G363" s="1" t="s">
        <v>186</v>
      </c>
      <c r="H363" s="1" t="s">
        <v>187</v>
      </c>
      <c r="I363" s="2">
        <v>58372</v>
      </c>
      <c r="J363" s="2">
        <v>85010</v>
      </c>
      <c r="K363" s="2">
        <v>85010</v>
      </c>
      <c r="L363" s="2">
        <v>24525.848000000002</v>
      </c>
      <c r="M363" s="6">
        <f t="shared" si="5"/>
        <v>0.28850544641806847</v>
      </c>
      <c r="N363" s="2">
        <v>22000</v>
      </c>
      <c r="O363" s="2">
        <v>0</v>
      </c>
    </row>
    <row r="364" spans="1:15" ht="30" x14ac:dyDescent="0.25">
      <c r="A364" s="1" t="s">
        <v>873</v>
      </c>
      <c r="B364" s="1" t="s">
        <v>67</v>
      </c>
      <c r="C364" s="1" t="s">
        <v>7</v>
      </c>
      <c r="D364" s="13" t="s">
        <v>191</v>
      </c>
      <c r="E364" s="11" t="s">
        <v>1223</v>
      </c>
      <c r="F364" s="1" t="s">
        <v>1224</v>
      </c>
      <c r="G364" s="1" t="s">
        <v>69</v>
      </c>
      <c r="H364" s="1" t="s">
        <v>1225</v>
      </c>
      <c r="I364" s="2">
        <v>90421</v>
      </c>
      <c r="J364" s="2">
        <v>50080</v>
      </c>
      <c r="K364" s="2">
        <v>50080</v>
      </c>
      <c r="L364" s="2">
        <v>42014.845000000001</v>
      </c>
      <c r="M364" s="6">
        <f t="shared" si="5"/>
        <v>0.8389545726837061</v>
      </c>
      <c r="N364" s="2">
        <v>0</v>
      </c>
      <c r="O364" s="2">
        <v>0</v>
      </c>
    </row>
    <row r="365" spans="1:15" ht="60" x14ac:dyDescent="0.25">
      <c r="A365" s="1" t="s">
        <v>873</v>
      </c>
      <c r="B365" s="1" t="s">
        <v>67</v>
      </c>
      <c r="C365" s="1" t="s">
        <v>7</v>
      </c>
      <c r="D365" s="13" t="s">
        <v>148</v>
      </c>
      <c r="E365" s="11" t="s">
        <v>1226</v>
      </c>
      <c r="F365" s="1" t="s">
        <v>1227</v>
      </c>
      <c r="G365" s="1" t="s">
        <v>72</v>
      </c>
      <c r="H365" s="1" t="s">
        <v>189</v>
      </c>
      <c r="I365" s="2">
        <v>5509805</v>
      </c>
      <c r="J365" s="2">
        <v>2101860</v>
      </c>
      <c r="K365" s="2">
        <v>2101860</v>
      </c>
      <c r="L365" s="2">
        <v>2028290.139</v>
      </c>
      <c r="M365" s="6">
        <f t="shared" si="5"/>
        <v>0.96499773486340668</v>
      </c>
      <c r="N365" s="2">
        <v>0</v>
      </c>
      <c r="O365" s="2">
        <v>0</v>
      </c>
    </row>
    <row r="366" spans="1:15" ht="60" x14ac:dyDescent="0.25">
      <c r="A366" s="1" t="s">
        <v>873</v>
      </c>
      <c r="B366" s="1" t="s">
        <v>67</v>
      </c>
      <c r="C366" s="1" t="s">
        <v>7</v>
      </c>
      <c r="D366" s="13" t="s">
        <v>148</v>
      </c>
      <c r="E366" s="11" t="s">
        <v>188</v>
      </c>
      <c r="F366" s="1" t="s">
        <v>1228</v>
      </c>
      <c r="G366" s="1" t="s">
        <v>72</v>
      </c>
      <c r="H366" s="1" t="s">
        <v>189</v>
      </c>
      <c r="I366" s="2">
        <v>3986199</v>
      </c>
      <c r="J366" s="2">
        <v>2431030</v>
      </c>
      <c r="K366" s="2">
        <v>2431030</v>
      </c>
      <c r="L366" s="2">
        <v>2405716.2080000001</v>
      </c>
      <c r="M366" s="6">
        <f t="shared" si="5"/>
        <v>0.98958721529557436</v>
      </c>
      <c r="N366" s="2">
        <v>89000</v>
      </c>
      <c r="O366" s="2">
        <v>0</v>
      </c>
    </row>
    <row r="367" spans="1:15" ht="30" x14ac:dyDescent="0.25">
      <c r="A367" s="1" t="s">
        <v>873</v>
      </c>
      <c r="B367" s="1" t="s">
        <v>67</v>
      </c>
      <c r="C367" s="1" t="s">
        <v>7</v>
      </c>
      <c r="D367" s="13" t="s">
        <v>195</v>
      </c>
      <c r="E367" s="11" t="s">
        <v>1229</v>
      </c>
      <c r="F367" s="1" t="s">
        <v>1230</v>
      </c>
      <c r="G367" s="1" t="s">
        <v>186</v>
      </c>
      <c r="H367" s="1" t="s">
        <v>187</v>
      </c>
      <c r="I367" s="2">
        <v>3067500</v>
      </c>
      <c r="J367" s="2">
        <v>3724450</v>
      </c>
      <c r="K367" s="2">
        <v>3724450</v>
      </c>
      <c r="L367" s="2">
        <v>3724407.1920000003</v>
      </c>
      <c r="M367" s="6">
        <f t="shared" si="5"/>
        <v>0.99998850622239532</v>
      </c>
      <c r="N367" s="2">
        <v>2062000</v>
      </c>
      <c r="O367" s="2">
        <v>0</v>
      </c>
    </row>
    <row r="368" spans="1:15" ht="30" x14ac:dyDescent="0.25">
      <c r="A368" s="1" t="s">
        <v>873</v>
      </c>
      <c r="B368" s="1" t="s">
        <v>67</v>
      </c>
      <c r="C368" s="1" t="s">
        <v>7</v>
      </c>
      <c r="D368" s="13" t="s">
        <v>177</v>
      </c>
      <c r="E368" s="11" t="s">
        <v>1231</v>
      </c>
      <c r="F368" s="1" t="s">
        <v>1232</v>
      </c>
      <c r="G368" s="1" t="s">
        <v>186</v>
      </c>
      <c r="H368" s="1" t="s">
        <v>187</v>
      </c>
      <c r="I368" s="2">
        <v>255625</v>
      </c>
      <c r="J368" s="2">
        <v>211200</v>
      </c>
      <c r="K368" s="2">
        <v>211200</v>
      </c>
      <c r="L368" s="2">
        <v>209803.35800000001</v>
      </c>
      <c r="M368" s="6">
        <f t="shared" si="5"/>
        <v>0.99338711174242422</v>
      </c>
      <c r="N368" s="2">
        <v>194000</v>
      </c>
      <c r="O368" s="2">
        <v>57000</v>
      </c>
    </row>
    <row r="369" spans="1:15" ht="30" x14ac:dyDescent="0.25">
      <c r="A369" s="1" t="s">
        <v>873</v>
      </c>
      <c r="B369" s="1" t="s">
        <v>67</v>
      </c>
      <c r="C369" s="1" t="s">
        <v>7</v>
      </c>
      <c r="D369" s="13" t="s">
        <v>195</v>
      </c>
      <c r="E369" s="11" t="s">
        <v>1233</v>
      </c>
      <c r="F369" s="1" t="s">
        <v>1234</v>
      </c>
      <c r="G369" s="1" t="s">
        <v>184</v>
      </c>
      <c r="H369" s="1" t="s">
        <v>190</v>
      </c>
      <c r="I369" s="2">
        <v>1232805</v>
      </c>
      <c r="J369" s="2">
        <v>3522270</v>
      </c>
      <c r="K369" s="2">
        <v>3522270</v>
      </c>
      <c r="L369" s="2">
        <v>3522129.6040000003</v>
      </c>
      <c r="M369" s="6">
        <f t="shared" si="5"/>
        <v>0.99996014047758985</v>
      </c>
      <c r="N369" s="2">
        <v>0</v>
      </c>
      <c r="O369" s="2">
        <v>0</v>
      </c>
    </row>
    <row r="370" spans="1:15" ht="30" x14ac:dyDescent="0.25">
      <c r="A370" s="1" t="s">
        <v>873</v>
      </c>
      <c r="B370" s="1" t="s">
        <v>67</v>
      </c>
      <c r="C370" s="1" t="s">
        <v>7</v>
      </c>
      <c r="D370" s="13" t="s">
        <v>191</v>
      </c>
      <c r="E370" s="11" t="s">
        <v>1235</v>
      </c>
      <c r="F370" s="1" t="s">
        <v>1236</v>
      </c>
      <c r="G370" s="1" t="s">
        <v>69</v>
      </c>
      <c r="H370" s="1" t="s">
        <v>74</v>
      </c>
      <c r="I370" s="2">
        <v>1195302</v>
      </c>
      <c r="J370" s="2">
        <v>1172100</v>
      </c>
      <c r="K370" s="2">
        <v>1172100</v>
      </c>
      <c r="L370" s="2">
        <v>1162617.2549999999</v>
      </c>
      <c r="M370" s="6">
        <f t="shared" si="5"/>
        <v>0.99190961095469665</v>
      </c>
      <c r="N370" s="2">
        <v>0</v>
      </c>
      <c r="O370" s="2">
        <v>0</v>
      </c>
    </row>
    <row r="371" spans="1:15" ht="30" x14ac:dyDescent="0.25">
      <c r="A371" s="1" t="s">
        <v>873</v>
      </c>
      <c r="B371" s="1" t="s">
        <v>67</v>
      </c>
      <c r="C371" s="1" t="s">
        <v>7</v>
      </c>
      <c r="D371" s="13" t="s">
        <v>191</v>
      </c>
      <c r="E371" s="11" t="s">
        <v>1237</v>
      </c>
      <c r="F371" s="1" t="s">
        <v>1238</v>
      </c>
      <c r="G371" s="1" t="s">
        <v>184</v>
      </c>
      <c r="H371" s="1" t="s">
        <v>190</v>
      </c>
      <c r="I371" s="2">
        <v>210635</v>
      </c>
      <c r="J371" s="2">
        <v>91300</v>
      </c>
      <c r="K371" s="2">
        <v>91300</v>
      </c>
      <c r="L371" s="2">
        <v>49499.64</v>
      </c>
      <c r="M371" s="6">
        <f t="shared" si="5"/>
        <v>0.54216473165388823</v>
      </c>
      <c r="N371" s="2">
        <v>127000</v>
      </c>
      <c r="O371" s="2">
        <v>0</v>
      </c>
    </row>
    <row r="372" spans="1:15" ht="30" x14ac:dyDescent="0.25">
      <c r="A372" s="1" t="s">
        <v>873</v>
      </c>
      <c r="B372" s="1" t="s">
        <v>67</v>
      </c>
      <c r="C372" s="1" t="s">
        <v>7</v>
      </c>
      <c r="D372" s="13" t="s">
        <v>147</v>
      </c>
      <c r="E372" s="11" t="s">
        <v>4280</v>
      </c>
      <c r="F372" s="1" t="s">
        <v>4281</v>
      </c>
      <c r="G372" s="1" t="s">
        <v>184</v>
      </c>
      <c r="H372" s="1" t="s">
        <v>190</v>
      </c>
      <c r="I372" s="2">
        <v>0</v>
      </c>
      <c r="J372" s="2">
        <v>10</v>
      </c>
      <c r="K372" s="2">
        <v>10</v>
      </c>
      <c r="L372" s="2">
        <v>0</v>
      </c>
      <c r="M372" s="6">
        <f t="shared" si="5"/>
        <v>0</v>
      </c>
      <c r="N372" s="2">
        <v>300000</v>
      </c>
      <c r="O372" s="2">
        <v>118500</v>
      </c>
    </row>
    <row r="373" spans="1:15" ht="30" x14ac:dyDescent="0.25">
      <c r="A373" s="1" t="s">
        <v>873</v>
      </c>
      <c r="B373" s="1" t="s">
        <v>67</v>
      </c>
      <c r="C373" s="1" t="s">
        <v>7</v>
      </c>
      <c r="D373" s="13" t="s">
        <v>148</v>
      </c>
      <c r="E373" s="11" t="s">
        <v>1239</v>
      </c>
      <c r="F373" s="1" t="s">
        <v>1240</v>
      </c>
      <c r="G373" s="1" t="s">
        <v>184</v>
      </c>
      <c r="H373" s="1" t="s">
        <v>192</v>
      </c>
      <c r="I373" s="2">
        <v>204500</v>
      </c>
      <c r="J373" s="2">
        <v>402200</v>
      </c>
      <c r="K373" s="2">
        <v>402200</v>
      </c>
      <c r="L373" s="2">
        <v>387630.97200000001</v>
      </c>
      <c r="M373" s="6">
        <f t="shared" si="5"/>
        <v>0.96377665837891602</v>
      </c>
      <c r="N373" s="2">
        <v>85000</v>
      </c>
      <c r="O373" s="2">
        <v>0</v>
      </c>
    </row>
    <row r="374" spans="1:15" ht="30" x14ac:dyDescent="0.25">
      <c r="A374" s="1" t="s">
        <v>873</v>
      </c>
      <c r="B374" s="1" t="s">
        <v>67</v>
      </c>
      <c r="C374" s="1" t="s">
        <v>7</v>
      </c>
      <c r="D374" s="13" t="s">
        <v>141</v>
      </c>
      <c r="E374" s="11" t="s">
        <v>1241</v>
      </c>
      <c r="F374" s="1" t="s">
        <v>1242</v>
      </c>
      <c r="G374" s="1" t="s">
        <v>69</v>
      </c>
      <c r="H374" s="1" t="s">
        <v>70</v>
      </c>
      <c r="I374" s="2">
        <v>51125</v>
      </c>
      <c r="J374" s="2">
        <v>16005</v>
      </c>
      <c r="K374" s="2">
        <v>16005</v>
      </c>
      <c r="L374" s="2">
        <v>8082.4170000000004</v>
      </c>
      <c r="M374" s="6">
        <f t="shared" si="5"/>
        <v>0.50499325210871604</v>
      </c>
      <c r="N374" s="2">
        <v>1700000</v>
      </c>
      <c r="O374" s="2">
        <v>5594000</v>
      </c>
    </row>
    <row r="375" spans="1:15" ht="60" x14ac:dyDescent="0.25">
      <c r="A375" s="1" t="s">
        <v>873</v>
      </c>
      <c r="B375" s="1" t="s">
        <v>67</v>
      </c>
      <c r="C375" s="1" t="s">
        <v>7</v>
      </c>
      <c r="D375" s="13" t="s">
        <v>197</v>
      </c>
      <c r="E375" s="11" t="s">
        <v>1243</v>
      </c>
      <c r="F375" s="1" t="s">
        <v>1244</v>
      </c>
      <c r="G375" s="1" t="s">
        <v>72</v>
      </c>
      <c r="H375" s="1" t="s">
        <v>189</v>
      </c>
      <c r="I375" s="2">
        <v>409000</v>
      </c>
      <c r="J375" s="2">
        <v>0</v>
      </c>
      <c r="K375" s="2">
        <v>0</v>
      </c>
      <c r="L375" s="2">
        <v>0</v>
      </c>
      <c r="M375" s="6" t="str">
        <f t="shared" si="5"/>
        <v>-</v>
      </c>
      <c r="N375" s="2">
        <v>0</v>
      </c>
      <c r="O375" s="2">
        <v>0</v>
      </c>
    </row>
    <row r="376" spans="1:15" ht="30" x14ac:dyDescent="0.25">
      <c r="A376" s="1" t="s">
        <v>873</v>
      </c>
      <c r="B376" s="1" t="s">
        <v>67</v>
      </c>
      <c r="C376" s="1" t="s">
        <v>7</v>
      </c>
      <c r="D376" s="13" t="s">
        <v>148</v>
      </c>
      <c r="E376" s="11" t="s">
        <v>4115</v>
      </c>
      <c r="F376" s="1" t="s">
        <v>4116</v>
      </c>
      <c r="G376" s="1" t="s">
        <v>9</v>
      </c>
      <c r="H376" s="1" t="s">
        <v>10</v>
      </c>
      <c r="I376" s="2">
        <v>0</v>
      </c>
      <c r="J376" s="2">
        <v>10</v>
      </c>
      <c r="K376" s="2">
        <v>10</v>
      </c>
      <c r="L376" s="2">
        <v>0</v>
      </c>
      <c r="M376" s="6">
        <f t="shared" si="5"/>
        <v>0</v>
      </c>
      <c r="N376" s="2">
        <v>100000</v>
      </c>
      <c r="O376" s="2">
        <v>0</v>
      </c>
    </row>
    <row r="377" spans="1:15" ht="45" x14ac:dyDescent="0.25">
      <c r="A377" s="1" t="s">
        <v>873</v>
      </c>
      <c r="B377" s="1" t="s">
        <v>67</v>
      </c>
      <c r="C377" s="1" t="s">
        <v>7</v>
      </c>
      <c r="D377" s="13" t="s">
        <v>141</v>
      </c>
      <c r="E377" s="11" t="s">
        <v>1245</v>
      </c>
      <c r="F377" s="1" t="s">
        <v>1246</v>
      </c>
      <c r="G377" s="1" t="s">
        <v>653</v>
      </c>
      <c r="H377" s="1" t="s">
        <v>1247</v>
      </c>
      <c r="I377" s="2">
        <v>20450</v>
      </c>
      <c r="J377" s="2">
        <v>110</v>
      </c>
      <c r="K377" s="2">
        <v>110</v>
      </c>
      <c r="L377" s="2">
        <v>74.820999999999998</v>
      </c>
      <c r="M377" s="6">
        <f t="shared" si="5"/>
        <v>0.68019090909090907</v>
      </c>
      <c r="N377" s="2">
        <v>457000</v>
      </c>
      <c r="O377" s="2">
        <v>457000</v>
      </c>
    </row>
    <row r="378" spans="1:15" ht="30" x14ac:dyDescent="0.25">
      <c r="A378" s="1" t="s">
        <v>873</v>
      </c>
      <c r="B378" s="1" t="s">
        <v>67</v>
      </c>
      <c r="C378" s="1" t="s">
        <v>7</v>
      </c>
      <c r="D378" s="13" t="s">
        <v>191</v>
      </c>
      <c r="E378" s="11" t="s">
        <v>1248</v>
      </c>
      <c r="F378" s="1" t="s">
        <v>1249</v>
      </c>
      <c r="G378" s="1" t="s">
        <v>184</v>
      </c>
      <c r="H378" s="1" t="s">
        <v>646</v>
      </c>
      <c r="I378" s="2">
        <v>25562</v>
      </c>
      <c r="J378" s="2">
        <v>200802</v>
      </c>
      <c r="K378" s="2">
        <v>200802</v>
      </c>
      <c r="L378" s="2">
        <v>199999.94099999999</v>
      </c>
      <c r="M378" s="6">
        <f t="shared" si="5"/>
        <v>0.99600572205456117</v>
      </c>
      <c r="N378" s="2">
        <v>1974000</v>
      </c>
      <c r="O378" s="2">
        <v>0</v>
      </c>
    </row>
    <row r="379" spans="1:15" ht="30" x14ac:dyDescent="0.25">
      <c r="A379" s="1" t="s">
        <v>873</v>
      </c>
      <c r="B379" s="1" t="s">
        <v>67</v>
      </c>
      <c r="C379" s="1" t="s">
        <v>7</v>
      </c>
      <c r="D379" s="13" t="s">
        <v>191</v>
      </c>
      <c r="E379" s="11" t="s">
        <v>1250</v>
      </c>
      <c r="F379" s="1" t="s">
        <v>1251</v>
      </c>
      <c r="G379" s="1" t="s">
        <v>69</v>
      </c>
      <c r="H379" s="1" t="s">
        <v>70</v>
      </c>
      <c r="I379" s="2">
        <v>25563</v>
      </c>
      <c r="J379" s="2">
        <v>1798783</v>
      </c>
      <c r="K379" s="2">
        <v>1798783</v>
      </c>
      <c r="L379" s="2">
        <v>1781298.5830000001</v>
      </c>
      <c r="M379" s="6">
        <f t="shared" si="5"/>
        <v>0.99027986310744542</v>
      </c>
      <c r="N379" s="2">
        <v>998000</v>
      </c>
      <c r="O379" s="2">
        <v>0</v>
      </c>
    </row>
    <row r="380" spans="1:15" ht="30" x14ac:dyDescent="0.25">
      <c r="A380" s="1" t="s">
        <v>873</v>
      </c>
      <c r="B380" s="1" t="s">
        <v>67</v>
      </c>
      <c r="C380" s="1" t="s">
        <v>7</v>
      </c>
      <c r="D380" s="13" t="s">
        <v>191</v>
      </c>
      <c r="E380" s="11" t="s">
        <v>1252</v>
      </c>
      <c r="F380" s="1" t="s">
        <v>1253</v>
      </c>
      <c r="G380" s="1" t="s">
        <v>184</v>
      </c>
      <c r="H380" s="1" t="s">
        <v>192</v>
      </c>
      <c r="I380" s="2">
        <v>552150</v>
      </c>
      <c r="J380" s="2">
        <v>60</v>
      </c>
      <c r="K380" s="2">
        <v>60</v>
      </c>
      <c r="L380" s="2">
        <v>53.555999999999997</v>
      </c>
      <c r="M380" s="6">
        <f t="shared" si="5"/>
        <v>0.89259999999999995</v>
      </c>
      <c r="N380" s="2">
        <v>1521000</v>
      </c>
      <c r="O380" s="2">
        <v>3683000</v>
      </c>
    </row>
    <row r="381" spans="1:15" ht="30" x14ac:dyDescent="0.25">
      <c r="A381" s="1" t="s">
        <v>873</v>
      </c>
      <c r="B381" s="1" t="s">
        <v>67</v>
      </c>
      <c r="C381" s="1" t="s">
        <v>7</v>
      </c>
      <c r="D381" s="13" t="s">
        <v>191</v>
      </c>
      <c r="E381" s="11" t="s">
        <v>1254</v>
      </c>
      <c r="F381" s="1" t="s">
        <v>1255</v>
      </c>
      <c r="G381" s="1" t="s">
        <v>186</v>
      </c>
      <c r="H381" s="1" t="s">
        <v>662</v>
      </c>
      <c r="I381" s="2">
        <v>102250</v>
      </c>
      <c r="J381" s="2">
        <v>60</v>
      </c>
      <c r="K381" s="2">
        <v>60</v>
      </c>
      <c r="L381" s="2">
        <v>59.069000000000003</v>
      </c>
      <c r="M381" s="6">
        <f t="shared" si="5"/>
        <v>0.98448333333333338</v>
      </c>
      <c r="N381" s="2">
        <v>158000</v>
      </c>
      <c r="O381" s="2">
        <v>65000</v>
      </c>
    </row>
    <row r="382" spans="1:15" ht="60" x14ac:dyDescent="0.25">
      <c r="A382" s="1" t="s">
        <v>873</v>
      </c>
      <c r="B382" s="1" t="s">
        <v>67</v>
      </c>
      <c r="C382" s="1" t="s">
        <v>7</v>
      </c>
      <c r="D382" s="13" t="s">
        <v>148</v>
      </c>
      <c r="E382" s="11" t="s">
        <v>193</v>
      </c>
      <c r="F382" s="1" t="s">
        <v>194</v>
      </c>
      <c r="G382" s="1" t="s">
        <v>72</v>
      </c>
      <c r="H382" s="1" t="s">
        <v>189</v>
      </c>
      <c r="I382" s="2">
        <v>4051793</v>
      </c>
      <c r="J382" s="2">
        <v>5259094</v>
      </c>
      <c r="K382" s="2">
        <v>5259094</v>
      </c>
      <c r="L382" s="2">
        <v>4944154.9850000003</v>
      </c>
      <c r="M382" s="6">
        <f t="shared" si="5"/>
        <v>0.94011534781466166</v>
      </c>
      <c r="N382" s="2">
        <v>0</v>
      </c>
      <c r="O382" s="2">
        <v>0</v>
      </c>
    </row>
    <row r="383" spans="1:15" ht="60" x14ac:dyDescent="0.25">
      <c r="A383" s="1" t="s">
        <v>873</v>
      </c>
      <c r="B383" s="1" t="s">
        <v>67</v>
      </c>
      <c r="C383" s="1" t="s">
        <v>7</v>
      </c>
      <c r="D383" s="13" t="s">
        <v>148</v>
      </c>
      <c r="E383" s="11" t="s">
        <v>1256</v>
      </c>
      <c r="F383" s="1" t="s">
        <v>1257</v>
      </c>
      <c r="G383" s="1" t="s">
        <v>72</v>
      </c>
      <c r="H383" s="1" t="s">
        <v>189</v>
      </c>
      <c r="I383" s="2">
        <v>507333</v>
      </c>
      <c r="J383" s="2">
        <v>70100</v>
      </c>
      <c r="K383" s="2">
        <v>70100</v>
      </c>
      <c r="L383" s="2">
        <v>0</v>
      </c>
      <c r="M383" s="6">
        <f t="shared" si="5"/>
        <v>0</v>
      </c>
      <c r="N383" s="2">
        <v>2800000</v>
      </c>
      <c r="O383" s="2">
        <v>4315000</v>
      </c>
    </row>
    <row r="384" spans="1:15" ht="30" x14ac:dyDescent="0.25">
      <c r="A384" s="1" t="s">
        <v>873</v>
      </c>
      <c r="B384" s="1" t="s">
        <v>67</v>
      </c>
      <c r="C384" s="1" t="s">
        <v>7</v>
      </c>
      <c r="D384" s="13" t="s">
        <v>152</v>
      </c>
      <c r="E384" s="11" t="s">
        <v>1258</v>
      </c>
      <c r="F384" s="1" t="s">
        <v>1259</v>
      </c>
      <c r="G384" s="1" t="s">
        <v>69</v>
      </c>
      <c r="H384" s="1" t="s">
        <v>74</v>
      </c>
      <c r="I384" s="2">
        <v>71575</v>
      </c>
      <c r="J384" s="2">
        <v>75</v>
      </c>
      <c r="K384" s="2">
        <v>75</v>
      </c>
      <c r="L384" s="2">
        <v>63.006999999999998</v>
      </c>
      <c r="M384" s="6">
        <f t="shared" si="5"/>
        <v>0.84009333333333336</v>
      </c>
      <c r="N384" s="2">
        <v>307000</v>
      </c>
      <c r="O384" s="2">
        <v>69000</v>
      </c>
    </row>
    <row r="385" spans="1:15" ht="30" x14ac:dyDescent="0.25">
      <c r="A385" s="1" t="s">
        <v>873</v>
      </c>
      <c r="B385" s="1" t="s">
        <v>67</v>
      </c>
      <c r="C385" s="1" t="s">
        <v>7</v>
      </c>
      <c r="D385" s="13" t="s">
        <v>158</v>
      </c>
      <c r="E385" s="11" t="s">
        <v>1260</v>
      </c>
      <c r="F385" s="1" t="s">
        <v>1261</v>
      </c>
      <c r="G385" s="1" t="s">
        <v>69</v>
      </c>
      <c r="H385" s="1" t="s">
        <v>1262</v>
      </c>
      <c r="I385" s="2">
        <v>51125</v>
      </c>
      <c r="J385" s="2">
        <v>75</v>
      </c>
      <c r="K385" s="2">
        <v>75</v>
      </c>
      <c r="L385" s="2">
        <v>66.945999999999998</v>
      </c>
      <c r="M385" s="6">
        <f t="shared" si="5"/>
        <v>0.89261333333333326</v>
      </c>
      <c r="N385" s="2">
        <v>416000</v>
      </c>
      <c r="O385" s="2">
        <v>410000</v>
      </c>
    </row>
    <row r="386" spans="1:15" ht="30" x14ac:dyDescent="0.25">
      <c r="A386" s="1" t="s">
        <v>873</v>
      </c>
      <c r="B386" s="1" t="s">
        <v>67</v>
      </c>
      <c r="C386" s="1" t="s">
        <v>7</v>
      </c>
      <c r="D386" s="13" t="s">
        <v>191</v>
      </c>
      <c r="E386" s="11" t="s">
        <v>4282</v>
      </c>
      <c r="F386" s="1" t="s">
        <v>4283</v>
      </c>
      <c r="G386" s="1" t="s">
        <v>69</v>
      </c>
      <c r="H386" s="1" t="s">
        <v>496</v>
      </c>
      <c r="I386" s="2">
        <v>0</v>
      </c>
      <c r="J386" s="2">
        <v>10</v>
      </c>
      <c r="K386" s="2">
        <v>10</v>
      </c>
      <c r="L386" s="2">
        <v>0</v>
      </c>
      <c r="M386" s="6">
        <f t="shared" si="5"/>
        <v>0</v>
      </c>
      <c r="N386" s="2">
        <v>2450000</v>
      </c>
      <c r="O386" s="2">
        <v>2585000</v>
      </c>
    </row>
    <row r="387" spans="1:15" ht="30" x14ac:dyDescent="0.25">
      <c r="A387" s="1" t="s">
        <v>873</v>
      </c>
      <c r="B387" s="1" t="s">
        <v>67</v>
      </c>
      <c r="C387" s="1" t="s">
        <v>7</v>
      </c>
      <c r="D387" s="13" t="s">
        <v>148</v>
      </c>
      <c r="E387" s="11" t="s">
        <v>4177</v>
      </c>
      <c r="F387" s="1" t="s">
        <v>4178</v>
      </c>
      <c r="G387" s="1" t="s">
        <v>9</v>
      </c>
      <c r="H387" s="1" t="s">
        <v>10</v>
      </c>
      <c r="I387" s="2">
        <v>0</v>
      </c>
      <c r="J387" s="2">
        <v>1000</v>
      </c>
      <c r="K387" s="2">
        <v>1000</v>
      </c>
      <c r="L387" s="2">
        <v>0</v>
      </c>
      <c r="M387" s="6">
        <f t="shared" si="5"/>
        <v>0</v>
      </c>
      <c r="N387" s="2">
        <v>2051000</v>
      </c>
      <c r="O387" s="2">
        <v>1112000</v>
      </c>
    </row>
    <row r="388" spans="1:15" ht="30" x14ac:dyDescent="0.25">
      <c r="A388" s="1" t="s">
        <v>873</v>
      </c>
      <c r="B388" s="1" t="s">
        <v>24</v>
      </c>
      <c r="C388" s="1" t="s">
        <v>7</v>
      </c>
      <c r="D388" s="13" t="s">
        <v>158</v>
      </c>
      <c r="E388" s="11" t="s">
        <v>1263</v>
      </c>
      <c r="F388" s="1" t="s">
        <v>1264</v>
      </c>
      <c r="G388" s="1" t="s">
        <v>205</v>
      </c>
      <c r="H388" s="1" t="s">
        <v>206</v>
      </c>
      <c r="I388" s="2">
        <v>51125</v>
      </c>
      <c r="J388" s="2">
        <v>10000</v>
      </c>
      <c r="K388" s="2">
        <v>10000</v>
      </c>
      <c r="L388" s="2">
        <v>0</v>
      </c>
      <c r="M388" s="6">
        <f t="shared" si="5"/>
        <v>0</v>
      </c>
      <c r="N388" s="2">
        <v>0</v>
      </c>
      <c r="O388" s="2">
        <v>0</v>
      </c>
    </row>
    <row r="389" spans="1:15" ht="30" x14ac:dyDescent="0.25">
      <c r="A389" s="1" t="s">
        <v>873</v>
      </c>
      <c r="B389" s="1" t="s">
        <v>24</v>
      </c>
      <c r="C389" s="1" t="s">
        <v>7</v>
      </c>
      <c r="D389" s="13" t="s">
        <v>152</v>
      </c>
      <c r="E389" s="11" t="s">
        <v>1265</v>
      </c>
      <c r="F389" s="1" t="s">
        <v>1266</v>
      </c>
      <c r="G389" s="1" t="s">
        <v>25</v>
      </c>
      <c r="H389" s="1" t="s">
        <v>207</v>
      </c>
      <c r="I389" s="2">
        <v>1915142</v>
      </c>
      <c r="J389" s="2">
        <v>388140</v>
      </c>
      <c r="K389" s="2">
        <v>388140</v>
      </c>
      <c r="L389" s="2">
        <v>385745.20799999998</v>
      </c>
      <c r="M389" s="6">
        <f t="shared" ref="M389:M452" si="6">IF(J389=0,"-",L389/J389)</f>
        <v>0.99383008192920075</v>
      </c>
      <c r="N389" s="2">
        <v>2756000</v>
      </c>
      <c r="O389" s="2">
        <v>8388000</v>
      </c>
    </row>
    <row r="390" spans="1:15" ht="30" x14ac:dyDescent="0.25">
      <c r="A390" s="1" t="s">
        <v>873</v>
      </c>
      <c r="B390" s="1" t="s">
        <v>24</v>
      </c>
      <c r="C390" s="1" t="s">
        <v>7</v>
      </c>
      <c r="D390" s="13" t="s">
        <v>144</v>
      </c>
      <c r="E390" s="11" t="s">
        <v>1267</v>
      </c>
      <c r="F390" s="1" t="s">
        <v>1268</v>
      </c>
      <c r="G390" s="1" t="s">
        <v>25</v>
      </c>
      <c r="H390" s="1" t="s">
        <v>1269</v>
      </c>
      <c r="I390" s="2">
        <v>86732</v>
      </c>
      <c r="J390" s="2">
        <v>66905</v>
      </c>
      <c r="K390" s="2">
        <v>66905</v>
      </c>
      <c r="L390" s="2">
        <v>66732.195000000007</v>
      </c>
      <c r="M390" s="6">
        <f t="shared" si="6"/>
        <v>0.99741715865779845</v>
      </c>
      <c r="N390" s="2">
        <v>22000</v>
      </c>
      <c r="O390" s="2">
        <v>0</v>
      </c>
    </row>
    <row r="391" spans="1:15" ht="30" x14ac:dyDescent="0.25">
      <c r="A391" s="1" t="s">
        <v>873</v>
      </c>
      <c r="B391" s="1" t="s">
        <v>24</v>
      </c>
      <c r="C391" s="1" t="s">
        <v>7</v>
      </c>
      <c r="D391" s="13" t="s">
        <v>191</v>
      </c>
      <c r="E391" s="11" t="s">
        <v>1270</v>
      </c>
      <c r="F391" s="1" t="s">
        <v>1271</v>
      </c>
      <c r="G391" s="1" t="s">
        <v>200</v>
      </c>
      <c r="H391" s="1" t="s">
        <v>1272</v>
      </c>
      <c r="I391" s="2">
        <v>0</v>
      </c>
      <c r="J391" s="2">
        <v>1500</v>
      </c>
      <c r="K391" s="2">
        <v>1500</v>
      </c>
      <c r="L391" s="2">
        <v>0</v>
      </c>
      <c r="M391" s="6">
        <f t="shared" si="6"/>
        <v>0</v>
      </c>
      <c r="N391" s="2">
        <v>0</v>
      </c>
      <c r="O391" s="2">
        <v>0</v>
      </c>
    </row>
    <row r="392" spans="1:15" ht="30" x14ac:dyDescent="0.25">
      <c r="A392" s="1" t="s">
        <v>873</v>
      </c>
      <c r="B392" s="1" t="s">
        <v>24</v>
      </c>
      <c r="C392" s="1" t="s">
        <v>7</v>
      </c>
      <c r="D392" s="13" t="s">
        <v>191</v>
      </c>
      <c r="E392" s="11" t="s">
        <v>1273</v>
      </c>
      <c r="F392" s="1" t="s">
        <v>1274</v>
      </c>
      <c r="G392" s="1" t="s">
        <v>672</v>
      </c>
      <c r="H392" s="1" t="s">
        <v>672</v>
      </c>
      <c r="I392" s="2">
        <v>4606362</v>
      </c>
      <c r="J392" s="2">
        <v>1966250</v>
      </c>
      <c r="K392" s="2">
        <v>1966250</v>
      </c>
      <c r="L392" s="2">
        <v>1961689.7590000001</v>
      </c>
      <c r="M392" s="6">
        <f t="shared" si="6"/>
        <v>0.99768074202161483</v>
      </c>
      <c r="N392" s="2">
        <v>6622000</v>
      </c>
      <c r="O392" s="2">
        <v>2484000</v>
      </c>
    </row>
    <row r="393" spans="1:15" ht="30" x14ac:dyDescent="0.25">
      <c r="A393" s="1" t="s">
        <v>873</v>
      </c>
      <c r="B393" s="1" t="s">
        <v>24</v>
      </c>
      <c r="C393" s="1" t="s">
        <v>7</v>
      </c>
      <c r="D393" s="13" t="s">
        <v>141</v>
      </c>
      <c r="E393" s="11" t="s">
        <v>1275</v>
      </c>
      <c r="F393" s="1" t="s">
        <v>1276</v>
      </c>
      <c r="G393" s="1" t="s">
        <v>1277</v>
      </c>
      <c r="H393" s="1" t="s">
        <v>1278</v>
      </c>
      <c r="I393" s="2">
        <v>1085896</v>
      </c>
      <c r="J393" s="2">
        <v>395090</v>
      </c>
      <c r="K393" s="2">
        <v>395090</v>
      </c>
      <c r="L393" s="2">
        <v>392093.05000000005</v>
      </c>
      <c r="M393" s="6">
        <f t="shared" si="6"/>
        <v>0.99241451314890294</v>
      </c>
      <c r="N393" s="2">
        <v>5000000</v>
      </c>
      <c r="O393" s="2">
        <v>987000</v>
      </c>
    </row>
    <row r="394" spans="1:15" ht="30" x14ac:dyDescent="0.25">
      <c r="A394" s="1" t="s">
        <v>873</v>
      </c>
      <c r="B394" s="1" t="s">
        <v>24</v>
      </c>
      <c r="C394" s="1" t="s">
        <v>7</v>
      </c>
      <c r="D394" s="13" t="s">
        <v>158</v>
      </c>
      <c r="E394" s="11" t="s">
        <v>1279</v>
      </c>
      <c r="F394" s="1" t="s">
        <v>1280</v>
      </c>
      <c r="G394" s="1" t="s">
        <v>25</v>
      </c>
      <c r="H394" s="1" t="s">
        <v>1281</v>
      </c>
      <c r="I394" s="2">
        <v>0</v>
      </c>
      <c r="J394" s="2">
        <v>5600</v>
      </c>
      <c r="K394" s="2">
        <v>5600</v>
      </c>
      <c r="L394" s="2">
        <v>4196.4549999999999</v>
      </c>
      <c r="M394" s="6">
        <f t="shared" si="6"/>
        <v>0.74936696428571425</v>
      </c>
      <c r="N394" s="2">
        <v>0</v>
      </c>
      <c r="O394" s="2">
        <v>0</v>
      </c>
    </row>
    <row r="395" spans="1:15" ht="30" x14ac:dyDescent="0.25">
      <c r="A395" s="1" t="s">
        <v>873</v>
      </c>
      <c r="B395" s="1" t="s">
        <v>24</v>
      </c>
      <c r="C395" s="1" t="s">
        <v>7</v>
      </c>
      <c r="D395" s="13" t="s">
        <v>191</v>
      </c>
      <c r="E395" s="11" t="s">
        <v>4284</v>
      </c>
      <c r="F395" s="1" t="s">
        <v>4285</v>
      </c>
      <c r="G395" s="1" t="s">
        <v>198</v>
      </c>
      <c r="H395" s="1" t="s">
        <v>199</v>
      </c>
      <c r="I395" s="2">
        <v>0</v>
      </c>
      <c r="J395" s="2">
        <v>20</v>
      </c>
      <c r="K395" s="2">
        <v>20</v>
      </c>
      <c r="L395" s="2">
        <v>0</v>
      </c>
      <c r="M395" s="6">
        <f t="shared" si="6"/>
        <v>0</v>
      </c>
      <c r="N395" s="2">
        <v>5000000</v>
      </c>
      <c r="O395" s="2">
        <v>5000000</v>
      </c>
    </row>
    <row r="396" spans="1:15" ht="30" x14ac:dyDescent="0.25">
      <c r="A396" s="1" t="s">
        <v>873</v>
      </c>
      <c r="B396" s="1" t="s">
        <v>24</v>
      </c>
      <c r="C396" s="1" t="s">
        <v>7</v>
      </c>
      <c r="D396" s="13" t="s">
        <v>191</v>
      </c>
      <c r="E396" s="11" t="s">
        <v>201</v>
      </c>
      <c r="F396" s="1" t="s">
        <v>202</v>
      </c>
      <c r="G396" s="1" t="s">
        <v>200</v>
      </c>
      <c r="H396" s="1" t="s">
        <v>203</v>
      </c>
      <c r="I396" s="2">
        <v>51125</v>
      </c>
      <c r="J396" s="2">
        <v>3000</v>
      </c>
      <c r="K396" s="2">
        <v>3000</v>
      </c>
      <c r="L396" s="2">
        <v>0</v>
      </c>
      <c r="M396" s="6">
        <f t="shared" si="6"/>
        <v>0</v>
      </c>
      <c r="N396" s="2">
        <v>4376300</v>
      </c>
      <c r="O396" s="2">
        <v>5399000</v>
      </c>
    </row>
    <row r="397" spans="1:15" ht="30" x14ac:dyDescent="0.25">
      <c r="A397" s="1" t="s">
        <v>873</v>
      </c>
      <c r="B397" s="1" t="s">
        <v>24</v>
      </c>
      <c r="C397" s="1" t="s">
        <v>7</v>
      </c>
      <c r="D397" s="13" t="s">
        <v>141</v>
      </c>
      <c r="E397" s="11" t="s">
        <v>3956</v>
      </c>
      <c r="F397" s="1" t="s">
        <v>3957</v>
      </c>
      <c r="G397" s="1" t="s">
        <v>75</v>
      </c>
      <c r="H397" s="1" t="s">
        <v>75</v>
      </c>
      <c r="I397" s="2">
        <v>0</v>
      </c>
      <c r="J397" s="2">
        <v>16200</v>
      </c>
      <c r="K397" s="2">
        <v>16200</v>
      </c>
      <c r="L397" s="2">
        <v>16118.273999999999</v>
      </c>
      <c r="M397" s="6">
        <f t="shared" si="6"/>
        <v>0.99495518518518511</v>
      </c>
      <c r="N397" s="2">
        <v>0</v>
      </c>
      <c r="O397" s="2">
        <v>0</v>
      </c>
    </row>
    <row r="398" spans="1:15" ht="30" x14ac:dyDescent="0.25">
      <c r="A398" s="1" t="s">
        <v>873</v>
      </c>
      <c r="B398" s="1" t="s">
        <v>24</v>
      </c>
      <c r="C398" s="1" t="s">
        <v>7</v>
      </c>
      <c r="D398" s="13" t="s">
        <v>191</v>
      </c>
      <c r="E398" s="11" t="s">
        <v>1282</v>
      </c>
      <c r="F398" s="1" t="s">
        <v>1283</v>
      </c>
      <c r="G398" s="1" t="s">
        <v>1284</v>
      </c>
      <c r="H398" s="1" t="s">
        <v>1285</v>
      </c>
      <c r="I398" s="2">
        <v>0</v>
      </c>
      <c r="J398" s="2">
        <v>15000</v>
      </c>
      <c r="K398" s="2">
        <v>15000</v>
      </c>
      <c r="L398" s="2">
        <v>14193.416999999999</v>
      </c>
      <c r="M398" s="6">
        <f t="shared" si="6"/>
        <v>0.94622779999999995</v>
      </c>
      <c r="N398" s="2">
        <v>0</v>
      </c>
      <c r="O398" s="2">
        <v>0</v>
      </c>
    </row>
    <row r="399" spans="1:15" ht="30" x14ac:dyDescent="0.25">
      <c r="A399" s="1" t="s">
        <v>873</v>
      </c>
      <c r="B399" s="1" t="s">
        <v>24</v>
      </c>
      <c r="C399" s="1" t="s">
        <v>7</v>
      </c>
      <c r="D399" s="13" t="s">
        <v>158</v>
      </c>
      <c r="E399" s="11" t="s">
        <v>1286</v>
      </c>
      <c r="F399" s="1" t="s">
        <v>1287</v>
      </c>
      <c r="G399" s="1" t="s">
        <v>1288</v>
      </c>
      <c r="H399" s="1" t="s">
        <v>1289</v>
      </c>
      <c r="I399" s="2">
        <v>153375</v>
      </c>
      <c r="J399" s="2">
        <v>115</v>
      </c>
      <c r="K399" s="2">
        <v>115</v>
      </c>
      <c r="L399" s="2">
        <v>59.856999999999999</v>
      </c>
      <c r="M399" s="6">
        <f t="shared" si="6"/>
        <v>0.52049565217391303</v>
      </c>
      <c r="N399" s="2">
        <v>229000</v>
      </c>
      <c r="O399" s="2">
        <v>207000</v>
      </c>
    </row>
    <row r="400" spans="1:15" ht="30" x14ac:dyDescent="0.25">
      <c r="A400" s="1" t="s">
        <v>873</v>
      </c>
      <c r="B400" s="1" t="s">
        <v>24</v>
      </c>
      <c r="C400" s="1" t="s">
        <v>7</v>
      </c>
      <c r="D400" s="13" t="s">
        <v>144</v>
      </c>
      <c r="E400" s="11" t="s">
        <v>1290</v>
      </c>
      <c r="F400" s="1" t="s">
        <v>1291</v>
      </c>
      <c r="G400" s="1" t="s">
        <v>25</v>
      </c>
      <c r="H400" s="1" t="s">
        <v>419</v>
      </c>
      <c r="I400" s="2">
        <v>0</v>
      </c>
      <c r="J400" s="2">
        <v>29000</v>
      </c>
      <c r="K400" s="2">
        <v>29000</v>
      </c>
      <c r="L400" s="2">
        <v>28912.437999999998</v>
      </c>
      <c r="M400" s="6">
        <f t="shared" si="6"/>
        <v>0.99698062068965509</v>
      </c>
      <c r="N400" s="2">
        <v>0</v>
      </c>
      <c r="O400" s="2">
        <v>0</v>
      </c>
    </row>
    <row r="401" spans="1:15" x14ac:dyDescent="0.25">
      <c r="A401" s="1" t="s">
        <v>873</v>
      </c>
      <c r="B401" s="1" t="s">
        <v>24</v>
      </c>
      <c r="C401" s="1" t="s">
        <v>7</v>
      </c>
      <c r="D401" s="13" t="s">
        <v>148</v>
      </c>
      <c r="E401" s="11" t="s">
        <v>1292</v>
      </c>
      <c r="F401" s="1" t="s">
        <v>1293</v>
      </c>
      <c r="G401" s="1" t="s">
        <v>9</v>
      </c>
      <c r="H401" s="1" t="s">
        <v>10</v>
      </c>
      <c r="I401" s="2">
        <v>0</v>
      </c>
      <c r="J401" s="2">
        <v>10000</v>
      </c>
      <c r="K401" s="2">
        <v>10000</v>
      </c>
      <c r="L401" s="2">
        <v>8501.6059999999998</v>
      </c>
      <c r="M401" s="6">
        <f t="shared" si="6"/>
        <v>0.85016059999999993</v>
      </c>
      <c r="N401" s="2">
        <v>0</v>
      </c>
      <c r="O401" s="2">
        <v>0</v>
      </c>
    </row>
    <row r="402" spans="1:15" ht="30" x14ac:dyDescent="0.25">
      <c r="A402" s="1" t="s">
        <v>873</v>
      </c>
      <c r="B402" s="1" t="s">
        <v>24</v>
      </c>
      <c r="C402" s="1" t="s">
        <v>7</v>
      </c>
      <c r="D402" s="13" t="s">
        <v>144</v>
      </c>
      <c r="E402" s="11" t="s">
        <v>3958</v>
      </c>
      <c r="F402" s="1" t="s">
        <v>3959</v>
      </c>
      <c r="G402" s="1" t="s">
        <v>25</v>
      </c>
      <c r="H402" s="1" t="s">
        <v>1298</v>
      </c>
      <c r="I402" s="2">
        <v>0</v>
      </c>
      <c r="J402" s="2">
        <v>98000</v>
      </c>
      <c r="K402" s="2">
        <v>98000</v>
      </c>
      <c r="L402" s="2">
        <v>80338.205000000002</v>
      </c>
      <c r="M402" s="6">
        <f t="shared" si="6"/>
        <v>0.81977760204081629</v>
      </c>
      <c r="N402" s="2">
        <v>0</v>
      </c>
      <c r="O402" s="2">
        <v>0</v>
      </c>
    </row>
    <row r="403" spans="1:15" ht="30" x14ac:dyDescent="0.25">
      <c r="A403" s="1" t="s">
        <v>873</v>
      </c>
      <c r="B403" s="1" t="s">
        <v>24</v>
      </c>
      <c r="C403" s="1" t="s">
        <v>7</v>
      </c>
      <c r="D403" s="13" t="s">
        <v>191</v>
      </c>
      <c r="E403" s="11" t="s">
        <v>1294</v>
      </c>
      <c r="F403" s="1" t="s">
        <v>1295</v>
      </c>
      <c r="G403" s="1" t="s">
        <v>503</v>
      </c>
      <c r="H403" s="1" t="s">
        <v>698</v>
      </c>
      <c r="I403" s="2">
        <v>1063400</v>
      </c>
      <c r="J403" s="2">
        <v>1627290</v>
      </c>
      <c r="K403" s="2">
        <v>1627290</v>
      </c>
      <c r="L403" s="2">
        <v>1620617.7389999998</v>
      </c>
      <c r="M403" s="6">
        <f t="shared" si="6"/>
        <v>0.99589977139907437</v>
      </c>
      <c r="N403" s="2">
        <v>15000</v>
      </c>
      <c r="O403" s="2">
        <v>0</v>
      </c>
    </row>
    <row r="404" spans="1:15" ht="30" x14ac:dyDescent="0.25">
      <c r="A404" s="1" t="s">
        <v>873</v>
      </c>
      <c r="B404" s="1" t="s">
        <v>24</v>
      </c>
      <c r="C404" s="1" t="s">
        <v>7</v>
      </c>
      <c r="D404" s="13" t="s">
        <v>158</v>
      </c>
      <c r="E404" s="11" t="s">
        <v>1296</v>
      </c>
      <c r="F404" s="1" t="s">
        <v>1297</v>
      </c>
      <c r="G404" s="1" t="s">
        <v>25</v>
      </c>
      <c r="H404" s="1" t="s">
        <v>1298</v>
      </c>
      <c r="I404" s="2">
        <v>107363</v>
      </c>
      <c r="J404" s="2">
        <v>4595005</v>
      </c>
      <c r="K404" s="2">
        <v>4595005</v>
      </c>
      <c r="L404" s="2">
        <v>4588316.8550000004</v>
      </c>
      <c r="M404" s="6">
        <f t="shared" si="6"/>
        <v>0.99854447492440168</v>
      </c>
      <c r="N404" s="2">
        <v>2300000</v>
      </c>
      <c r="O404" s="2">
        <v>15227000</v>
      </c>
    </row>
    <row r="405" spans="1:15" ht="30" x14ac:dyDescent="0.25">
      <c r="A405" s="1" t="s">
        <v>873</v>
      </c>
      <c r="B405" s="1" t="s">
        <v>24</v>
      </c>
      <c r="C405" s="1" t="s">
        <v>7</v>
      </c>
      <c r="D405" s="13" t="s">
        <v>152</v>
      </c>
      <c r="E405" s="11" t="s">
        <v>1299</v>
      </c>
      <c r="F405" s="1" t="s">
        <v>1300</v>
      </c>
      <c r="G405" s="1" t="s">
        <v>77</v>
      </c>
      <c r="H405" s="1" t="s">
        <v>218</v>
      </c>
      <c r="I405" s="2">
        <v>51125</v>
      </c>
      <c r="J405" s="2">
        <v>65320</v>
      </c>
      <c r="K405" s="2">
        <v>65320</v>
      </c>
      <c r="L405" s="2">
        <v>64898.764000000003</v>
      </c>
      <c r="M405" s="6">
        <f t="shared" si="6"/>
        <v>0.99355119412124926</v>
      </c>
      <c r="N405" s="2">
        <v>237000</v>
      </c>
      <c r="O405" s="2">
        <v>0</v>
      </c>
    </row>
    <row r="406" spans="1:15" ht="30" x14ac:dyDescent="0.25">
      <c r="A406" s="1" t="s">
        <v>873</v>
      </c>
      <c r="B406" s="1" t="s">
        <v>24</v>
      </c>
      <c r="C406" s="1" t="s">
        <v>7</v>
      </c>
      <c r="D406" s="13" t="s">
        <v>191</v>
      </c>
      <c r="E406" s="11" t="s">
        <v>1301</v>
      </c>
      <c r="F406" s="1" t="s">
        <v>1302</v>
      </c>
      <c r="G406" s="1" t="s">
        <v>503</v>
      </c>
      <c r="H406" s="1" t="s">
        <v>503</v>
      </c>
      <c r="I406" s="2">
        <v>0</v>
      </c>
      <c r="J406" s="2">
        <v>10000</v>
      </c>
      <c r="K406" s="2">
        <v>10000</v>
      </c>
      <c r="L406" s="2">
        <v>1841.788</v>
      </c>
      <c r="M406" s="6">
        <f t="shared" si="6"/>
        <v>0.1841788</v>
      </c>
      <c r="N406" s="2">
        <v>0</v>
      </c>
      <c r="O406" s="2">
        <v>0</v>
      </c>
    </row>
    <row r="407" spans="1:15" ht="30" x14ac:dyDescent="0.25">
      <c r="A407" s="1" t="s">
        <v>873</v>
      </c>
      <c r="B407" s="1" t="s">
        <v>24</v>
      </c>
      <c r="C407" s="1" t="s">
        <v>7</v>
      </c>
      <c r="D407" s="13" t="s">
        <v>152</v>
      </c>
      <c r="E407" s="11" t="s">
        <v>1303</v>
      </c>
      <c r="F407" s="1" t="s">
        <v>1304</v>
      </c>
      <c r="G407" s="1" t="s">
        <v>198</v>
      </c>
      <c r="H407" s="1" t="s">
        <v>199</v>
      </c>
      <c r="I407" s="2">
        <v>194531</v>
      </c>
      <c r="J407" s="2">
        <v>177620</v>
      </c>
      <c r="K407" s="2">
        <v>177620</v>
      </c>
      <c r="L407" s="2">
        <v>177620</v>
      </c>
      <c r="M407" s="6">
        <f t="shared" si="6"/>
        <v>1</v>
      </c>
      <c r="N407" s="2">
        <v>113000</v>
      </c>
      <c r="O407" s="2">
        <v>0</v>
      </c>
    </row>
    <row r="408" spans="1:15" ht="30" x14ac:dyDescent="0.25">
      <c r="A408" s="1" t="s">
        <v>873</v>
      </c>
      <c r="B408" s="1" t="s">
        <v>24</v>
      </c>
      <c r="C408" s="1" t="s">
        <v>7</v>
      </c>
      <c r="D408" s="13" t="s">
        <v>204</v>
      </c>
      <c r="E408" s="11" t="s">
        <v>1305</v>
      </c>
      <c r="F408" s="1" t="s">
        <v>1306</v>
      </c>
      <c r="G408" s="1" t="s">
        <v>77</v>
      </c>
      <c r="H408" s="1" t="s">
        <v>218</v>
      </c>
      <c r="I408" s="2">
        <v>0</v>
      </c>
      <c r="J408" s="2">
        <v>7750</v>
      </c>
      <c r="K408" s="2">
        <v>7750</v>
      </c>
      <c r="L408" s="2">
        <v>6463.9620000000004</v>
      </c>
      <c r="M408" s="6">
        <f t="shared" si="6"/>
        <v>0.83405961290322583</v>
      </c>
      <c r="N408" s="2">
        <v>0</v>
      </c>
      <c r="O408" s="2">
        <v>0</v>
      </c>
    </row>
    <row r="409" spans="1:15" ht="30" x14ac:dyDescent="0.25">
      <c r="A409" s="1" t="s">
        <v>873</v>
      </c>
      <c r="B409" s="1" t="s">
        <v>24</v>
      </c>
      <c r="C409" s="1" t="s">
        <v>7</v>
      </c>
      <c r="D409" s="13" t="s">
        <v>204</v>
      </c>
      <c r="E409" s="11" t="s">
        <v>1307</v>
      </c>
      <c r="F409" s="1" t="s">
        <v>1308</v>
      </c>
      <c r="G409" s="1" t="s">
        <v>77</v>
      </c>
      <c r="H409" s="1" t="s">
        <v>219</v>
      </c>
      <c r="I409" s="2">
        <v>0</v>
      </c>
      <c r="J409" s="2">
        <v>1000</v>
      </c>
      <c r="K409" s="2">
        <v>1000</v>
      </c>
      <c r="L409" s="2">
        <v>468.02300000000002</v>
      </c>
      <c r="M409" s="6">
        <f t="shared" si="6"/>
        <v>0.46802300000000002</v>
      </c>
      <c r="N409" s="2">
        <v>0</v>
      </c>
      <c r="O409" s="2">
        <v>0</v>
      </c>
    </row>
    <row r="410" spans="1:15" ht="30" x14ac:dyDescent="0.25">
      <c r="A410" s="1" t="s">
        <v>873</v>
      </c>
      <c r="B410" s="1" t="s">
        <v>24</v>
      </c>
      <c r="C410" s="1" t="s">
        <v>7</v>
      </c>
      <c r="D410" s="13" t="s">
        <v>152</v>
      </c>
      <c r="E410" s="11" t="s">
        <v>1309</v>
      </c>
      <c r="F410" s="1" t="s">
        <v>1310</v>
      </c>
      <c r="G410" s="1" t="s">
        <v>672</v>
      </c>
      <c r="H410" s="1" t="s">
        <v>672</v>
      </c>
      <c r="I410" s="2">
        <v>475456</v>
      </c>
      <c r="J410" s="2">
        <v>1705206</v>
      </c>
      <c r="K410" s="2">
        <v>1705206</v>
      </c>
      <c r="L410" s="2">
        <v>1704549.274</v>
      </c>
      <c r="M410" s="6">
        <f t="shared" si="6"/>
        <v>0.99961486999224725</v>
      </c>
      <c r="N410" s="2">
        <v>1800000</v>
      </c>
      <c r="O410" s="2">
        <v>4839000</v>
      </c>
    </row>
    <row r="411" spans="1:15" ht="30" x14ac:dyDescent="0.25">
      <c r="A411" s="1" t="s">
        <v>873</v>
      </c>
      <c r="B411" s="1" t="s">
        <v>24</v>
      </c>
      <c r="C411" s="1" t="s">
        <v>7</v>
      </c>
      <c r="D411" s="13" t="s">
        <v>147</v>
      </c>
      <c r="E411" s="11" t="s">
        <v>1311</v>
      </c>
      <c r="F411" s="1" t="s">
        <v>1312</v>
      </c>
      <c r="G411" s="1" t="s">
        <v>200</v>
      </c>
      <c r="H411" s="1" t="s">
        <v>200</v>
      </c>
      <c r="I411" s="2">
        <v>4367097</v>
      </c>
      <c r="J411" s="2">
        <v>2095290</v>
      </c>
      <c r="K411" s="2">
        <v>2095290</v>
      </c>
      <c r="L411" s="2">
        <v>2091538.692</v>
      </c>
      <c r="M411" s="6">
        <f t="shared" si="6"/>
        <v>0.99820964735191786</v>
      </c>
      <c r="N411" s="2">
        <v>6267000</v>
      </c>
      <c r="O411" s="2">
        <v>2000000</v>
      </c>
    </row>
    <row r="412" spans="1:15" ht="30" x14ac:dyDescent="0.25">
      <c r="A412" s="1" t="s">
        <v>873</v>
      </c>
      <c r="B412" s="1" t="s">
        <v>24</v>
      </c>
      <c r="C412" s="1" t="s">
        <v>7</v>
      </c>
      <c r="D412" s="13" t="s">
        <v>191</v>
      </c>
      <c r="E412" s="11" t="s">
        <v>1313</v>
      </c>
      <c r="F412" s="1" t="s">
        <v>1314</v>
      </c>
      <c r="G412" s="1" t="s">
        <v>77</v>
      </c>
      <c r="H412" s="1" t="s">
        <v>218</v>
      </c>
      <c r="I412" s="2">
        <v>0</v>
      </c>
      <c r="J412" s="2">
        <v>3540</v>
      </c>
      <c r="K412" s="2">
        <v>3540</v>
      </c>
      <c r="L412" s="2">
        <v>3535.5149999999999</v>
      </c>
      <c r="M412" s="6">
        <f t="shared" si="6"/>
        <v>0.99873305084745756</v>
      </c>
      <c r="N412" s="2">
        <v>0</v>
      </c>
      <c r="O412" s="2">
        <v>0</v>
      </c>
    </row>
    <row r="413" spans="1:15" ht="30" x14ac:dyDescent="0.25">
      <c r="A413" s="1" t="s">
        <v>873</v>
      </c>
      <c r="B413" s="1" t="s">
        <v>24</v>
      </c>
      <c r="C413" s="1" t="s">
        <v>7</v>
      </c>
      <c r="D413" s="13" t="s">
        <v>148</v>
      </c>
      <c r="E413" s="11" t="s">
        <v>1315</v>
      </c>
      <c r="F413" s="1" t="s">
        <v>1316</v>
      </c>
      <c r="G413" s="1" t="s">
        <v>9</v>
      </c>
      <c r="H413" s="1" t="s">
        <v>10</v>
      </c>
      <c r="I413" s="2">
        <v>1174854</v>
      </c>
      <c r="J413" s="2">
        <v>839610</v>
      </c>
      <c r="K413" s="2">
        <v>839610</v>
      </c>
      <c r="L413" s="2">
        <v>839070.56299999997</v>
      </c>
      <c r="M413" s="6">
        <f t="shared" si="6"/>
        <v>0.99935751479853741</v>
      </c>
      <c r="N413" s="2">
        <v>0</v>
      </c>
      <c r="O413" s="2">
        <v>0</v>
      </c>
    </row>
    <row r="414" spans="1:15" ht="30" x14ac:dyDescent="0.25">
      <c r="A414" s="1" t="s">
        <v>873</v>
      </c>
      <c r="B414" s="1" t="s">
        <v>24</v>
      </c>
      <c r="C414" s="1" t="s">
        <v>7</v>
      </c>
      <c r="D414" s="13" t="s">
        <v>148</v>
      </c>
      <c r="E414" s="11" t="s">
        <v>1317</v>
      </c>
      <c r="F414" s="1" t="s">
        <v>1318</v>
      </c>
      <c r="G414" s="1" t="s">
        <v>75</v>
      </c>
      <c r="H414" s="1" t="s">
        <v>75</v>
      </c>
      <c r="I414" s="2">
        <v>134258</v>
      </c>
      <c r="J414" s="2">
        <v>52770</v>
      </c>
      <c r="K414" s="2">
        <v>52770</v>
      </c>
      <c r="L414" s="2">
        <v>52770</v>
      </c>
      <c r="M414" s="6">
        <f t="shared" si="6"/>
        <v>1</v>
      </c>
      <c r="N414" s="2">
        <v>4000</v>
      </c>
      <c r="O414" s="2">
        <v>0</v>
      </c>
    </row>
    <row r="415" spans="1:15" ht="30" x14ac:dyDescent="0.25">
      <c r="A415" s="1" t="s">
        <v>873</v>
      </c>
      <c r="B415" s="1" t="s">
        <v>24</v>
      </c>
      <c r="C415" s="1" t="s">
        <v>7</v>
      </c>
      <c r="D415" s="13" t="s">
        <v>152</v>
      </c>
      <c r="E415" s="11" t="s">
        <v>1319</v>
      </c>
      <c r="F415" s="1" t="s">
        <v>1320</v>
      </c>
      <c r="G415" s="1" t="s">
        <v>25</v>
      </c>
      <c r="H415" s="1" t="s">
        <v>1321</v>
      </c>
      <c r="I415" s="2">
        <v>96426</v>
      </c>
      <c r="J415" s="2">
        <v>31890</v>
      </c>
      <c r="K415" s="2">
        <v>31890</v>
      </c>
      <c r="L415" s="2">
        <v>31885.472000000002</v>
      </c>
      <c r="M415" s="6">
        <f t="shared" si="6"/>
        <v>0.99985801191596113</v>
      </c>
      <c r="N415" s="2">
        <v>0</v>
      </c>
      <c r="O415" s="2">
        <v>0</v>
      </c>
    </row>
    <row r="416" spans="1:15" ht="30" x14ac:dyDescent="0.25">
      <c r="A416" s="1" t="s">
        <v>873</v>
      </c>
      <c r="B416" s="1" t="s">
        <v>24</v>
      </c>
      <c r="C416" s="1" t="s">
        <v>7</v>
      </c>
      <c r="D416" s="13" t="s">
        <v>148</v>
      </c>
      <c r="E416" s="11" t="s">
        <v>4286</v>
      </c>
      <c r="F416" s="1" t="s">
        <v>4287</v>
      </c>
      <c r="G416" s="1" t="s">
        <v>25</v>
      </c>
      <c r="H416" s="1" t="s">
        <v>207</v>
      </c>
      <c r="I416" s="2">
        <v>0</v>
      </c>
      <c r="J416" s="2">
        <v>20</v>
      </c>
      <c r="K416" s="2">
        <v>20</v>
      </c>
      <c r="L416" s="2">
        <v>0</v>
      </c>
      <c r="M416" s="6">
        <f t="shared" si="6"/>
        <v>0</v>
      </c>
      <c r="N416" s="2">
        <v>5000000</v>
      </c>
      <c r="O416" s="2">
        <v>7775000</v>
      </c>
    </row>
    <row r="417" spans="1:15" ht="240" x14ac:dyDescent="0.25">
      <c r="A417" s="1" t="s">
        <v>873</v>
      </c>
      <c r="B417" s="1" t="s">
        <v>24</v>
      </c>
      <c r="C417" s="1" t="s">
        <v>7</v>
      </c>
      <c r="D417" s="13" t="s">
        <v>148</v>
      </c>
      <c r="E417" s="11" t="s">
        <v>1322</v>
      </c>
      <c r="F417" s="1" t="s">
        <v>1323</v>
      </c>
      <c r="G417" s="1" t="s">
        <v>1324</v>
      </c>
      <c r="H417" s="1" t="s">
        <v>1325</v>
      </c>
      <c r="I417" s="2">
        <v>80550</v>
      </c>
      <c r="J417" s="2">
        <v>1587990</v>
      </c>
      <c r="K417" s="2">
        <v>1587990</v>
      </c>
      <c r="L417" s="2">
        <v>1587316.1030000001</v>
      </c>
      <c r="M417" s="6">
        <f t="shared" si="6"/>
        <v>0.99957562893972896</v>
      </c>
      <c r="N417" s="2">
        <v>0</v>
      </c>
      <c r="O417" s="2">
        <v>0</v>
      </c>
    </row>
    <row r="418" spans="1:15" ht="30" x14ac:dyDescent="0.25">
      <c r="A418" s="1" t="s">
        <v>873</v>
      </c>
      <c r="B418" s="1" t="s">
        <v>24</v>
      </c>
      <c r="C418" s="1" t="s">
        <v>7</v>
      </c>
      <c r="D418" s="13" t="s">
        <v>148</v>
      </c>
      <c r="E418" s="11" t="s">
        <v>1326</v>
      </c>
      <c r="F418" s="1" t="s">
        <v>1327</v>
      </c>
      <c r="G418" s="1" t="s">
        <v>9</v>
      </c>
      <c r="H418" s="1" t="s">
        <v>10</v>
      </c>
      <c r="I418" s="2">
        <v>7198994</v>
      </c>
      <c r="J418" s="2">
        <v>8265130</v>
      </c>
      <c r="K418" s="2">
        <v>8265130</v>
      </c>
      <c r="L418" s="2">
        <v>8262921.7560000001</v>
      </c>
      <c r="M418" s="6">
        <f t="shared" si="6"/>
        <v>0.99973282404511488</v>
      </c>
      <c r="N418" s="2">
        <v>4068000</v>
      </c>
      <c r="O418" s="2">
        <v>0</v>
      </c>
    </row>
    <row r="419" spans="1:15" ht="30" x14ac:dyDescent="0.25">
      <c r="A419" s="1" t="s">
        <v>873</v>
      </c>
      <c r="B419" s="1" t="s">
        <v>24</v>
      </c>
      <c r="C419" s="1" t="s">
        <v>7</v>
      </c>
      <c r="D419" s="13" t="s">
        <v>152</v>
      </c>
      <c r="E419" s="11" t="s">
        <v>1328</v>
      </c>
      <c r="F419" s="1" t="s">
        <v>1329</v>
      </c>
      <c r="G419" s="1" t="s">
        <v>25</v>
      </c>
      <c r="H419" s="1" t="s">
        <v>25</v>
      </c>
      <c r="I419" s="2">
        <v>3471388</v>
      </c>
      <c r="J419" s="2">
        <v>404500</v>
      </c>
      <c r="K419" s="2">
        <v>404500</v>
      </c>
      <c r="L419" s="2">
        <v>401370.745</v>
      </c>
      <c r="M419" s="6">
        <f t="shared" si="6"/>
        <v>0.99226389369592083</v>
      </c>
      <c r="N419" s="2">
        <v>3738000</v>
      </c>
      <c r="O419" s="2">
        <v>8145000</v>
      </c>
    </row>
    <row r="420" spans="1:15" ht="30" x14ac:dyDescent="0.25">
      <c r="A420" s="1" t="s">
        <v>873</v>
      </c>
      <c r="B420" s="1" t="s">
        <v>24</v>
      </c>
      <c r="C420" s="1" t="s">
        <v>7</v>
      </c>
      <c r="D420" s="13" t="s">
        <v>148</v>
      </c>
      <c r="E420" s="11" t="s">
        <v>1330</v>
      </c>
      <c r="F420" s="1" t="s">
        <v>1331</v>
      </c>
      <c r="G420" s="1" t="s">
        <v>75</v>
      </c>
      <c r="H420" s="1" t="s">
        <v>75</v>
      </c>
      <c r="I420" s="2">
        <v>549588</v>
      </c>
      <c r="J420" s="2">
        <v>719982</v>
      </c>
      <c r="K420" s="2">
        <v>719982</v>
      </c>
      <c r="L420" s="2">
        <v>717833.78500000003</v>
      </c>
      <c r="M420" s="6">
        <f t="shared" si="6"/>
        <v>0.99701629346289222</v>
      </c>
      <c r="N420" s="2">
        <v>62000</v>
      </c>
      <c r="O420" s="2">
        <v>0</v>
      </c>
    </row>
    <row r="421" spans="1:15" ht="240" x14ac:dyDescent="0.25">
      <c r="A421" s="1" t="s">
        <v>873</v>
      </c>
      <c r="B421" s="1" t="s">
        <v>24</v>
      </c>
      <c r="C421" s="1" t="s">
        <v>7</v>
      </c>
      <c r="D421" s="13" t="s">
        <v>148</v>
      </c>
      <c r="E421" s="11" t="s">
        <v>1332</v>
      </c>
      <c r="F421" s="1" t="s">
        <v>1333</v>
      </c>
      <c r="G421" s="1" t="s">
        <v>1324</v>
      </c>
      <c r="H421" s="1" t="s">
        <v>1325</v>
      </c>
      <c r="I421" s="2">
        <v>2813916</v>
      </c>
      <c r="J421" s="2">
        <v>3023670</v>
      </c>
      <c r="K421" s="2">
        <v>3023670</v>
      </c>
      <c r="L421" s="2">
        <v>3023011.4749999996</v>
      </c>
      <c r="M421" s="6">
        <f t="shared" si="6"/>
        <v>0.99978221002953349</v>
      </c>
      <c r="N421" s="2">
        <v>345000</v>
      </c>
      <c r="O421" s="2">
        <v>0</v>
      </c>
    </row>
    <row r="422" spans="1:15" x14ac:dyDescent="0.25">
      <c r="A422" s="1" t="s">
        <v>873</v>
      </c>
      <c r="B422" s="1" t="s">
        <v>24</v>
      </c>
      <c r="C422" s="1" t="s">
        <v>7</v>
      </c>
      <c r="D422" s="13" t="s">
        <v>141</v>
      </c>
      <c r="E422" s="11" t="s">
        <v>1334</v>
      </c>
      <c r="F422" s="1" t="s">
        <v>1335</v>
      </c>
      <c r="G422" s="1" t="s">
        <v>75</v>
      </c>
      <c r="H422" s="1" t="s">
        <v>75</v>
      </c>
      <c r="I422" s="2">
        <v>1572605</v>
      </c>
      <c r="J422" s="2">
        <v>200</v>
      </c>
      <c r="K422" s="2">
        <v>200</v>
      </c>
      <c r="L422" s="2">
        <v>86.635999999999996</v>
      </c>
      <c r="M422" s="6">
        <f t="shared" si="6"/>
        <v>0.43317999999999995</v>
      </c>
      <c r="N422" s="2">
        <v>1500000</v>
      </c>
      <c r="O422" s="2">
        <v>11000000</v>
      </c>
    </row>
    <row r="423" spans="1:15" ht="30" x14ac:dyDescent="0.25">
      <c r="A423" s="1" t="s">
        <v>873</v>
      </c>
      <c r="B423" s="1" t="s">
        <v>24</v>
      </c>
      <c r="C423" s="1" t="s">
        <v>7</v>
      </c>
      <c r="D423" s="13" t="s">
        <v>141</v>
      </c>
      <c r="E423" s="11" t="s">
        <v>1336</v>
      </c>
      <c r="F423" s="1" t="s">
        <v>1337</v>
      </c>
      <c r="G423" s="1" t="s">
        <v>75</v>
      </c>
      <c r="H423" s="1" t="s">
        <v>75</v>
      </c>
      <c r="I423" s="2">
        <v>430268</v>
      </c>
      <c r="J423" s="2">
        <v>212220</v>
      </c>
      <c r="K423" s="2">
        <v>212220</v>
      </c>
      <c r="L423" s="2">
        <v>212211.39199999999</v>
      </c>
      <c r="M423" s="6">
        <f t="shared" si="6"/>
        <v>0.9999594383187258</v>
      </c>
      <c r="N423" s="2">
        <v>343000</v>
      </c>
      <c r="O423" s="2">
        <v>47000</v>
      </c>
    </row>
    <row r="424" spans="1:15" ht="30" x14ac:dyDescent="0.25">
      <c r="A424" s="1" t="s">
        <v>873</v>
      </c>
      <c r="B424" s="1" t="s">
        <v>24</v>
      </c>
      <c r="C424" s="1" t="s">
        <v>7</v>
      </c>
      <c r="D424" s="13" t="s">
        <v>191</v>
      </c>
      <c r="E424" s="11" t="s">
        <v>208</v>
      </c>
      <c r="F424" s="1" t="s">
        <v>209</v>
      </c>
      <c r="G424" s="1" t="s">
        <v>200</v>
      </c>
      <c r="H424" s="1" t="s">
        <v>210</v>
      </c>
      <c r="I424" s="2">
        <v>146388</v>
      </c>
      <c r="J424" s="2">
        <v>28220</v>
      </c>
      <c r="K424" s="2">
        <v>28220</v>
      </c>
      <c r="L424" s="2">
        <v>28142.049000000003</v>
      </c>
      <c r="M424" s="6">
        <f t="shared" si="6"/>
        <v>0.99723773919206249</v>
      </c>
      <c r="N424" s="2">
        <v>800000</v>
      </c>
      <c r="O424" s="2">
        <v>1281000</v>
      </c>
    </row>
    <row r="425" spans="1:15" ht="60" x14ac:dyDescent="0.25">
      <c r="A425" s="1" t="s">
        <v>873</v>
      </c>
      <c r="B425" s="1" t="s">
        <v>24</v>
      </c>
      <c r="C425" s="1" t="s">
        <v>7</v>
      </c>
      <c r="D425" s="13" t="s">
        <v>197</v>
      </c>
      <c r="E425" s="11" t="s">
        <v>1338</v>
      </c>
      <c r="F425" s="1" t="s">
        <v>1339</v>
      </c>
      <c r="G425" s="1" t="s">
        <v>1284</v>
      </c>
      <c r="H425" s="1" t="s">
        <v>1340</v>
      </c>
      <c r="I425" s="2">
        <v>0</v>
      </c>
      <c r="J425" s="2">
        <v>416970</v>
      </c>
      <c r="K425" s="2">
        <v>416970</v>
      </c>
      <c r="L425" s="2">
        <v>416960.592</v>
      </c>
      <c r="M425" s="6">
        <f t="shared" si="6"/>
        <v>0.99997743722569965</v>
      </c>
      <c r="N425" s="2">
        <v>0</v>
      </c>
      <c r="O425" s="2">
        <v>0</v>
      </c>
    </row>
    <row r="426" spans="1:15" ht="60" x14ac:dyDescent="0.25">
      <c r="A426" s="1" t="s">
        <v>873</v>
      </c>
      <c r="B426" s="1" t="s">
        <v>24</v>
      </c>
      <c r="C426" s="1" t="s">
        <v>7</v>
      </c>
      <c r="D426" s="13" t="s">
        <v>148</v>
      </c>
      <c r="E426" s="11" t="s">
        <v>1341</v>
      </c>
      <c r="F426" s="1" t="s">
        <v>1342</v>
      </c>
      <c r="G426" s="1" t="s">
        <v>213</v>
      </c>
      <c r="H426" s="1" t="s">
        <v>217</v>
      </c>
      <c r="I426" s="2">
        <v>4473809</v>
      </c>
      <c r="J426" s="2">
        <v>1917570</v>
      </c>
      <c r="K426" s="2">
        <v>1917570</v>
      </c>
      <c r="L426" s="2">
        <v>1914453.6129999999</v>
      </c>
      <c r="M426" s="6">
        <f t="shared" si="6"/>
        <v>0.99837482490860818</v>
      </c>
      <c r="N426" s="2">
        <v>3464000</v>
      </c>
      <c r="O426" s="2">
        <v>7514000</v>
      </c>
    </row>
    <row r="427" spans="1:15" ht="90" x14ac:dyDescent="0.25">
      <c r="A427" s="1" t="s">
        <v>873</v>
      </c>
      <c r="B427" s="1" t="s">
        <v>24</v>
      </c>
      <c r="C427" s="1" t="s">
        <v>7</v>
      </c>
      <c r="D427" s="13" t="s">
        <v>148</v>
      </c>
      <c r="E427" s="11" t="s">
        <v>1343</v>
      </c>
      <c r="F427" s="1" t="s">
        <v>1344</v>
      </c>
      <c r="G427" s="1" t="s">
        <v>701</v>
      </c>
      <c r="H427" s="1" t="s">
        <v>1345</v>
      </c>
      <c r="I427" s="2">
        <v>2608534</v>
      </c>
      <c r="J427" s="2">
        <v>914660</v>
      </c>
      <c r="K427" s="2">
        <v>914660</v>
      </c>
      <c r="L427" s="2">
        <v>913755.24599999993</v>
      </c>
      <c r="M427" s="6">
        <f t="shared" si="6"/>
        <v>0.99901083025386472</v>
      </c>
      <c r="N427" s="2">
        <v>21000</v>
      </c>
      <c r="O427" s="2">
        <v>0</v>
      </c>
    </row>
    <row r="428" spans="1:15" ht="60" x14ac:dyDescent="0.25">
      <c r="A428" s="1" t="s">
        <v>873</v>
      </c>
      <c r="B428" s="1" t="s">
        <v>24</v>
      </c>
      <c r="C428" s="1" t="s">
        <v>7</v>
      </c>
      <c r="D428" s="13" t="s">
        <v>148</v>
      </c>
      <c r="E428" s="11" t="s">
        <v>211</v>
      </c>
      <c r="F428" s="1" t="s">
        <v>212</v>
      </c>
      <c r="G428" s="1" t="s">
        <v>213</v>
      </c>
      <c r="H428" s="1" t="s">
        <v>214</v>
      </c>
      <c r="I428" s="2">
        <v>2198496</v>
      </c>
      <c r="J428" s="2">
        <v>1606700</v>
      </c>
      <c r="K428" s="2">
        <v>1606700</v>
      </c>
      <c r="L428" s="2">
        <v>1606413.9469999999</v>
      </c>
      <c r="M428" s="6">
        <f t="shared" si="6"/>
        <v>0.99982196240741894</v>
      </c>
      <c r="N428" s="2">
        <v>34000</v>
      </c>
      <c r="O428" s="2">
        <v>0</v>
      </c>
    </row>
    <row r="429" spans="1:15" ht="105" x14ac:dyDescent="0.25">
      <c r="A429" s="1" t="s">
        <v>873</v>
      </c>
      <c r="B429" s="1" t="s">
        <v>24</v>
      </c>
      <c r="C429" s="1" t="s">
        <v>7</v>
      </c>
      <c r="D429" s="13" t="s">
        <v>191</v>
      </c>
      <c r="E429" s="11" t="s">
        <v>1346</v>
      </c>
      <c r="F429" s="1" t="s">
        <v>1347</v>
      </c>
      <c r="G429" s="1" t="s">
        <v>1348</v>
      </c>
      <c r="H429" s="1" t="s">
        <v>1349</v>
      </c>
      <c r="I429" s="2">
        <v>25562</v>
      </c>
      <c r="J429" s="2">
        <v>72</v>
      </c>
      <c r="K429" s="2">
        <v>72</v>
      </c>
      <c r="L429" s="2">
        <v>59.856999999999999</v>
      </c>
      <c r="M429" s="6">
        <f t="shared" si="6"/>
        <v>0.83134722222222224</v>
      </c>
      <c r="N429" s="2">
        <v>242000</v>
      </c>
      <c r="O429" s="2">
        <v>16000</v>
      </c>
    </row>
    <row r="430" spans="1:15" ht="30" x14ac:dyDescent="0.25">
      <c r="A430" s="1" t="s">
        <v>873</v>
      </c>
      <c r="B430" s="1" t="s">
        <v>24</v>
      </c>
      <c r="C430" s="1" t="s">
        <v>7</v>
      </c>
      <c r="D430" s="13" t="s">
        <v>191</v>
      </c>
      <c r="E430" s="11" t="s">
        <v>1350</v>
      </c>
      <c r="F430" s="1" t="s">
        <v>1351</v>
      </c>
      <c r="G430" s="1" t="s">
        <v>1352</v>
      </c>
      <c r="H430" s="1" t="s">
        <v>1353</v>
      </c>
      <c r="I430" s="2">
        <v>362359</v>
      </c>
      <c r="J430" s="2">
        <v>405000</v>
      </c>
      <c r="K430" s="2">
        <v>405000</v>
      </c>
      <c r="L430" s="2">
        <v>404993.32299999997</v>
      </c>
      <c r="M430" s="6">
        <f t="shared" si="6"/>
        <v>0.99998351358024684</v>
      </c>
      <c r="N430" s="2">
        <v>81000</v>
      </c>
      <c r="O430" s="2">
        <v>0</v>
      </c>
    </row>
    <row r="431" spans="1:15" ht="30" x14ac:dyDescent="0.25">
      <c r="A431" s="1" t="s">
        <v>873</v>
      </c>
      <c r="B431" s="1" t="s">
        <v>24</v>
      </c>
      <c r="C431" s="1" t="s">
        <v>7</v>
      </c>
      <c r="D431" s="13" t="s">
        <v>144</v>
      </c>
      <c r="E431" s="11" t="s">
        <v>1354</v>
      </c>
      <c r="F431" s="1" t="s">
        <v>1355</v>
      </c>
      <c r="G431" s="1" t="s">
        <v>672</v>
      </c>
      <c r="H431" s="1" t="s">
        <v>672</v>
      </c>
      <c r="I431" s="2">
        <v>2584881</v>
      </c>
      <c r="J431" s="2">
        <v>1150020</v>
      </c>
      <c r="K431" s="2">
        <v>1150020</v>
      </c>
      <c r="L431" s="2">
        <v>1141712.439</v>
      </c>
      <c r="M431" s="6">
        <f t="shared" si="6"/>
        <v>0.99277615954505138</v>
      </c>
      <c r="N431" s="2">
        <v>1500000</v>
      </c>
      <c r="O431" s="2">
        <v>12200000</v>
      </c>
    </row>
    <row r="432" spans="1:15" ht="30" x14ac:dyDescent="0.25">
      <c r="A432" s="1" t="s">
        <v>873</v>
      </c>
      <c r="B432" s="1" t="s">
        <v>24</v>
      </c>
      <c r="C432" s="1" t="s">
        <v>7</v>
      </c>
      <c r="D432" s="13" t="s">
        <v>158</v>
      </c>
      <c r="E432" s="11" t="s">
        <v>1356</v>
      </c>
      <c r="F432" s="1" t="s">
        <v>1357</v>
      </c>
      <c r="G432" s="1" t="s">
        <v>672</v>
      </c>
      <c r="H432" s="1" t="s">
        <v>1358</v>
      </c>
      <c r="I432" s="2">
        <v>322088</v>
      </c>
      <c r="J432" s="2">
        <v>128360</v>
      </c>
      <c r="K432" s="2">
        <v>128360</v>
      </c>
      <c r="L432" s="2">
        <v>128360</v>
      </c>
      <c r="M432" s="6">
        <f t="shared" si="6"/>
        <v>1</v>
      </c>
      <c r="N432" s="2">
        <v>164000</v>
      </c>
      <c r="O432" s="2">
        <v>0</v>
      </c>
    </row>
    <row r="433" spans="1:15" x14ac:dyDescent="0.25">
      <c r="A433" s="1" t="s">
        <v>873</v>
      </c>
      <c r="B433" s="1" t="s">
        <v>24</v>
      </c>
      <c r="C433" s="1" t="s">
        <v>7</v>
      </c>
      <c r="D433" s="13" t="s">
        <v>152</v>
      </c>
      <c r="E433" s="11" t="s">
        <v>1359</v>
      </c>
      <c r="F433" s="1" t="s">
        <v>1360</v>
      </c>
      <c r="G433" s="1" t="s">
        <v>25</v>
      </c>
      <c r="H433" s="1" t="s">
        <v>78</v>
      </c>
      <c r="I433" s="2">
        <v>51125</v>
      </c>
      <c r="J433" s="2">
        <v>60450</v>
      </c>
      <c r="K433" s="2">
        <v>60450</v>
      </c>
      <c r="L433" s="2">
        <v>60449.084000000003</v>
      </c>
      <c r="M433" s="6">
        <f t="shared" si="6"/>
        <v>0.99998484698097601</v>
      </c>
      <c r="N433" s="2">
        <v>159000</v>
      </c>
      <c r="O433" s="2">
        <v>0</v>
      </c>
    </row>
    <row r="434" spans="1:15" ht="60" x14ac:dyDescent="0.25">
      <c r="A434" s="1" t="s">
        <v>873</v>
      </c>
      <c r="B434" s="1" t="s">
        <v>24</v>
      </c>
      <c r="C434" s="1" t="s">
        <v>7</v>
      </c>
      <c r="D434" s="13" t="s">
        <v>148</v>
      </c>
      <c r="E434" s="11" t="s">
        <v>215</v>
      </c>
      <c r="F434" s="1" t="s">
        <v>216</v>
      </c>
      <c r="G434" s="1" t="s">
        <v>213</v>
      </c>
      <c r="H434" s="1" t="s">
        <v>217</v>
      </c>
      <c r="I434" s="2">
        <v>5817957</v>
      </c>
      <c r="J434" s="2">
        <v>5818000</v>
      </c>
      <c r="K434" s="2">
        <v>5818000</v>
      </c>
      <c r="L434" s="2">
        <v>5758217.9040000001</v>
      </c>
      <c r="M434" s="6">
        <f t="shared" si="6"/>
        <v>0.98972463114472331</v>
      </c>
      <c r="N434" s="2">
        <v>0</v>
      </c>
      <c r="O434" s="2">
        <v>0</v>
      </c>
    </row>
    <row r="435" spans="1:15" ht="60" x14ac:dyDescent="0.25">
      <c r="A435" s="1" t="s">
        <v>873</v>
      </c>
      <c r="B435" s="1" t="s">
        <v>24</v>
      </c>
      <c r="C435" s="1" t="s">
        <v>7</v>
      </c>
      <c r="D435" s="13" t="s">
        <v>148</v>
      </c>
      <c r="E435" s="11" t="s">
        <v>1361</v>
      </c>
      <c r="F435" s="1" t="s">
        <v>1362</v>
      </c>
      <c r="G435" s="1" t="s">
        <v>213</v>
      </c>
      <c r="H435" s="1" t="s">
        <v>217</v>
      </c>
      <c r="I435" s="2">
        <v>82865</v>
      </c>
      <c r="J435" s="2">
        <v>0</v>
      </c>
      <c r="K435" s="2">
        <v>0</v>
      </c>
      <c r="L435" s="2">
        <v>0</v>
      </c>
      <c r="M435" s="6" t="str">
        <f t="shared" si="6"/>
        <v>-</v>
      </c>
      <c r="N435" s="2">
        <v>0</v>
      </c>
      <c r="O435" s="2">
        <v>0</v>
      </c>
    </row>
    <row r="436" spans="1:15" ht="30" x14ac:dyDescent="0.25">
      <c r="A436" s="1" t="s">
        <v>873</v>
      </c>
      <c r="B436" s="1" t="s">
        <v>24</v>
      </c>
      <c r="C436" s="1" t="s">
        <v>7</v>
      </c>
      <c r="D436" s="13" t="s">
        <v>148</v>
      </c>
      <c r="E436" s="11" t="s">
        <v>1363</v>
      </c>
      <c r="F436" s="1" t="s">
        <v>1364</v>
      </c>
      <c r="G436" s="1" t="s">
        <v>75</v>
      </c>
      <c r="H436" s="1" t="s">
        <v>75</v>
      </c>
      <c r="I436" s="2">
        <v>332312</v>
      </c>
      <c r="J436" s="2">
        <v>260</v>
      </c>
      <c r="K436" s="2">
        <v>260</v>
      </c>
      <c r="L436" s="2">
        <v>59.069000000000003</v>
      </c>
      <c r="M436" s="6">
        <f t="shared" si="6"/>
        <v>0.22718846153846156</v>
      </c>
      <c r="N436" s="2">
        <v>633000</v>
      </c>
      <c r="O436" s="2">
        <v>600000</v>
      </c>
    </row>
    <row r="437" spans="1:15" ht="30" x14ac:dyDescent="0.25">
      <c r="A437" s="1" t="s">
        <v>873</v>
      </c>
      <c r="B437" s="1" t="s">
        <v>24</v>
      </c>
      <c r="C437" s="1" t="s">
        <v>7</v>
      </c>
      <c r="D437" s="13" t="s">
        <v>148</v>
      </c>
      <c r="E437" s="11" t="s">
        <v>1365</v>
      </c>
      <c r="F437" s="1" t="s">
        <v>1366</v>
      </c>
      <c r="G437" s="1" t="s">
        <v>75</v>
      </c>
      <c r="H437" s="1" t="s">
        <v>75</v>
      </c>
      <c r="I437" s="2">
        <v>255625</v>
      </c>
      <c r="J437" s="2">
        <v>0</v>
      </c>
      <c r="K437" s="2">
        <v>0</v>
      </c>
      <c r="L437" s="2">
        <v>0</v>
      </c>
      <c r="M437" s="6" t="str">
        <f t="shared" si="6"/>
        <v>-</v>
      </c>
      <c r="N437" s="2">
        <v>0</v>
      </c>
      <c r="O437" s="2">
        <v>0</v>
      </c>
    </row>
    <row r="438" spans="1:15" ht="75" x14ac:dyDescent="0.25">
      <c r="A438" s="1" t="s">
        <v>873</v>
      </c>
      <c r="B438" s="1" t="s">
        <v>24</v>
      </c>
      <c r="C438" s="1" t="s">
        <v>7</v>
      </c>
      <c r="D438" s="13" t="s">
        <v>144</v>
      </c>
      <c r="E438" s="11" t="s">
        <v>1367</v>
      </c>
      <c r="F438" s="1" t="s">
        <v>1368</v>
      </c>
      <c r="G438" s="1" t="s">
        <v>1284</v>
      </c>
      <c r="H438" s="1" t="s">
        <v>1369</v>
      </c>
      <c r="I438" s="2">
        <v>25563</v>
      </c>
      <c r="J438" s="2">
        <v>73</v>
      </c>
      <c r="K438" s="2">
        <v>73</v>
      </c>
      <c r="L438" s="2">
        <v>59.856999999999999</v>
      </c>
      <c r="M438" s="6">
        <f t="shared" si="6"/>
        <v>0.81995890410958905</v>
      </c>
      <c r="N438" s="2">
        <v>191000</v>
      </c>
      <c r="O438" s="2">
        <v>12000</v>
      </c>
    </row>
    <row r="439" spans="1:15" ht="30" x14ac:dyDescent="0.25">
      <c r="A439" s="1" t="s">
        <v>873</v>
      </c>
      <c r="B439" s="1" t="s">
        <v>24</v>
      </c>
      <c r="C439" s="1" t="s">
        <v>7</v>
      </c>
      <c r="D439" s="13" t="s">
        <v>12</v>
      </c>
      <c r="E439" s="11" t="s">
        <v>1370</v>
      </c>
      <c r="F439" s="1" t="s">
        <v>1371</v>
      </c>
      <c r="G439" s="1" t="s">
        <v>198</v>
      </c>
      <c r="H439" s="1" t="s">
        <v>1372</v>
      </c>
      <c r="I439" s="2">
        <v>15338</v>
      </c>
      <c r="J439" s="2">
        <v>0</v>
      </c>
      <c r="K439" s="2">
        <v>0</v>
      </c>
      <c r="L439" s="2">
        <v>0</v>
      </c>
      <c r="M439" s="6" t="str">
        <f t="shared" si="6"/>
        <v>-</v>
      </c>
      <c r="N439" s="2">
        <v>0</v>
      </c>
      <c r="O439" s="2">
        <v>0</v>
      </c>
    </row>
    <row r="440" spans="1:15" ht="30" x14ac:dyDescent="0.25">
      <c r="A440" s="1" t="s">
        <v>873</v>
      </c>
      <c r="B440" s="1" t="s">
        <v>24</v>
      </c>
      <c r="C440" s="1" t="s">
        <v>7</v>
      </c>
      <c r="D440" s="13" t="s">
        <v>144</v>
      </c>
      <c r="E440" s="11" t="s">
        <v>1373</v>
      </c>
      <c r="F440" s="1" t="s">
        <v>1374</v>
      </c>
      <c r="G440" s="1" t="s">
        <v>503</v>
      </c>
      <c r="H440" s="1" t="s">
        <v>1375</v>
      </c>
      <c r="I440" s="2">
        <v>15338</v>
      </c>
      <c r="J440" s="2">
        <v>0</v>
      </c>
      <c r="K440" s="2">
        <v>0</v>
      </c>
      <c r="L440" s="2">
        <v>0</v>
      </c>
      <c r="M440" s="6" t="str">
        <f t="shared" si="6"/>
        <v>-</v>
      </c>
      <c r="N440" s="2">
        <v>0</v>
      </c>
      <c r="O440" s="2">
        <v>0</v>
      </c>
    </row>
    <row r="441" spans="1:15" ht="30" x14ac:dyDescent="0.25">
      <c r="A441" s="1" t="s">
        <v>873</v>
      </c>
      <c r="B441" s="1" t="s">
        <v>24</v>
      </c>
      <c r="C441" s="1" t="s">
        <v>7</v>
      </c>
      <c r="D441" s="13" t="s">
        <v>12</v>
      </c>
      <c r="E441" s="11" t="s">
        <v>1376</v>
      </c>
      <c r="F441" s="1" t="s">
        <v>1377</v>
      </c>
      <c r="G441" s="1" t="s">
        <v>198</v>
      </c>
      <c r="H441" s="1" t="s">
        <v>198</v>
      </c>
      <c r="I441" s="2">
        <v>15338</v>
      </c>
      <c r="J441" s="2">
        <v>0</v>
      </c>
      <c r="K441" s="2">
        <v>0</v>
      </c>
      <c r="L441" s="2">
        <v>0</v>
      </c>
      <c r="M441" s="6" t="str">
        <f t="shared" si="6"/>
        <v>-</v>
      </c>
      <c r="N441" s="2">
        <v>0</v>
      </c>
      <c r="O441" s="2">
        <v>0</v>
      </c>
    </row>
    <row r="442" spans="1:15" ht="30" x14ac:dyDescent="0.25">
      <c r="A442" s="1" t="s">
        <v>873</v>
      </c>
      <c r="B442" s="1" t="s">
        <v>24</v>
      </c>
      <c r="C442" s="1" t="s">
        <v>7</v>
      </c>
      <c r="D442" s="13" t="s">
        <v>12</v>
      </c>
      <c r="E442" s="11" t="s">
        <v>1378</v>
      </c>
      <c r="F442" s="1" t="s">
        <v>1379</v>
      </c>
      <c r="G442" s="1" t="s">
        <v>198</v>
      </c>
      <c r="H442" s="1" t="s">
        <v>199</v>
      </c>
      <c r="I442" s="2">
        <v>15338</v>
      </c>
      <c r="J442" s="2">
        <v>0</v>
      </c>
      <c r="K442" s="2">
        <v>0</v>
      </c>
      <c r="L442" s="2">
        <v>0</v>
      </c>
      <c r="M442" s="6" t="str">
        <f t="shared" si="6"/>
        <v>-</v>
      </c>
      <c r="N442" s="2">
        <v>0</v>
      </c>
      <c r="O442" s="2">
        <v>0</v>
      </c>
    </row>
    <row r="443" spans="1:15" ht="30" x14ac:dyDescent="0.25">
      <c r="A443" s="1" t="s">
        <v>873</v>
      </c>
      <c r="B443" s="1" t="s">
        <v>24</v>
      </c>
      <c r="C443" s="1" t="s">
        <v>7</v>
      </c>
      <c r="D443" s="13" t="s">
        <v>12</v>
      </c>
      <c r="E443" s="11" t="s">
        <v>1380</v>
      </c>
      <c r="F443" s="1" t="s">
        <v>1381</v>
      </c>
      <c r="G443" s="1" t="s">
        <v>503</v>
      </c>
      <c r="H443" s="1" t="s">
        <v>679</v>
      </c>
      <c r="I443" s="2">
        <v>15338</v>
      </c>
      <c r="J443" s="2">
        <v>0</v>
      </c>
      <c r="K443" s="2">
        <v>0</v>
      </c>
      <c r="L443" s="2">
        <v>0</v>
      </c>
      <c r="M443" s="6" t="str">
        <f t="shared" si="6"/>
        <v>-</v>
      </c>
      <c r="N443" s="2">
        <v>0</v>
      </c>
      <c r="O443" s="2">
        <v>0</v>
      </c>
    </row>
    <row r="444" spans="1:15" ht="30" x14ac:dyDescent="0.25">
      <c r="A444" s="1" t="s">
        <v>873</v>
      </c>
      <c r="B444" s="1" t="s">
        <v>24</v>
      </c>
      <c r="C444" s="1" t="s">
        <v>7</v>
      </c>
      <c r="D444" s="13" t="s">
        <v>12</v>
      </c>
      <c r="E444" s="11" t="s">
        <v>1382</v>
      </c>
      <c r="F444" s="1" t="s">
        <v>1383</v>
      </c>
      <c r="G444" s="1" t="s">
        <v>75</v>
      </c>
      <c r="H444" s="1" t="s">
        <v>75</v>
      </c>
      <c r="I444" s="2">
        <v>15338</v>
      </c>
      <c r="J444" s="2">
        <v>0</v>
      </c>
      <c r="K444" s="2">
        <v>0</v>
      </c>
      <c r="L444" s="2">
        <v>0</v>
      </c>
      <c r="M444" s="6" t="str">
        <f t="shared" si="6"/>
        <v>-</v>
      </c>
      <c r="N444" s="2">
        <v>0</v>
      </c>
      <c r="O444" s="2">
        <v>0</v>
      </c>
    </row>
    <row r="445" spans="1:15" ht="30" x14ac:dyDescent="0.25">
      <c r="A445" s="1" t="s">
        <v>873</v>
      </c>
      <c r="B445" s="1" t="s">
        <v>24</v>
      </c>
      <c r="C445" s="1" t="s">
        <v>7</v>
      </c>
      <c r="D445" s="13" t="s">
        <v>12</v>
      </c>
      <c r="E445" s="11" t="s">
        <v>1384</v>
      </c>
      <c r="F445" s="1" t="s">
        <v>1385</v>
      </c>
      <c r="G445" s="1" t="s">
        <v>25</v>
      </c>
      <c r="H445" s="1" t="s">
        <v>1386</v>
      </c>
      <c r="I445" s="2">
        <v>15338</v>
      </c>
      <c r="J445" s="2">
        <v>0</v>
      </c>
      <c r="K445" s="2">
        <v>0</v>
      </c>
      <c r="L445" s="2">
        <v>0</v>
      </c>
      <c r="M445" s="6" t="str">
        <f t="shared" si="6"/>
        <v>-</v>
      </c>
      <c r="N445" s="2">
        <v>0</v>
      </c>
      <c r="O445" s="2">
        <v>0</v>
      </c>
    </row>
    <row r="446" spans="1:15" ht="30" x14ac:dyDescent="0.25">
      <c r="A446" s="1" t="s">
        <v>873</v>
      </c>
      <c r="B446" s="1" t="s">
        <v>24</v>
      </c>
      <c r="C446" s="1" t="s">
        <v>7</v>
      </c>
      <c r="D446" s="13" t="s">
        <v>12</v>
      </c>
      <c r="E446" s="11" t="s">
        <v>1387</v>
      </c>
      <c r="F446" s="1" t="s">
        <v>1388</v>
      </c>
      <c r="G446" s="1" t="s">
        <v>77</v>
      </c>
      <c r="H446" s="1" t="s">
        <v>218</v>
      </c>
      <c r="I446" s="2">
        <v>15338</v>
      </c>
      <c r="J446" s="2">
        <v>0</v>
      </c>
      <c r="K446" s="2">
        <v>0</v>
      </c>
      <c r="L446" s="2">
        <v>0</v>
      </c>
      <c r="M446" s="6" t="str">
        <f t="shared" si="6"/>
        <v>-</v>
      </c>
      <c r="N446" s="2">
        <v>0</v>
      </c>
      <c r="O446" s="2">
        <v>0</v>
      </c>
    </row>
    <row r="447" spans="1:15" ht="30" x14ac:dyDescent="0.25">
      <c r="A447" s="1" t="s">
        <v>873</v>
      </c>
      <c r="B447" s="1" t="s">
        <v>24</v>
      </c>
      <c r="C447" s="1" t="s">
        <v>7</v>
      </c>
      <c r="D447" s="13" t="s">
        <v>12</v>
      </c>
      <c r="E447" s="11" t="s">
        <v>1389</v>
      </c>
      <c r="F447" s="1" t="s">
        <v>1390</v>
      </c>
      <c r="G447" s="1" t="s">
        <v>25</v>
      </c>
      <c r="H447" s="1" t="s">
        <v>25</v>
      </c>
      <c r="I447" s="2">
        <v>15338</v>
      </c>
      <c r="J447" s="2">
        <v>0</v>
      </c>
      <c r="K447" s="2">
        <v>0</v>
      </c>
      <c r="L447" s="2">
        <v>0</v>
      </c>
      <c r="M447" s="6" t="str">
        <f t="shared" si="6"/>
        <v>-</v>
      </c>
      <c r="N447" s="2">
        <v>0</v>
      </c>
      <c r="O447" s="2">
        <v>0</v>
      </c>
    </row>
    <row r="448" spans="1:15" ht="30" x14ac:dyDescent="0.25">
      <c r="A448" s="1" t="s">
        <v>873</v>
      </c>
      <c r="B448" s="1" t="s">
        <v>24</v>
      </c>
      <c r="C448" s="1" t="s">
        <v>7</v>
      </c>
      <c r="D448" s="13" t="s">
        <v>12</v>
      </c>
      <c r="E448" s="11" t="s">
        <v>1391</v>
      </c>
      <c r="F448" s="1" t="s">
        <v>1392</v>
      </c>
      <c r="G448" s="1" t="s">
        <v>672</v>
      </c>
      <c r="H448" s="1" t="s">
        <v>1358</v>
      </c>
      <c r="I448" s="2">
        <v>15338</v>
      </c>
      <c r="J448" s="2">
        <v>0</v>
      </c>
      <c r="K448" s="2">
        <v>0</v>
      </c>
      <c r="L448" s="2">
        <v>0</v>
      </c>
      <c r="M448" s="6" t="str">
        <f t="shared" si="6"/>
        <v>-</v>
      </c>
      <c r="N448" s="2">
        <v>0</v>
      </c>
      <c r="O448" s="2">
        <v>0</v>
      </c>
    </row>
    <row r="449" spans="1:15" ht="30" x14ac:dyDescent="0.25">
      <c r="A449" s="1" t="s">
        <v>873</v>
      </c>
      <c r="B449" s="1" t="s">
        <v>24</v>
      </c>
      <c r="C449" s="1" t="s">
        <v>7</v>
      </c>
      <c r="D449" s="13" t="s">
        <v>144</v>
      </c>
      <c r="E449" s="11" t="s">
        <v>1393</v>
      </c>
      <c r="F449" s="1" t="s">
        <v>1394</v>
      </c>
      <c r="G449" s="1" t="s">
        <v>198</v>
      </c>
      <c r="H449" s="1" t="s">
        <v>1372</v>
      </c>
      <c r="I449" s="2">
        <v>0</v>
      </c>
      <c r="J449" s="2">
        <v>5000</v>
      </c>
      <c r="K449" s="2">
        <v>5000</v>
      </c>
      <c r="L449" s="2">
        <v>4052.1660000000002</v>
      </c>
      <c r="M449" s="6">
        <f t="shared" si="6"/>
        <v>0.81043320000000008</v>
      </c>
      <c r="N449" s="2">
        <v>0</v>
      </c>
      <c r="O449" s="2">
        <v>0</v>
      </c>
    </row>
    <row r="450" spans="1:15" ht="30" x14ac:dyDescent="0.25">
      <c r="A450" s="1" t="s">
        <v>873</v>
      </c>
      <c r="B450" s="1" t="s">
        <v>24</v>
      </c>
      <c r="C450" s="1" t="s">
        <v>7</v>
      </c>
      <c r="D450" s="13" t="s">
        <v>144</v>
      </c>
      <c r="E450" s="11" t="s">
        <v>1395</v>
      </c>
      <c r="F450" s="1" t="s">
        <v>1396</v>
      </c>
      <c r="G450" s="1" t="s">
        <v>198</v>
      </c>
      <c r="H450" s="1" t="s">
        <v>199</v>
      </c>
      <c r="I450" s="2">
        <v>0</v>
      </c>
      <c r="J450" s="2">
        <v>3000</v>
      </c>
      <c r="K450" s="2">
        <v>3000</v>
      </c>
      <c r="L450" s="2">
        <v>1297.0920000000001</v>
      </c>
      <c r="M450" s="6">
        <f t="shared" si="6"/>
        <v>0.43236400000000003</v>
      </c>
      <c r="N450" s="2">
        <v>0</v>
      </c>
      <c r="O450" s="2">
        <v>0</v>
      </c>
    </row>
    <row r="451" spans="1:15" ht="30" x14ac:dyDescent="0.25">
      <c r="A451" s="1" t="s">
        <v>873</v>
      </c>
      <c r="B451" s="1" t="s">
        <v>24</v>
      </c>
      <c r="C451" s="1" t="s">
        <v>7</v>
      </c>
      <c r="D451" s="13" t="s">
        <v>148</v>
      </c>
      <c r="E451" s="11" t="s">
        <v>4179</v>
      </c>
      <c r="F451" s="1" t="s">
        <v>4180</v>
      </c>
      <c r="G451" s="1" t="s">
        <v>9</v>
      </c>
      <c r="H451" s="1" t="s">
        <v>10</v>
      </c>
      <c r="I451" s="2">
        <v>0</v>
      </c>
      <c r="J451" s="2">
        <v>1200</v>
      </c>
      <c r="K451" s="2">
        <v>1200</v>
      </c>
      <c r="L451" s="2">
        <v>0</v>
      </c>
      <c r="M451" s="6">
        <f t="shared" si="6"/>
        <v>0</v>
      </c>
      <c r="N451" s="2">
        <v>692000</v>
      </c>
      <c r="O451" s="2">
        <v>0</v>
      </c>
    </row>
    <row r="452" spans="1:15" ht="30" x14ac:dyDescent="0.25">
      <c r="A452" s="1" t="s">
        <v>873</v>
      </c>
      <c r="B452" s="1" t="s">
        <v>26</v>
      </c>
      <c r="C452" s="1" t="s">
        <v>7</v>
      </c>
      <c r="D452" s="13" t="s">
        <v>144</v>
      </c>
      <c r="E452" s="11" t="s">
        <v>1397</v>
      </c>
      <c r="F452" s="1" t="s">
        <v>1398</v>
      </c>
      <c r="G452" s="1" t="s">
        <v>224</v>
      </c>
      <c r="H452" s="1" t="s">
        <v>423</v>
      </c>
      <c r="I452" s="2">
        <v>7886543</v>
      </c>
      <c r="J452" s="2">
        <v>6642680</v>
      </c>
      <c r="K452" s="2">
        <v>6642680</v>
      </c>
      <c r="L452" s="2">
        <v>6640533.4969999995</v>
      </c>
      <c r="M452" s="6">
        <f t="shared" si="6"/>
        <v>0.99967686189911298</v>
      </c>
      <c r="N452" s="2">
        <v>1784000</v>
      </c>
      <c r="O452" s="2">
        <v>0</v>
      </c>
    </row>
    <row r="453" spans="1:15" ht="30" x14ac:dyDescent="0.25">
      <c r="A453" s="1" t="s">
        <v>873</v>
      </c>
      <c r="B453" s="1" t="s">
        <v>26</v>
      </c>
      <c r="C453" s="1" t="s">
        <v>7</v>
      </c>
      <c r="D453" s="13" t="s">
        <v>191</v>
      </c>
      <c r="E453" s="11" t="s">
        <v>222</v>
      </c>
      <c r="F453" s="1" t="s">
        <v>223</v>
      </c>
      <c r="G453" s="1" t="s">
        <v>224</v>
      </c>
      <c r="H453" s="1" t="s">
        <v>225</v>
      </c>
      <c r="I453" s="2">
        <v>137991</v>
      </c>
      <c r="J453" s="2">
        <v>175060</v>
      </c>
      <c r="K453" s="2">
        <v>175060</v>
      </c>
      <c r="L453" s="2">
        <v>169571.038</v>
      </c>
      <c r="M453" s="6">
        <f t="shared" ref="M453:M516" si="7">IF(J453=0,"-",L453/J453)</f>
        <v>0.96864525305609506</v>
      </c>
      <c r="N453" s="2">
        <v>160000</v>
      </c>
      <c r="O453" s="2">
        <v>0</v>
      </c>
    </row>
    <row r="454" spans="1:15" ht="30" x14ac:dyDescent="0.25">
      <c r="A454" s="1" t="s">
        <v>873</v>
      </c>
      <c r="B454" s="1" t="s">
        <v>26</v>
      </c>
      <c r="C454" s="1" t="s">
        <v>7</v>
      </c>
      <c r="D454" s="13" t="s">
        <v>144</v>
      </c>
      <c r="E454" s="11" t="s">
        <v>1399</v>
      </c>
      <c r="F454" s="1" t="s">
        <v>1400</v>
      </c>
      <c r="G454" s="1" t="s">
        <v>27</v>
      </c>
      <c r="H454" s="1" t="s">
        <v>27</v>
      </c>
      <c r="I454" s="2">
        <v>9962217</v>
      </c>
      <c r="J454" s="2">
        <v>18448590</v>
      </c>
      <c r="K454" s="2">
        <v>18448590</v>
      </c>
      <c r="L454" s="2">
        <v>18362579.024</v>
      </c>
      <c r="M454" s="6">
        <f t="shared" si="7"/>
        <v>0.99533780218434043</v>
      </c>
      <c r="N454" s="2">
        <v>7019000</v>
      </c>
      <c r="O454" s="2">
        <v>12051000</v>
      </c>
    </row>
    <row r="455" spans="1:15" ht="30" x14ac:dyDescent="0.25">
      <c r="A455" s="1" t="s">
        <v>873</v>
      </c>
      <c r="B455" s="1" t="s">
        <v>26</v>
      </c>
      <c r="C455" s="1" t="s">
        <v>7</v>
      </c>
      <c r="D455" s="13" t="s">
        <v>144</v>
      </c>
      <c r="E455" s="11" t="s">
        <v>1401</v>
      </c>
      <c r="F455" s="1" t="s">
        <v>1402</v>
      </c>
      <c r="G455" s="1" t="s">
        <v>220</v>
      </c>
      <c r="H455" s="1" t="s">
        <v>221</v>
      </c>
      <c r="I455" s="2">
        <v>146381</v>
      </c>
      <c r="J455" s="2">
        <v>47990</v>
      </c>
      <c r="K455" s="2">
        <v>47990</v>
      </c>
      <c r="L455" s="2">
        <v>47586.45</v>
      </c>
      <c r="M455" s="6">
        <f t="shared" si="7"/>
        <v>0.99159095644926021</v>
      </c>
      <c r="N455" s="2">
        <v>148000</v>
      </c>
      <c r="O455" s="2">
        <v>0</v>
      </c>
    </row>
    <row r="456" spans="1:15" ht="30" x14ac:dyDescent="0.25">
      <c r="A456" s="1" t="s">
        <v>873</v>
      </c>
      <c r="B456" s="1" t="s">
        <v>26</v>
      </c>
      <c r="C456" s="1" t="s">
        <v>7</v>
      </c>
      <c r="D456" s="13" t="s">
        <v>191</v>
      </c>
      <c r="E456" s="11" t="s">
        <v>1403</v>
      </c>
      <c r="F456" s="1" t="s">
        <v>1404</v>
      </c>
      <c r="G456" s="1" t="s">
        <v>81</v>
      </c>
      <c r="H456" s="1" t="s">
        <v>422</v>
      </c>
      <c r="I456" s="2">
        <v>0</v>
      </c>
      <c r="J456" s="2">
        <v>95210</v>
      </c>
      <c r="K456" s="2">
        <v>95210</v>
      </c>
      <c r="L456" s="2">
        <v>95201.34</v>
      </c>
      <c r="M456" s="6">
        <f t="shared" si="7"/>
        <v>0.99990904316773443</v>
      </c>
      <c r="N456" s="2">
        <v>0</v>
      </c>
      <c r="O456" s="2">
        <v>0</v>
      </c>
    </row>
    <row r="457" spans="1:15" ht="30" x14ac:dyDescent="0.25">
      <c r="A457" s="1" t="s">
        <v>873</v>
      </c>
      <c r="B457" s="1" t="s">
        <v>26</v>
      </c>
      <c r="C457" s="1" t="s">
        <v>7</v>
      </c>
      <c r="D457" s="13" t="s">
        <v>191</v>
      </c>
      <c r="E457" s="11" t="s">
        <v>1405</v>
      </c>
      <c r="F457" s="1" t="s">
        <v>1406</v>
      </c>
      <c r="G457" s="1" t="s">
        <v>27</v>
      </c>
      <c r="H457" s="1" t="s">
        <v>740</v>
      </c>
      <c r="I457" s="2">
        <v>0</v>
      </c>
      <c r="J457" s="2">
        <v>26520</v>
      </c>
      <c r="K457" s="2">
        <v>26520</v>
      </c>
      <c r="L457" s="2">
        <v>2557.4229999999998</v>
      </c>
      <c r="M457" s="6">
        <f t="shared" si="7"/>
        <v>9.6433748114630458E-2</v>
      </c>
      <c r="N457" s="2">
        <v>0</v>
      </c>
      <c r="O457" s="2">
        <v>0</v>
      </c>
    </row>
    <row r="458" spans="1:15" ht="30" x14ac:dyDescent="0.25">
      <c r="A458" s="1" t="s">
        <v>873</v>
      </c>
      <c r="B458" s="1" t="s">
        <v>26</v>
      </c>
      <c r="C458" s="1" t="s">
        <v>7</v>
      </c>
      <c r="D458" s="13" t="s">
        <v>152</v>
      </c>
      <c r="E458" s="11" t="s">
        <v>1407</v>
      </c>
      <c r="F458" s="1" t="s">
        <v>1408</v>
      </c>
      <c r="G458" s="1" t="s">
        <v>27</v>
      </c>
      <c r="H458" s="1" t="s">
        <v>27</v>
      </c>
      <c r="I458" s="2">
        <v>382415</v>
      </c>
      <c r="J458" s="2">
        <v>326040</v>
      </c>
      <c r="K458" s="2">
        <v>326040</v>
      </c>
      <c r="L458" s="2">
        <v>326040</v>
      </c>
      <c r="M458" s="6">
        <f t="shared" si="7"/>
        <v>1</v>
      </c>
      <c r="N458" s="2">
        <v>194000</v>
      </c>
      <c r="O458" s="2">
        <v>0</v>
      </c>
    </row>
    <row r="459" spans="1:15" ht="30" x14ac:dyDescent="0.25">
      <c r="A459" s="1" t="s">
        <v>873</v>
      </c>
      <c r="B459" s="1" t="s">
        <v>26</v>
      </c>
      <c r="C459" s="1" t="s">
        <v>7</v>
      </c>
      <c r="D459" s="13" t="s">
        <v>147</v>
      </c>
      <c r="E459" s="11" t="s">
        <v>1409</v>
      </c>
      <c r="F459" s="1" t="s">
        <v>1410</v>
      </c>
      <c r="G459" s="1" t="s">
        <v>81</v>
      </c>
      <c r="H459" s="1" t="s">
        <v>422</v>
      </c>
      <c r="I459" s="2">
        <v>2425370</v>
      </c>
      <c r="J459" s="2">
        <v>2740260</v>
      </c>
      <c r="K459" s="2">
        <v>2740260</v>
      </c>
      <c r="L459" s="2">
        <v>2738526.73</v>
      </c>
      <c r="M459" s="6">
        <f t="shared" si="7"/>
        <v>0.99936747972820095</v>
      </c>
      <c r="N459" s="2">
        <v>742000</v>
      </c>
      <c r="O459" s="2">
        <v>0</v>
      </c>
    </row>
    <row r="460" spans="1:15" ht="45" x14ac:dyDescent="0.25">
      <c r="A460" s="1" t="s">
        <v>873</v>
      </c>
      <c r="B460" s="1" t="s">
        <v>26</v>
      </c>
      <c r="C460" s="1" t="s">
        <v>7</v>
      </c>
      <c r="D460" s="13" t="s">
        <v>144</v>
      </c>
      <c r="E460" s="11" t="s">
        <v>1411</v>
      </c>
      <c r="F460" s="1" t="s">
        <v>1412</v>
      </c>
      <c r="G460" s="1" t="s">
        <v>1413</v>
      </c>
      <c r="H460" s="1" t="s">
        <v>1414</v>
      </c>
      <c r="I460" s="2">
        <v>0</v>
      </c>
      <c r="J460" s="2">
        <v>9850</v>
      </c>
      <c r="K460" s="2">
        <v>9850</v>
      </c>
      <c r="L460" s="2">
        <v>0</v>
      </c>
      <c r="M460" s="6">
        <f t="shared" si="7"/>
        <v>0</v>
      </c>
      <c r="N460" s="2">
        <v>0</v>
      </c>
      <c r="O460" s="2">
        <v>0</v>
      </c>
    </row>
    <row r="461" spans="1:15" ht="30" x14ac:dyDescent="0.25">
      <c r="A461" s="1" t="s">
        <v>873</v>
      </c>
      <c r="B461" s="1" t="s">
        <v>26</v>
      </c>
      <c r="C461" s="1" t="s">
        <v>7</v>
      </c>
      <c r="D461" s="13" t="s">
        <v>191</v>
      </c>
      <c r="E461" s="11" t="s">
        <v>1415</v>
      </c>
      <c r="F461" s="1" t="s">
        <v>1416</v>
      </c>
      <c r="G461" s="1" t="s">
        <v>424</v>
      </c>
      <c r="H461" s="1" t="s">
        <v>1417</v>
      </c>
      <c r="I461" s="2">
        <v>4396750</v>
      </c>
      <c r="J461" s="2">
        <v>273380</v>
      </c>
      <c r="K461" s="2">
        <v>273380</v>
      </c>
      <c r="L461" s="2">
        <v>269864.27100000001</v>
      </c>
      <c r="M461" s="6">
        <f t="shared" si="7"/>
        <v>0.98713977247786966</v>
      </c>
      <c r="N461" s="2">
        <v>3878000</v>
      </c>
      <c r="O461" s="2">
        <v>4104000</v>
      </c>
    </row>
    <row r="462" spans="1:15" x14ac:dyDescent="0.25">
      <c r="A462" s="1" t="s">
        <v>873</v>
      </c>
      <c r="B462" s="1" t="s">
        <v>26</v>
      </c>
      <c r="C462" s="1" t="s">
        <v>7</v>
      </c>
      <c r="D462" s="13" t="s">
        <v>152</v>
      </c>
      <c r="E462" s="11" t="s">
        <v>3917</v>
      </c>
      <c r="F462" s="1" t="s">
        <v>3918</v>
      </c>
      <c r="G462" s="1" t="s">
        <v>81</v>
      </c>
      <c r="H462" s="1" t="s">
        <v>422</v>
      </c>
      <c r="I462" s="2">
        <v>0</v>
      </c>
      <c r="J462" s="2">
        <v>100</v>
      </c>
      <c r="K462" s="2">
        <v>100</v>
      </c>
      <c r="L462" s="2">
        <v>100</v>
      </c>
      <c r="M462" s="6">
        <f t="shared" si="7"/>
        <v>1</v>
      </c>
      <c r="N462" s="2">
        <v>0</v>
      </c>
      <c r="O462" s="2">
        <v>0</v>
      </c>
    </row>
    <row r="463" spans="1:15" ht="30" x14ac:dyDescent="0.25">
      <c r="A463" s="1" t="s">
        <v>873</v>
      </c>
      <c r="B463" s="1" t="s">
        <v>26</v>
      </c>
      <c r="C463" s="1" t="s">
        <v>7</v>
      </c>
      <c r="D463" s="13" t="s">
        <v>148</v>
      </c>
      <c r="E463" s="11" t="s">
        <v>4056</v>
      </c>
      <c r="F463" s="1" t="s">
        <v>4057</v>
      </c>
      <c r="G463" s="1" t="s">
        <v>9</v>
      </c>
      <c r="H463" s="1" t="s">
        <v>10</v>
      </c>
      <c r="I463" s="2">
        <v>0</v>
      </c>
      <c r="J463" s="2">
        <v>123000</v>
      </c>
      <c r="K463" s="2">
        <v>123000</v>
      </c>
      <c r="L463" s="2">
        <v>75651.351999999999</v>
      </c>
      <c r="M463" s="6">
        <f t="shared" si="7"/>
        <v>0.61505164227642273</v>
      </c>
      <c r="N463" s="2">
        <v>8000</v>
      </c>
      <c r="O463" s="2">
        <v>0</v>
      </c>
    </row>
    <row r="464" spans="1:15" ht="30" x14ac:dyDescent="0.25">
      <c r="A464" s="1" t="s">
        <v>873</v>
      </c>
      <c r="B464" s="1" t="s">
        <v>26</v>
      </c>
      <c r="C464" s="1" t="s">
        <v>7</v>
      </c>
      <c r="D464" s="13" t="s">
        <v>144</v>
      </c>
      <c r="E464" s="11" t="s">
        <v>226</v>
      </c>
      <c r="F464" s="1" t="s">
        <v>227</v>
      </c>
      <c r="G464" s="1" t="s">
        <v>228</v>
      </c>
      <c r="H464" s="1" t="s">
        <v>229</v>
      </c>
      <c r="I464" s="2">
        <v>2813851</v>
      </c>
      <c r="J464" s="2">
        <v>220</v>
      </c>
      <c r="K464" s="2">
        <v>220</v>
      </c>
      <c r="L464" s="2">
        <v>126.015</v>
      </c>
      <c r="M464" s="6">
        <f t="shared" si="7"/>
        <v>0.57279545454545455</v>
      </c>
      <c r="N464" s="2">
        <v>2328000</v>
      </c>
      <c r="O464" s="2">
        <v>2881000</v>
      </c>
    </row>
    <row r="465" spans="1:15" ht="30" x14ac:dyDescent="0.25">
      <c r="A465" s="1" t="s">
        <v>873</v>
      </c>
      <c r="B465" s="1" t="s">
        <v>26</v>
      </c>
      <c r="C465" s="1" t="s">
        <v>7</v>
      </c>
      <c r="D465" s="13" t="s">
        <v>191</v>
      </c>
      <c r="E465" s="11" t="s">
        <v>1418</v>
      </c>
      <c r="F465" s="1" t="s">
        <v>1419</v>
      </c>
      <c r="G465" s="1" t="s">
        <v>220</v>
      </c>
      <c r="H465" s="1" t="s">
        <v>221</v>
      </c>
      <c r="I465" s="2">
        <v>92025</v>
      </c>
      <c r="J465" s="2">
        <v>5</v>
      </c>
      <c r="K465" s="2">
        <v>5</v>
      </c>
      <c r="L465" s="2">
        <v>0</v>
      </c>
      <c r="M465" s="6">
        <f t="shared" si="7"/>
        <v>0</v>
      </c>
      <c r="N465" s="2">
        <v>2514000</v>
      </c>
      <c r="O465" s="2">
        <v>4255000</v>
      </c>
    </row>
    <row r="466" spans="1:15" ht="30" x14ac:dyDescent="0.25">
      <c r="A466" s="1" t="s">
        <v>873</v>
      </c>
      <c r="B466" s="1" t="s">
        <v>26</v>
      </c>
      <c r="C466" s="1" t="s">
        <v>7</v>
      </c>
      <c r="D466" s="13" t="s">
        <v>148</v>
      </c>
      <c r="E466" s="11" t="s">
        <v>3960</v>
      </c>
      <c r="F466" s="1" t="s">
        <v>3961</v>
      </c>
      <c r="G466" s="1" t="s">
        <v>9</v>
      </c>
      <c r="H466" s="1" t="s">
        <v>10</v>
      </c>
      <c r="I466" s="2">
        <v>0</v>
      </c>
      <c r="J466" s="2">
        <v>61380</v>
      </c>
      <c r="K466" s="2">
        <v>61380</v>
      </c>
      <c r="L466" s="2">
        <v>61377.898000000001</v>
      </c>
      <c r="M466" s="6">
        <f t="shared" si="7"/>
        <v>0.99996575431736723</v>
      </c>
      <c r="N466" s="2">
        <v>0</v>
      </c>
      <c r="O466" s="2">
        <v>0</v>
      </c>
    </row>
    <row r="467" spans="1:15" ht="30" x14ac:dyDescent="0.25">
      <c r="A467" s="1" t="s">
        <v>873</v>
      </c>
      <c r="B467" s="1" t="s">
        <v>26</v>
      </c>
      <c r="C467" s="1" t="s">
        <v>7</v>
      </c>
      <c r="D467" s="13" t="s">
        <v>148</v>
      </c>
      <c r="E467" s="11" t="s">
        <v>1420</v>
      </c>
      <c r="F467" s="1" t="s">
        <v>1421</v>
      </c>
      <c r="G467" s="1" t="s">
        <v>9</v>
      </c>
      <c r="H467" s="1" t="s">
        <v>10</v>
      </c>
      <c r="I467" s="2">
        <v>16039925</v>
      </c>
      <c r="J467" s="2">
        <v>15310590</v>
      </c>
      <c r="K467" s="2">
        <v>15310590</v>
      </c>
      <c r="L467" s="2">
        <v>15280760.686000001</v>
      </c>
      <c r="M467" s="6">
        <f t="shared" si="7"/>
        <v>0.99805172014925625</v>
      </c>
      <c r="N467" s="2">
        <v>113000</v>
      </c>
      <c r="O467" s="2">
        <v>0</v>
      </c>
    </row>
    <row r="468" spans="1:15" ht="45" x14ac:dyDescent="0.25">
      <c r="A468" s="1" t="s">
        <v>873</v>
      </c>
      <c r="B468" s="1" t="s">
        <v>26</v>
      </c>
      <c r="C468" s="1" t="s">
        <v>7</v>
      </c>
      <c r="D468" s="13" t="s">
        <v>144</v>
      </c>
      <c r="E468" s="11" t="s">
        <v>1422</v>
      </c>
      <c r="F468" s="1" t="s">
        <v>1423</v>
      </c>
      <c r="G468" s="1" t="s">
        <v>1424</v>
      </c>
      <c r="H468" s="1" t="s">
        <v>1425</v>
      </c>
      <c r="I468" s="2">
        <v>4233275</v>
      </c>
      <c r="J468" s="2">
        <v>3754070</v>
      </c>
      <c r="K468" s="2">
        <v>3754070</v>
      </c>
      <c r="L468" s="2">
        <v>3753181.4040000001</v>
      </c>
      <c r="M468" s="6">
        <f t="shared" si="7"/>
        <v>0.99976329796727292</v>
      </c>
      <c r="N468" s="2">
        <v>4000000</v>
      </c>
      <c r="O468" s="2">
        <v>766000</v>
      </c>
    </row>
    <row r="469" spans="1:15" ht="30" x14ac:dyDescent="0.25">
      <c r="A469" s="1" t="s">
        <v>873</v>
      </c>
      <c r="B469" s="1" t="s">
        <v>26</v>
      </c>
      <c r="C469" s="1" t="s">
        <v>7</v>
      </c>
      <c r="D469" s="13" t="s">
        <v>191</v>
      </c>
      <c r="E469" s="11" t="s">
        <v>1426</v>
      </c>
      <c r="F469" s="1" t="s">
        <v>1427</v>
      </c>
      <c r="G469" s="1" t="s">
        <v>9</v>
      </c>
      <c r="H469" s="1" t="s">
        <v>10</v>
      </c>
      <c r="I469" s="2">
        <v>314153</v>
      </c>
      <c r="J469" s="2">
        <v>113470</v>
      </c>
      <c r="K469" s="2">
        <v>113470</v>
      </c>
      <c r="L469" s="2">
        <v>113343.81600000001</v>
      </c>
      <c r="M469" s="6">
        <f t="shared" si="7"/>
        <v>0.99888795276284481</v>
      </c>
      <c r="N469" s="2">
        <v>351000</v>
      </c>
      <c r="O469" s="2">
        <v>0</v>
      </c>
    </row>
    <row r="470" spans="1:15" ht="30" x14ac:dyDescent="0.25">
      <c r="A470" s="1" t="s">
        <v>873</v>
      </c>
      <c r="B470" s="1" t="s">
        <v>26</v>
      </c>
      <c r="C470" s="1" t="s">
        <v>7</v>
      </c>
      <c r="D470" s="13" t="s">
        <v>144</v>
      </c>
      <c r="E470" s="11" t="s">
        <v>230</v>
      </c>
      <c r="F470" s="1" t="s">
        <v>231</v>
      </c>
      <c r="G470" s="1" t="s">
        <v>224</v>
      </c>
      <c r="H470" s="1" t="s">
        <v>232</v>
      </c>
      <c r="I470" s="2">
        <v>3732979</v>
      </c>
      <c r="J470" s="2">
        <v>1420140</v>
      </c>
      <c r="K470" s="2">
        <v>1420140</v>
      </c>
      <c r="L470" s="2">
        <v>1415698.63</v>
      </c>
      <c r="M470" s="6">
        <f t="shared" si="7"/>
        <v>0.9968725829847761</v>
      </c>
      <c r="N470" s="2">
        <v>3752000</v>
      </c>
      <c r="O470" s="2">
        <v>0</v>
      </c>
    </row>
    <row r="471" spans="1:15" x14ac:dyDescent="0.25">
      <c r="A471" s="1" t="s">
        <v>873</v>
      </c>
      <c r="B471" s="1" t="s">
        <v>26</v>
      </c>
      <c r="C471" s="1" t="s">
        <v>7</v>
      </c>
      <c r="D471" s="13" t="s">
        <v>11</v>
      </c>
      <c r="E471" s="11" t="s">
        <v>1428</v>
      </c>
      <c r="F471" s="1" t="s">
        <v>1429</v>
      </c>
      <c r="G471" s="1" t="s">
        <v>27</v>
      </c>
      <c r="H471" s="1" t="s">
        <v>27</v>
      </c>
      <c r="I471" s="2">
        <v>1821072</v>
      </c>
      <c r="J471" s="2">
        <v>1020</v>
      </c>
      <c r="K471" s="2">
        <v>1020</v>
      </c>
      <c r="L471" s="2">
        <v>0</v>
      </c>
      <c r="M471" s="6">
        <f t="shared" si="7"/>
        <v>0</v>
      </c>
      <c r="N471" s="2">
        <v>911000</v>
      </c>
      <c r="O471" s="2">
        <v>960000</v>
      </c>
    </row>
    <row r="472" spans="1:15" ht="30" x14ac:dyDescent="0.25">
      <c r="A472" s="1" t="s">
        <v>873</v>
      </c>
      <c r="B472" s="1" t="s">
        <v>26</v>
      </c>
      <c r="C472" s="1" t="s">
        <v>7</v>
      </c>
      <c r="D472" s="13" t="s">
        <v>144</v>
      </c>
      <c r="E472" s="11" t="s">
        <v>233</v>
      </c>
      <c r="F472" s="1" t="s">
        <v>1430</v>
      </c>
      <c r="G472" s="1" t="s">
        <v>224</v>
      </c>
      <c r="H472" s="1" t="s">
        <v>234</v>
      </c>
      <c r="I472" s="2">
        <v>0</v>
      </c>
      <c r="J472" s="2">
        <v>14000</v>
      </c>
      <c r="K472" s="2">
        <v>14000</v>
      </c>
      <c r="L472" s="2">
        <v>13234.591</v>
      </c>
      <c r="M472" s="6">
        <f t="shared" si="7"/>
        <v>0.94532792857142856</v>
      </c>
      <c r="N472" s="2">
        <v>0</v>
      </c>
      <c r="O472" s="2">
        <v>0</v>
      </c>
    </row>
    <row r="473" spans="1:15" ht="255" x14ac:dyDescent="0.25">
      <c r="A473" s="1" t="s">
        <v>873</v>
      </c>
      <c r="B473" s="1" t="s">
        <v>26</v>
      </c>
      <c r="C473" s="1" t="s">
        <v>7</v>
      </c>
      <c r="D473" s="13" t="s">
        <v>148</v>
      </c>
      <c r="E473" s="11" t="s">
        <v>1431</v>
      </c>
      <c r="F473" s="1" t="s">
        <v>1432</v>
      </c>
      <c r="G473" s="1" t="s">
        <v>84</v>
      </c>
      <c r="H473" s="1" t="s">
        <v>1433</v>
      </c>
      <c r="I473" s="2">
        <v>707496</v>
      </c>
      <c r="J473" s="2">
        <v>58760</v>
      </c>
      <c r="K473" s="2">
        <v>58760</v>
      </c>
      <c r="L473" s="2">
        <v>58729.534</v>
      </c>
      <c r="M473" s="6">
        <f t="shared" si="7"/>
        <v>0.9994815180394826</v>
      </c>
      <c r="N473" s="2">
        <v>0</v>
      </c>
      <c r="O473" s="2">
        <v>0</v>
      </c>
    </row>
    <row r="474" spans="1:15" ht="30" x14ac:dyDescent="0.25">
      <c r="A474" s="1" t="s">
        <v>873</v>
      </c>
      <c r="B474" s="1" t="s">
        <v>26</v>
      </c>
      <c r="C474" s="1" t="s">
        <v>7</v>
      </c>
      <c r="D474" s="13" t="s">
        <v>152</v>
      </c>
      <c r="E474" s="11" t="s">
        <v>1434</v>
      </c>
      <c r="F474" s="1" t="s">
        <v>1435</v>
      </c>
      <c r="G474" s="1" t="s">
        <v>29</v>
      </c>
      <c r="H474" s="1" t="s">
        <v>1436</v>
      </c>
      <c r="I474" s="2">
        <v>51125</v>
      </c>
      <c r="J474" s="2">
        <v>43080</v>
      </c>
      <c r="K474" s="2">
        <v>43080</v>
      </c>
      <c r="L474" s="2">
        <v>43070.883999999998</v>
      </c>
      <c r="M474" s="6">
        <f t="shared" si="7"/>
        <v>0.99978839368616523</v>
      </c>
      <c r="N474" s="2">
        <v>192000</v>
      </c>
      <c r="O474" s="2">
        <v>0</v>
      </c>
    </row>
    <row r="475" spans="1:15" ht="30" x14ac:dyDescent="0.25">
      <c r="A475" s="1" t="s">
        <v>873</v>
      </c>
      <c r="B475" s="1" t="s">
        <v>26</v>
      </c>
      <c r="C475" s="1" t="s">
        <v>7</v>
      </c>
      <c r="D475" s="13" t="s">
        <v>148</v>
      </c>
      <c r="E475" s="11" t="s">
        <v>1437</v>
      </c>
      <c r="F475" s="1" t="s">
        <v>1438</v>
      </c>
      <c r="G475" s="1" t="s">
        <v>9</v>
      </c>
      <c r="H475" s="1" t="s">
        <v>10</v>
      </c>
      <c r="I475" s="2">
        <v>36923</v>
      </c>
      <c r="J475" s="2">
        <v>527130</v>
      </c>
      <c r="K475" s="2">
        <v>527130</v>
      </c>
      <c r="L475" s="2">
        <v>527119.53200000001</v>
      </c>
      <c r="M475" s="6">
        <f t="shared" si="7"/>
        <v>0.99998014152106696</v>
      </c>
      <c r="N475" s="2">
        <v>0</v>
      </c>
      <c r="O475" s="2">
        <v>0</v>
      </c>
    </row>
    <row r="476" spans="1:15" x14ac:dyDescent="0.25">
      <c r="A476" s="1" t="s">
        <v>873</v>
      </c>
      <c r="B476" s="1" t="s">
        <v>26</v>
      </c>
      <c r="C476" s="1" t="s">
        <v>7</v>
      </c>
      <c r="D476" s="13" t="s">
        <v>152</v>
      </c>
      <c r="E476" s="11" t="s">
        <v>1439</v>
      </c>
      <c r="F476" s="1" t="s">
        <v>1440</v>
      </c>
      <c r="G476" s="1" t="s">
        <v>220</v>
      </c>
      <c r="H476" s="1" t="s">
        <v>1441</v>
      </c>
      <c r="I476" s="2">
        <v>84857</v>
      </c>
      <c r="J476" s="2">
        <v>65740</v>
      </c>
      <c r="K476" s="2">
        <v>65740</v>
      </c>
      <c r="L476" s="2">
        <v>65732.047999999995</v>
      </c>
      <c r="M476" s="6">
        <f t="shared" si="7"/>
        <v>0.99987903863705496</v>
      </c>
      <c r="N476" s="2">
        <v>400000</v>
      </c>
      <c r="O476" s="2">
        <v>700000</v>
      </c>
    </row>
    <row r="477" spans="1:15" ht="30" x14ac:dyDescent="0.25">
      <c r="A477" s="1" t="s">
        <v>873</v>
      </c>
      <c r="B477" s="1" t="s">
        <v>26</v>
      </c>
      <c r="C477" s="1" t="s">
        <v>7</v>
      </c>
      <c r="D477" s="13" t="s">
        <v>195</v>
      </c>
      <c r="E477" s="11" t="s">
        <v>1442</v>
      </c>
      <c r="F477" s="1" t="s">
        <v>1443</v>
      </c>
      <c r="G477" s="1" t="s">
        <v>1444</v>
      </c>
      <c r="H477" s="1" t="s">
        <v>1445</v>
      </c>
      <c r="I477" s="2">
        <v>255625</v>
      </c>
      <c r="J477" s="2">
        <v>362550</v>
      </c>
      <c r="K477" s="2">
        <v>362550</v>
      </c>
      <c r="L477" s="2">
        <v>362550</v>
      </c>
      <c r="M477" s="6">
        <f t="shared" si="7"/>
        <v>1</v>
      </c>
      <c r="N477" s="2">
        <v>81000</v>
      </c>
      <c r="O477" s="2">
        <v>0</v>
      </c>
    </row>
    <row r="478" spans="1:15" ht="75" x14ac:dyDescent="0.25">
      <c r="A478" s="1" t="s">
        <v>873</v>
      </c>
      <c r="B478" s="1" t="s">
        <v>26</v>
      </c>
      <c r="C478" s="1" t="s">
        <v>7</v>
      </c>
      <c r="D478" s="13" t="s">
        <v>148</v>
      </c>
      <c r="E478" s="11" t="s">
        <v>235</v>
      </c>
      <c r="F478" s="1" t="s">
        <v>236</v>
      </c>
      <c r="G478" s="1" t="s">
        <v>237</v>
      </c>
      <c r="H478" s="1" t="s">
        <v>238</v>
      </c>
      <c r="I478" s="2">
        <v>9135440</v>
      </c>
      <c r="J478" s="2">
        <v>3648720</v>
      </c>
      <c r="K478" s="2">
        <v>3648720</v>
      </c>
      <c r="L478" s="2">
        <v>3647298.1970000002</v>
      </c>
      <c r="M478" s="6">
        <f t="shared" si="7"/>
        <v>0.99961032827950624</v>
      </c>
      <c r="N478" s="2">
        <v>60000</v>
      </c>
      <c r="O478" s="2">
        <v>0</v>
      </c>
    </row>
    <row r="479" spans="1:15" ht="30" x14ac:dyDescent="0.25">
      <c r="A479" s="1" t="s">
        <v>873</v>
      </c>
      <c r="B479" s="1" t="s">
        <v>26</v>
      </c>
      <c r="C479" s="1" t="s">
        <v>7</v>
      </c>
      <c r="D479" s="13" t="s">
        <v>197</v>
      </c>
      <c r="E479" s="11" t="s">
        <v>3919</v>
      </c>
      <c r="F479" s="1" t="s">
        <v>3920</v>
      </c>
      <c r="G479" s="1" t="s">
        <v>1444</v>
      </c>
      <c r="H479" s="1" t="s">
        <v>3921</v>
      </c>
      <c r="I479" s="2">
        <v>0</v>
      </c>
      <c r="J479" s="2">
        <v>510</v>
      </c>
      <c r="K479" s="2">
        <v>510</v>
      </c>
      <c r="L479" s="2">
        <v>50.405999999999999</v>
      </c>
      <c r="M479" s="6">
        <f t="shared" si="7"/>
        <v>9.8835294117647063E-2</v>
      </c>
      <c r="N479" s="2">
        <v>462000</v>
      </c>
      <c r="O479" s="2">
        <v>0</v>
      </c>
    </row>
    <row r="480" spans="1:15" ht="30" x14ac:dyDescent="0.25">
      <c r="A480" s="1" t="s">
        <v>873</v>
      </c>
      <c r="B480" s="1" t="s">
        <v>26</v>
      </c>
      <c r="C480" s="1" t="s">
        <v>7</v>
      </c>
      <c r="D480" s="13" t="s">
        <v>11</v>
      </c>
      <c r="E480" s="11" t="s">
        <v>1446</v>
      </c>
      <c r="F480" s="1" t="s">
        <v>1447</v>
      </c>
      <c r="G480" s="1" t="s">
        <v>27</v>
      </c>
      <c r="H480" s="1" t="s">
        <v>1448</v>
      </c>
      <c r="I480" s="2">
        <v>51125</v>
      </c>
      <c r="J480" s="2">
        <v>5</v>
      </c>
      <c r="K480" s="2">
        <v>5</v>
      </c>
      <c r="L480" s="2">
        <v>0</v>
      </c>
      <c r="M480" s="6">
        <f t="shared" si="7"/>
        <v>0</v>
      </c>
      <c r="N480" s="2">
        <v>125000</v>
      </c>
      <c r="O480" s="2">
        <v>0</v>
      </c>
    </row>
    <row r="481" spans="1:15" ht="30" x14ac:dyDescent="0.25">
      <c r="A481" s="1" t="s">
        <v>873</v>
      </c>
      <c r="B481" s="1" t="s">
        <v>26</v>
      </c>
      <c r="C481" s="1" t="s">
        <v>7</v>
      </c>
      <c r="D481" s="13" t="s">
        <v>144</v>
      </c>
      <c r="E481" s="11" t="s">
        <v>1449</v>
      </c>
      <c r="F481" s="1" t="s">
        <v>1450</v>
      </c>
      <c r="G481" s="1" t="s">
        <v>81</v>
      </c>
      <c r="H481" s="1" t="s">
        <v>1451</v>
      </c>
      <c r="I481" s="2">
        <v>693738</v>
      </c>
      <c r="J481" s="2">
        <v>0</v>
      </c>
      <c r="K481" s="2">
        <v>0</v>
      </c>
      <c r="L481" s="2">
        <v>0</v>
      </c>
      <c r="M481" s="6" t="str">
        <f t="shared" si="7"/>
        <v>-</v>
      </c>
      <c r="N481" s="2">
        <v>0</v>
      </c>
      <c r="O481" s="2">
        <v>0</v>
      </c>
    </row>
    <row r="482" spans="1:15" ht="30" x14ac:dyDescent="0.25">
      <c r="A482" s="1" t="s">
        <v>873</v>
      </c>
      <c r="B482" s="1" t="s">
        <v>26</v>
      </c>
      <c r="C482" s="1" t="s">
        <v>7</v>
      </c>
      <c r="D482" s="13" t="s">
        <v>191</v>
      </c>
      <c r="E482" s="11" t="s">
        <v>1452</v>
      </c>
      <c r="F482" s="1" t="s">
        <v>1453</v>
      </c>
      <c r="G482" s="1" t="s">
        <v>1454</v>
      </c>
      <c r="H482" s="1" t="s">
        <v>1455</v>
      </c>
      <c r="I482" s="2">
        <v>51125</v>
      </c>
      <c r="J482" s="2">
        <v>105</v>
      </c>
      <c r="K482" s="2">
        <v>105</v>
      </c>
      <c r="L482" s="2">
        <v>66.945999999999998</v>
      </c>
      <c r="M482" s="6">
        <f t="shared" si="7"/>
        <v>0.63758095238095236</v>
      </c>
      <c r="N482" s="2">
        <v>278000</v>
      </c>
      <c r="O482" s="2">
        <v>183000</v>
      </c>
    </row>
    <row r="483" spans="1:15" ht="30" x14ac:dyDescent="0.25">
      <c r="A483" s="1" t="s">
        <v>873</v>
      </c>
      <c r="B483" s="1" t="s">
        <v>26</v>
      </c>
      <c r="C483" s="1" t="s">
        <v>7</v>
      </c>
      <c r="D483" s="13" t="s">
        <v>152</v>
      </c>
      <c r="E483" s="11" t="s">
        <v>1456</v>
      </c>
      <c r="F483" s="1" t="s">
        <v>1457</v>
      </c>
      <c r="G483" s="1" t="s">
        <v>9</v>
      </c>
      <c r="H483" s="1" t="s">
        <v>10</v>
      </c>
      <c r="I483" s="2">
        <v>178938</v>
      </c>
      <c r="J483" s="2">
        <v>190520</v>
      </c>
      <c r="K483" s="2">
        <v>190520</v>
      </c>
      <c r="L483" s="2">
        <v>190520</v>
      </c>
      <c r="M483" s="6">
        <f t="shared" si="7"/>
        <v>1</v>
      </c>
      <c r="N483" s="2">
        <v>38000</v>
      </c>
      <c r="O483" s="2">
        <v>0</v>
      </c>
    </row>
    <row r="484" spans="1:15" ht="30" x14ac:dyDescent="0.25">
      <c r="A484" s="1" t="s">
        <v>873</v>
      </c>
      <c r="B484" s="1" t="s">
        <v>26</v>
      </c>
      <c r="C484" s="1" t="s">
        <v>7</v>
      </c>
      <c r="D484" s="13" t="s">
        <v>148</v>
      </c>
      <c r="E484" s="11" t="s">
        <v>1458</v>
      </c>
      <c r="F484" s="1" t="s">
        <v>1459</v>
      </c>
      <c r="G484" s="1" t="s">
        <v>424</v>
      </c>
      <c r="H484" s="1" t="s">
        <v>425</v>
      </c>
      <c r="I484" s="2">
        <v>366873</v>
      </c>
      <c r="J484" s="2">
        <v>10</v>
      </c>
      <c r="K484" s="2">
        <v>10</v>
      </c>
      <c r="L484" s="2">
        <v>0</v>
      </c>
      <c r="M484" s="6">
        <f t="shared" si="7"/>
        <v>0</v>
      </c>
      <c r="N484" s="2">
        <v>3100000</v>
      </c>
      <c r="O484" s="2">
        <v>0</v>
      </c>
    </row>
    <row r="485" spans="1:15" ht="75" x14ac:dyDescent="0.25">
      <c r="A485" s="1" t="s">
        <v>873</v>
      </c>
      <c r="B485" s="1" t="s">
        <v>26</v>
      </c>
      <c r="C485" s="1" t="s">
        <v>7</v>
      </c>
      <c r="D485" s="13" t="s">
        <v>148</v>
      </c>
      <c r="E485" s="11" t="s">
        <v>239</v>
      </c>
      <c r="F485" s="1" t="s">
        <v>240</v>
      </c>
      <c r="G485" s="1" t="s">
        <v>237</v>
      </c>
      <c r="H485" s="1" t="s">
        <v>238</v>
      </c>
      <c r="I485" s="2">
        <v>5142659</v>
      </c>
      <c r="J485" s="2">
        <v>4343170</v>
      </c>
      <c r="K485" s="2">
        <v>4343170</v>
      </c>
      <c r="L485" s="2">
        <v>4285235.2079999996</v>
      </c>
      <c r="M485" s="6">
        <f t="shared" si="7"/>
        <v>0.98666071279733458</v>
      </c>
      <c r="N485" s="2">
        <v>0</v>
      </c>
      <c r="O485" s="2">
        <v>0</v>
      </c>
    </row>
    <row r="486" spans="1:15" ht="75" x14ac:dyDescent="0.25">
      <c r="A486" s="1" t="s">
        <v>873</v>
      </c>
      <c r="B486" s="1" t="s">
        <v>26</v>
      </c>
      <c r="C486" s="1" t="s">
        <v>7</v>
      </c>
      <c r="D486" s="13" t="s">
        <v>148</v>
      </c>
      <c r="E486" s="11" t="s">
        <v>1460</v>
      </c>
      <c r="F486" s="1" t="s">
        <v>1461</v>
      </c>
      <c r="G486" s="1" t="s">
        <v>237</v>
      </c>
      <c r="H486" s="1" t="s">
        <v>238</v>
      </c>
      <c r="I486" s="2">
        <v>3247456</v>
      </c>
      <c r="J486" s="2">
        <v>2153930</v>
      </c>
      <c r="K486" s="2">
        <v>2153930</v>
      </c>
      <c r="L486" s="2">
        <v>2129472.6169999996</v>
      </c>
      <c r="M486" s="6">
        <f t="shared" si="7"/>
        <v>0.98864522848931935</v>
      </c>
      <c r="N486" s="2">
        <v>4800000</v>
      </c>
      <c r="O486" s="2">
        <v>22539000</v>
      </c>
    </row>
    <row r="487" spans="1:15" x14ac:dyDescent="0.25">
      <c r="A487" s="1" t="s">
        <v>873</v>
      </c>
      <c r="B487" s="1" t="s">
        <v>26</v>
      </c>
      <c r="C487" s="1" t="s">
        <v>7</v>
      </c>
      <c r="D487" s="13" t="s">
        <v>152</v>
      </c>
      <c r="E487" s="11" t="s">
        <v>1462</v>
      </c>
      <c r="F487" s="1" t="s">
        <v>1463</v>
      </c>
      <c r="G487" s="1" t="s">
        <v>224</v>
      </c>
      <c r="H487" s="1" t="s">
        <v>423</v>
      </c>
      <c r="I487" s="2">
        <v>51125</v>
      </c>
      <c r="J487" s="2">
        <v>75</v>
      </c>
      <c r="K487" s="2">
        <v>75</v>
      </c>
      <c r="L487" s="2">
        <v>66.945999999999998</v>
      </c>
      <c r="M487" s="6">
        <f t="shared" si="7"/>
        <v>0.89261333333333326</v>
      </c>
      <c r="N487" s="2">
        <v>234000</v>
      </c>
      <c r="O487" s="2">
        <v>96000</v>
      </c>
    </row>
    <row r="488" spans="1:15" ht="30" x14ac:dyDescent="0.25">
      <c r="A488" s="1" t="s">
        <v>873</v>
      </c>
      <c r="B488" s="1" t="s">
        <v>26</v>
      </c>
      <c r="C488" s="1" t="s">
        <v>7</v>
      </c>
      <c r="D488" s="13" t="s">
        <v>152</v>
      </c>
      <c r="E488" s="11" t="s">
        <v>1464</v>
      </c>
      <c r="F488" s="1" t="s">
        <v>1465</v>
      </c>
      <c r="G488" s="1" t="s">
        <v>29</v>
      </c>
      <c r="H488" s="1" t="s">
        <v>10</v>
      </c>
      <c r="I488" s="2">
        <v>51125</v>
      </c>
      <c r="J488" s="2">
        <v>0</v>
      </c>
      <c r="K488" s="2">
        <v>0</v>
      </c>
      <c r="L488" s="2">
        <v>0</v>
      </c>
      <c r="M488" s="6" t="str">
        <f t="shared" si="7"/>
        <v>-</v>
      </c>
      <c r="N488" s="2">
        <v>0</v>
      </c>
      <c r="O488" s="2">
        <v>0</v>
      </c>
    </row>
    <row r="489" spans="1:15" x14ac:dyDescent="0.25">
      <c r="A489" s="1" t="s">
        <v>873</v>
      </c>
      <c r="B489" s="1" t="s">
        <v>87</v>
      </c>
      <c r="C489" s="1" t="s">
        <v>7</v>
      </c>
      <c r="D489" s="13" t="s">
        <v>152</v>
      </c>
      <c r="E489" s="11" t="s">
        <v>1466</v>
      </c>
      <c r="F489" s="1" t="s">
        <v>1467</v>
      </c>
      <c r="G489" s="1" t="s">
        <v>243</v>
      </c>
      <c r="H489" s="1" t="s">
        <v>1468</v>
      </c>
      <c r="I489" s="2">
        <v>239265</v>
      </c>
      <c r="J489" s="2">
        <v>81150</v>
      </c>
      <c r="K489" s="2">
        <v>81150</v>
      </c>
      <c r="L489" s="2">
        <v>81150</v>
      </c>
      <c r="M489" s="6">
        <f t="shared" si="7"/>
        <v>1</v>
      </c>
      <c r="N489" s="2">
        <v>181000</v>
      </c>
      <c r="O489" s="2">
        <v>0</v>
      </c>
    </row>
    <row r="490" spans="1:15" ht="30" x14ac:dyDescent="0.25">
      <c r="A490" s="1" t="s">
        <v>873</v>
      </c>
      <c r="B490" s="1" t="s">
        <v>87</v>
      </c>
      <c r="C490" s="1" t="s">
        <v>7</v>
      </c>
      <c r="D490" s="13" t="s">
        <v>152</v>
      </c>
      <c r="E490" s="11" t="s">
        <v>1469</v>
      </c>
      <c r="F490" s="1" t="s">
        <v>1470</v>
      </c>
      <c r="G490" s="1" t="s">
        <v>243</v>
      </c>
      <c r="H490" s="1" t="s">
        <v>436</v>
      </c>
      <c r="I490" s="2">
        <v>3067500</v>
      </c>
      <c r="J490" s="2">
        <v>622000</v>
      </c>
      <c r="K490" s="2">
        <v>622000</v>
      </c>
      <c r="L490" s="2">
        <v>612851.29</v>
      </c>
      <c r="M490" s="6">
        <f t="shared" si="7"/>
        <v>0.98529146302250814</v>
      </c>
      <c r="N490" s="2">
        <v>0</v>
      </c>
      <c r="O490" s="2">
        <v>0</v>
      </c>
    </row>
    <row r="491" spans="1:15" ht="30" x14ac:dyDescent="0.25">
      <c r="A491" s="1" t="s">
        <v>873</v>
      </c>
      <c r="B491" s="1" t="s">
        <v>87</v>
      </c>
      <c r="C491" s="1" t="s">
        <v>7</v>
      </c>
      <c r="D491" s="13" t="s">
        <v>152</v>
      </c>
      <c r="E491" s="11" t="s">
        <v>1471</v>
      </c>
      <c r="F491" s="1" t="s">
        <v>1472</v>
      </c>
      <c r="G491" s="1" t="s">
        <v>88</v>
      </c>
      <c r="H491" s="1" t="s">
        <v>1473</v>
      </c>
      <c r="I491" s="2">
        <v>0</v>
      </c>
      <c r="J491" s="2">
        <v>1950020</v>
      </c>
      <c r="K491" s="2">
        <v>1950020</v>
      </c>
      <c r="L491" s="2">
        <v>1934403.064</v>
      </c>
      <c r="M491" s="6">
        <f t="shared" si="7"/>
        <v>0.99199139701131267</v>
      </c>
      <c r="N491" s="2">
        <v>1700000</v>
      </c>
      <c r="O491" s="2">
        <v>5700000</v>
      </c>
    </row>
    <row r="492" spans="1:15" ht="30" x14ac:dyDescent="0.25">
      <c r="A492" s="1" t="s">
        <v>873</v>
      </c>
      <c r="B492" s="1" t="s">
        <v>87</v>
      </c>
      <c r="C492" s="1" t="s">
        <v>7</v>
      </c>
      <c r="D492" s="13" t="s">
        <v>191</v>
      </c>
      <c r="E492" s="11" t="s">
        <v>1474</v>
      </c>
      <c r="F492" s="1" t="s">
        <v>1475</v>
      </c>
      <c r="G492" s="1" t="s">
        <v>397</v>
      </c>
      <c r="H492" s="1" t="s">
        <v>1476</v>
      </c>
      <c r="I492" s="2">
        <v>53091</v>
      </c>
      <c r="J492" s="2">
        <v>31920</v>
      </c>
      <c r="K492" s="2">
        <v>31920</v>
      </c>
      <c r="L492" s="2">
        <v>31430.859</v>
      </c>
      <c r="M492" s="6">
        <f t="shared" si="7"/>
        <v>0.98467603383458646</v>
      </c>
      <c r="N492" s="2">
        <v>37000</v>
      </c>
      <c r="O492" s="2">
        <v>0</v>
      </c>
    </row>
    <row r="493" spans="1:15" ht="30" x14ac:dyDescent="0.25">
      <c r="A493" s="1" t="s">
        <v>873</v>
      </c>
      <c r="B493" s="1" t="s">
        <v>87</v>
      </c>
      <c r="C493" s="1" t="s">
        <v>7</v>
      </c>
      <c r="D493" s="13" t="s">
        <v>191</v>
      </c>
      <c r="E493" s="11" t="s">
        <v>1477</v>
      </c>
      <c r="F493" s="1" t="s">
        <v>1478</v>
      </c>
      <c r="G493" s="1" t="s">
        <v>397</v>
      </c>
      <c r="H493" s="1" t="s">
        <v>508</v>
      </c>
      <c r="I493" s="2">
        <v>782213</v>
      </c>
      <c r="J493" s="2">
        <v>15660</v>
      </c>
      <c r="K493" s="2">
        <v>15660</v>
      </c>
      <c r="L493" s="2">
        <v>14566.553</v>
      </c>
      <c r="M493" s="6">
        <f t="shared" si="7"/>
        <v>0.93017579821200513</v>
      </c>
      <c r="N493" s="2">
        <v>1100000</v>
      </c>
      <c r="O493" s="2">
        <v>1884000</v>
      </c>
    </row>
    <row r="494" spans="1:15" ht="30" x14ac:dyDescent="0.25">
      <c r="A494" s="1" t="s">
        <v>873</v>
      </c>
      <c r="B494" s="1" t="s">
        <v>87</v>
      </c>
      <c r="C494" s="1" t="s">
        <v>7</v>
      </c>
      <c r="D494" s="13" t="s">
        <v>152</v>
      </c>
      <c r="E494" s="11" t="s">
        <v>1479</v>
      </c>
      <c r="F494" s="1" t="s">
        <v>1480</v>
      </c>
      <c r="G494" s="1" t="s">
        <v>88</v>
      </c>
      <c r="H494" s="1" t="s">
        <v>92</v>
      </c>
      <c r="I494" s="2">
        <v>0</v>
      </c>
      <c r="J494" s="2">
        <v>460</v>
      </c>
      <c r="K494" s="2">
        <v>460</v>
      </c>
      <c r="L494" s="2">
        <v>459.38499999999999</v>
      </c>
      <c r="M494" s="6">
        <f t="shared" si="7"/>
        <v>0.99866304347826085</v>
      </c>
      <c r="N494" s="2">
        <v>0</v>
      </c>
      <c r="O494" s="2">
        <v>0</v>
      </c>
    </row>
    <row r="495" spans="1:15" ht="30" x14ac:dyDescent="0.25">
      <c r="A495" s="1" t="s">
        <v>873</v>
      </c>
      <c r="B495" s="1" t="s">
        <v>87</v>
      </c>
      <c r="C495" s="1" t="s">
        <v>7</v>
      </c>
      <c r="D495" s="13" t="s">
        <v>144</v>
      </c>
      <c r="E495" s="11" t="s">
        <v>241</v>
      </c>
      <c r="F495" s="1" t="s">
        <v>242</v>
      </c>
      <c r="G495" s="1" t="s">
        <v>243</v>
      </c>
      <c r="H495" s="1" t="s">
        <v>244</v>
      </c>
      <c r="I495" s="2">
        <v>1411050</v>
      </c>
      <c r="J495" s="2">
        <v>723320</v>
      </c>
      <c r="K495" s="2">
        <v>723320</v>
      </c>
      <c r="L495" s="2">
        <v>723319.30200000003</v>
      </c>
      <c r="M495" s="6">
        <f t="shared" si="7"/>
        <v>0.99999903500525356</v>
      </c>
      <c r="N495" s="2">
        <v>1736000</v>
      </c>
      <c r="O495" s="2">
        <v>0</v>
      </c>
    </row>
    <row r="496" spans="1:15" ht="30" x14ac:dyDescent="0.25">
      <c r="A496" s="1" t="s">
        <v>873</v>
      </c>
      <c r="B496" s="1" t="s">
        <v>87</v>
      </c>
      <c r="C496" s="1" t="s">
        <v>7</v>
      </c>
      <c r="D496" s="13" t="s">
        <v>191</v>
      </c>
      <c r="E496" s="11" t="s">
        <v>1481</v>
      </c>
      <c r="F496" s="1" t="s">
        <v>1482</v>
      </c>
      <c r="G496" s="1" t="s">
        <v>1483</v>
      </c>
      <c r="H496" s="1" t="s">
        <v>1484</v>
      </c>
      <c r="I496" s="2">
        <v>0</v>
      </c>
      <c r="J496" s="2">
        <v>621990</v>
      </c>
      <c r="K496" s="2">
        <v>621990</v>
      </c>
      <c r="L496" s="2">
        <v>619523.92500000005</v>
      </c>
      <c r="M496" s="6">
        <f t="shared" si="7"/>
        <v>0.9960351854531424</v>
      </c>
      <c r="N496" s="2">
        <v>0</v>
      </c>
      <c r="O496" s="2">
        <v>0</v>
      </c>
    </row>
    <row r="497" spans="1:15" ht="30" x14ac:dyDescent="0.25">
      <c r="A497" s="1" t="s">
        <v>873</v>
      </c>
      <c r="B497" s="1" t="s">
        <v>87</v>
      </c>
      <c r="C497" s="1" t="s">
        <v>7</v>
      </c>
      <c r="D497" s="13" t="s">
        <v>191</v>
      </c>
      <c r="E497" s="11" t="s">
        <v>1485</v>
      </c>
      <c r="F497" s="1" t="s">
        <v>1486</v>
      </c>
      <c r="G497" s="1" t="s">
        <v>88</v>
      </c>
      <c r="H497" s="1" t="s">
        <v>434</v>
      </c>
      <c r="I497" s="2">
        <v>0</v>
      </c>
      <c r="J497" s="2">
        <v>10960</v>
      </c>
      <c r="K497" s="2">
        <v>10960</v>
      </c>
      <c r="L497" s="2">
        <v>10951.054</v>
      </c>
      <c r="M497" s="6">
        <f t="shared" si="7"/>
        <v>0.99918375912408763</v>
      </c>
      <c r="N497" s="2">
        <v>0</v>
      </c>
      <c r="O497" s="2">
        <v>0</v>
      </c>
    </row>
    <row r="498" spans="1:15" x14ac:dyDescent="0.25">
      <c r="A498" s="1" t="s">
        <v>873</v>
      </c>
      <c r="B498" s="1" t="s">
        <v>87</v>
      </c>
      <c r="C498" s="1" t="s">
        <v>7</v>
      </c>
      <c r="D498" s="13" t="s">
        <v>152</v>
      </c>
      <c r="E498" s="11" t="s">
        <v>1487</v>
      </c>
      <c r="F498" s="1" t="s">
        <v>1488</v>
      </c>
      <c r="G498" s="1" t="s">
        <v>88</v>
      </c>
      <c r="H498" s="1" t="s">
        <v>90</v>
      </c>
      <c r="I498" s="2">
        <v>2413100</v>
      </c>
      <c r="J498" s="2">
        <v>2330</v>
      </c>
      <c r="K498" s="2">
        <v>2330</v>
      </c>
      <c r="L498" s="2">
        <v>101.236</v>
      </c>
      <c r="M498" s="6">
        <f t="shared" si="7"/>
        <v>4.3448927038626614E-2</v>
      </c>
      <c r="N498" s="2">
        <v>2726000</v>
      </c>
      <c r="O498" s="2">
        <v>8959000</v>
      </c>
    </row>
    <row r="499" spans="1:15" ht="30" x14ac:dyDescent="0.25">
      <c r="A499" s="1" t="s">
        <v>873</v>
      </c>
      <c r="B499" s="1" t="s">
        <v>87</v>
      </c>
      <c r="C499" s="1" t="s">
        <v>7</v>
      </c>
      <c r="D499" s="13" t="s">
        <v>191</v>
      </c>
      <c r="E499" s="11" t="s">
        <v>1489</v>
      </c>
      <c r="F499" s="1" t="s">
        <v>1490</v>
      </c>
      <c r="G499" s="1" t="s">
        <v>397</v>
      </c>
      <c r="H499" s="1" t="s">
        <v>1491</v>
      </c>
      <c r="I499" s="2">
        <v>40900</v>
      </c>
      <c r="J499" s="2">
        <v>90</v>
      </c>
      <c r="K499" s="2">
        <v>90</v>
      </c>
      <c r="L499" s="2">
        <v>70.884</v>
      </c>
      <c r="M499" s="6">
        <f t="shared" si="7"/>
        <v>0.78759999999999997</v>
      </c>
      <c r="N499" s="2">
        <v>100000</v>
      </c>
      <c r="O499" s="2">
        <v>169000</v>
      </c>
    </row>
    <row r="500" spans="1:15" ht="30" x14ac:dyDescent="0.25">
      <c r="A500" s="1" t="s">
        <v>873</v>
      </c>
      <c r="B500" s="1" t="s">
        <v>87</v>
      </c>
      <c r="C500" s="1" t="s">
        <v>7</v>
      </c>
      <c r="D500" s="13" t="s">
        <v>191</v>
      </c>
      <c r="E500" s="11" t="s">
        <v>1492</v>
      </c>
      <c r="F500" s="1" t="s">
        <v>1493</v>
      </c>
      <c r="G500" s="1" t="s">
        <v>88</v>
      </c>
      <c r="H500" s="1" t="s">
        <v>431</v>
      </c>
      <c r="I500" s="2">
        <v>0</v>
      </c>
      <c r="J500" s="2">
        <v>195370</v>
      </c>
      <c r="K500" s="2">
        <v>195370</v>
      </c>
      <c r="L500" s="2">
        <v>195362.45199999999</v>
      </c>
      <c r="M500" s="6">
        <f t="shared" si="7"/>
        <v>0.9999613656139632</v>
      </c>
      <c r="N500" s="2">
        <v>0</v>
      </c>
      <c r="O500" s="2">
        <v>0</v>
      </c>
    </row>
    <row r="501" spans="1:15" ht="30" x14ac:dyDescent="0.25">
      <c r="A501" s="1" t="s">
        <v>873</v>
      </c>
      <c r="B501" s="1" t="s">
        <v>87</v>
      </c>
      <c r="C501" s="1" t="s">
        <v>7</v>
      </c>
      <c r="D501" s="13" t="s">
        <v>147</v>
      </c>
      <c r="E501" s="11" t="s">
        <v>1494</v>
      </c>
      <c r="F501" s="1" t="s">
        <v>1495</v>
      </c>
      <c r="G501" s="1" t="s">
        <v>243</v>
      </c>
      <c r="H501" s="1" t="s">
        <v>244</v>
      </c>
      <c r="I501" s="2">
        <v>0</v>
      </c>
      <c r="J501" s="2">
        <v>1099480</v>
      </c>
      <c r="K501" s="2">
        <v>1099480</v>
      </c>
      <c r="L501" s="2">
        <v>1099041.0329999998</v>
      </c>
      <c r="M501" s="6">
        <f t="shared" si="7"/>
        <v>0.99960075035471296</v>
      </c>
      <c r="N501" s="2">
        <v>163000</v>
      </c>
      <c r="O501" s="2">
        <v>0</v>
      </c>
    </row>
    <row r="502" spans="1:15" ht="30" x14ac:dyDescent="0.25">
      <c r="A502" s="1" t="s">
        <v>873</v>
      </c>
      <c r="B502" s="1" t="s">
        <v>87</v>
      </c>
      <c r="C502" s="1" t="s">
        <v>7</v>
      </c>
      <c r="D502" s="13" t="s">
        <v>197</v>
      </c>
      <c r="E502" s="11" t="s">
        <v>1496</v>
      </c>
      <c r="F502" s="1" t="s">
        <v>1497</v>
      </c>
      <c r="G502" s="1" t="s">
        <v>9</v>
      </c>
      <c r="H502" s="1" t="s">
        <v>10</v>
      </c>
      <c r="I502" s="2">
        <v>306750</v>
      </c>
      <c r="J502" s="2">
        <v>90</v>
      </c>
      <c r="K502" s="2">
        <v>90</v>
      </c>
      <c r="L502" s="2">
        <v>74.820999999999998</v>
      </c>
      <c r="M502" s="6">
        <f t="shared" si="7"/>
        <v>0.83134444444444444</v>
      </c>
      <c r="N502" s="2">
        <v>200000</v>
      </c>
      <c r="O502" s="2">
        <v>213000</v>
      </c>
    </row>
    <row r="503" spans="1:15" ht="30" x14ac:dyDescent="0.25">
      <c r="A503" s="1" t="s">
        <v>873</v>
      </c>
      <c r="B503" s="1" t="s">
        <v>87</v>
      </c>
      <c r="C503" s="1" t="s">
        <v>7</v>
      </c>
      <c r="D503" s="13" t="s">
        <v>197</v>
      </c>
      <c r="E503" s="11" t="s">
        <v>1498</v>
      </c>
      <c r="F503" s="1" t="s">
        <v>1499</v>
      </c>
      <c r="G503" s="1" t="s">
        <v>88</v>
      </c>
      <c r="H503" s="1" t="s">
        <v>89</v>
      </c>
      <c r="I503" s="2">
        <v>616568</v>
      </c>
      <c r="J503" s="2">
        <v>741540</v>
      </c>
      <c r="K503" s="2">
        <v>741540</v>
      </c>
      <c r="L503" s="2">
        <v>737708.446</v>
      </c>
      <c r="M503" s="6">
        <f t="shared" si="7"/>
        <v>0.99483297731747444</v>
      </c>
      <c r="N503" s="2">
        <v>19000</v>
      </c>
      <c r="O503" s="2">
        <v>0</v>
      </c>
    </row>
    <row r="504" spans="1:15" ht="30" x14ac:dyDescent="0.25">
      <c r="A504" s="1" t="s">
        <v>873</v>
      </c>
      <c r="B504" s="1" t="s">
        <v>87</v>
      </c>
      <c r="C504" s="1" t="s">
        <v>7</v>
      </c>
      <c r="D504" s="13" t="s">
        <v>148</v>
      </c>
      <c r="E504" s="11" t="s">
        <v>1500</v>
      </c>
      <c r="F504" s="1" t="s">
        <v>1501</v>
      </c>
      <c r="G504" s="1" t="s">
        <v>9</v>
      </c>
      <c r="H504" s="1" t="s">
        <v>10</v>
      </c>
      <c r="I504" s="2">
        <v>262974</v>
      </c>
      <c r="J504" s="2">
        <v>145270</v>
      </c>
      <c r="K504" s="2">
        <v>145270</v>
      </c>
      <c r="L504" s="2">
        <v>145258.152</v>
      </c>
      <c r="M504" s="6">
        <f t="shared" si="7"/>
        <v>0.99991844152268194</v>
      </c>
      <c r="N504" s="2">
        <v>0</v>
      </c>
      <c r="O504" s="2">
        <v>0</v>
      </c>
    </row>
    <row r="505" spans="1:15" ht="30" x14ac:dyDescent="0.25">
      <c r="A505" s="1" t="s">
        <v>873</v>
      </c>
      <c r="B505" s="1" t="s">
        <v>87</v>
      </c>
      <c r="C505" s="1" t="s">
        <v>7</v>
      </c>
      <c r="D505" s="13" t="s">
        <v>148</v>
      </c>
      <c r="E505" s="11" t="s">
        <v>1502</v>
      </c>
      <c r="F505" s="1" t="s">
        <v>1503</v>
      </c>
      <c r="G505" s="1" t="s">
        <v>9</v>
      </c>
      <c r="H505" s="1" t="s">
        <v>10</v>
      </c>
      <c r="I505" s="2">
        <v>0</v>
      </c>
      <c r="J505" s="2">
        <v>5520</v>
      </c>
      <c r="K505" s="2">
        <v>5520</v>
      </c>
      <c r="L505" s="2">
        <v>5518.4759999999997</v>
      </c>
      <c r="M505" s="6">
        <f t="shared" si="7"/>
        <v>0.99972391304347819</v>
      </c>
      <c r="N505" s="2">
        <v>0</v>
      </c>
      <c r="O505" s="2">
        <v>0</v>
      </c>
    </row>
    <row r="506" spans="1:15" ht="30" x14ac:dyDescent="0.25">
      <c r="A506" s="1" t="s">
        <v>873</v>
      </c>
      <c r="B506" s="1" t="s">
        <v>87</v>
      </c>
      <c r="C506" s="1" t="s">
        <v>7</v>
      </c>
      <c r="D506" s="13" t="s">
        <v>147</v>
      </c>
      <c r="E506" s="11" t="s">
        <v>1504</v>
      </c>
      <c r="F506" s="1" t="s">
        <v>1505</v>
      </c>
      <c r="G506" s="1" t="s">
        <v>1506</v>
      </c>
      <c r="H506" s="1" t="s">
        <v>1507</v>
      </c>
      <c r="I506" s="2">
        <v>0</v>
      </c>
      <c r="J506" s="2">
        <v>2530</v>
      </c>
      <c r="K506" s="2">
        <v>2530</v>
      </c>
      <c r="L506" s="2">
        <v>2521.4609999999998</v>
      </c>
      <c r="M506" s="6">
        <f t="shared" si="7"/>
        <v>0.99662490118577063</v>
      </c>
      <c r="N506" s="2">
        <v>0</v>
      </c>
      <c r="O506" s="2">
        <v>0</v>
      </c>
    </row>
    <row r="507" spans="1:15" ht="45" x14ac:dyDescent="0.25">
      <c r="A507" s="1" t="s">
        <v>873</v>
      </c>
      <c r="B507" s="1" t="s">
        <v>87</v>
      </c>
      <c r="C507" s="1" t="s">
        <v>7</v>
      </c>
      <c r="D507" s="13" t="s">
        <v>147</v>
      </c>
      <c r="E507" s="11" t="s">
        <v>1508</v>
      </c>
      <c r="F507" s="1" t="s">
        <v>1509</v>
      </c>
      <c r="G507" s="1" t="s">
        <v>243</v>
      </c>
      <c r="H507" s="1" t="s">
        <v>1510</v>
      </c>
      <c r="I507" s="2">
        <v>148263</v>
      </c>
      <c r="J507" s="2">
        <v>70260</v>
      </c>
      <c r="K507" s="2">
        <v>70260</v>
      </c>
      <c r="L507" s="2">
        <v>69393.615999999995</v>
      </c>
      <c r="M507" s="6">
        <f t="shared" si="7"/>
        <v>0.98766888699117561</v>
      </c>
      <c r="N507" s="2">
        <v>92000</v>
      </c>
      <c r="O507" s="2">
        <v>0</v>
      </c>
    </row>
    <row r="508" spans="1:15" ht="30" x14ac:dyDescent="0.25">
      <c r="A508" s="1" t="s">
        <v>873</v>
      </c>
      <c r="B508" s="1" t="s">
        <v>87</v>
      </c>
      <c r="C508" s="1" t="s">
        <v>7</v>
      </c>
      <c r="D508" s="13" t="s">
        <v>147</v>
      </c>
      <c r="E508" s="11" t="s">
        <v>1511</v>
      </c>
      <c r="F508" s="1" t="s">
        <v>1512</v>
      </c>
      <c r="G508" s="1" t="s">
        <v>397</v>
      </c>
      <c r="H508" s="1" t="s">
        <v>1476</v>
      </c>
      <c r="I508" s="2">
        <v>153375</v>
      </c>
      <c r="J508" s="2">
        <v>83760</v>
      </c>
      <c r="K508" s="2">
        <v>83760</v>
      </c>
      <c r="L508" s="2">
        <v>83760</v>
      </c>
      <c r="M508" s="6">
        <f t="shared" si="7"/>
        <v>1</v>
      </c>
      <c r="N508" s="2">
        <v>36000</v>
      </c>
      <c r="O508" s="2">
        <v>0</v>
      </c>
    </row>
    <row r="509" spans="1:15" ht="30" x14ac:dyDescent="0.25">
      <c r="A509" s="1" t="s">
        <v>873</v>
      </c>
      <c r="B509" s="1" t="s">
        <v>87</v>
      </c>
      <c r="C509" s="1" t="s">
        <v>7</v>
      </c>
      <c r="D509" s="13" t="s">
        <v>191</v>
      </c>
      <c r="E509" s="11" t="s">
        <v>1513</v>
      </c>
      <c r="F509" s="1" t="s">
        <v>1514</v>
      </c>
      <c r="G509" s="1" t="s">
        <v>397</v>
      </c>
      <c r="H509" s="1" t="s">
        <v>509</v>
      </c>
      <c r="I509" s="2">
        <v>230277</v>
      </c>
      <c r="J509" s="2">
        <v>200060</v>
      </c>
      <c r="K509" s="2">
        <v>200060</v>
      </c>
      <c r="L509" s="2">
        <v>200060</v>
      </c>
      <c r="M509" s="6">
        <f t="shared" si="7"/>
        <v>1</v>
      </c>
      <c r="N509" s="2">
        <v>57000</v>
      </c>
      <c r="O509" s="2">
        <v>0</v>
      </c>
    </row>
    <row r="510" spans="1:15" ht="30" x14ac:dyDescent="0.25">
      <c r="A510" s="1" t="s">
        <v>873</v>
      </c>
      <c r="B510" s="1" t="s">
        <v>87</v>
      </c>
      <c r="C510" s="1" t="s">
        <v>7</v>
      </c>
      <c r="D510" s="13" t="s">
        <v>191</v>
      </c>
      <c r="E510" s="11" t="s">
        <v>1515</v>
      </c>
      <c r="F510" s="1" t="s">
        <v>1516</v>
      </c>
      <c r="G510" s="1" t="s">
        <v>88</v>
      </c>
      <c r="H510" s="1" t="s">
        <v>1517</v>
      </c>
      <c r="I510" s="2">
        <v>0</v>
      </c>
      <c r="J510" s="2">
        <v>18080</v>
      </c>
      <c r="K510" s="2">
        <v>18080</v>
      </c>
      <c r="L510" s="2">
        <v>18064.898000000001</v>
      </c>
      <c r="M510" s="6">
        <f t="shared" si="7"/>
        <v>0.99916471238938054</v>
      </c>
      <c r="N510" s="2">
        <v>0</v>
      </c>
      <c r="O510" s="2">
        <v>0</v>
      </c>
    </row>
    <row r="511" spans="1:15" ht="30" x14ac:dyDescent="0.25">
      <c r="A511" s="1" t="s">
        <v>873</v>
      </c>
      <c r="B511" s="1" t="s">
        <v>87</v>
      </c>
      <c r="C511" s="1" t="s">
        <v>7</v>
      </c>
      <c r="D511" s="13" t="s">
        <v>191</v>
      </c>
      <c r="E511" s="11" t="s">
        <v>1518</v>
      </c>
      <c r="F511" s="1" t="s">
        <v>1519</v>
      </c>
      <c r="G511" s="1" t="s">
        <v>88</v>
      </c>
      <c r="H511" s="1" t="s">
        <v>1517</v>
      </c>
      <c r="I511" s="2">
        <v>0</v>
      </c>
      <c r="J511" s="2">
        <v>29960</v>
      </c>
      <c r="K511" s="2">
        <v>29960</v>
      </c>
      <c r="L511" s="2">
        <v>29960</v>
      </c>
      <c r="M511" s="6">
        <f t="shared" si="7"/>
        <v>1</v>
      </c>
      <c r="N511" s="2">
        <v>0</v>
      </c>
      <c r="O511" s="2">
        <v>0</v>
      </c>
    </row>
    <row r="512" spans="1:15" ht="30" x14ac:dyDescent="0.25">
      <c r="A512" s="1" t="s">
        <v>873</v>
      </c>
      <c r="B512" s="1" t="s">
        <v>87</v>
      </c>
      <c r="C512" s="1" t="s">
        <v>7</v>
      </c>
      <c r="D512" s="13" t="s">
        <v>152</v>
      </c>
      <c r="E512" s="11" t="s">
        <v>1520</v>
      </c>
      <c r="F512" s="1" t="s">
        <v>1521</v>
      </c>
      <c r="G512" s="1" t="s">
        <v>9</v>
      </c>
      <c r="H512" s="1" t="s">
        <v>10</v>
      </c>
      <c r="I512" s="2">
        <v>102250</v>
      </c>
      <c r="J512" s="2">
        <v>77950</v>
      </c>
      <c r="K512" s="2">
        <v>77950</v>
      </c>
      <c r="L512" s="2">
        <v>77947.497000000003</v>
      </c>
      <c r="M512" s="6">
        <f t="shared" si="7"/>
        <v>0.99996788967286732</v>
      </c>
      <c r="N512" s="2">
        <v>170000</v>
      </c>
      <c r="O512" s="2">
        <v>0</v>
      </c>
    </row>
    <row r="513" spans="1:15" ht="30" x14ac:dyDescent="0.25">
      <c r="A513" s="1" t="s">
        <v>873</v>
      </c>
      <c r="B513" s="1" t="s">
        <v>87</v>
      </c>
      <c r="C513" s="1" t="s">
        <v>7</v>
      </c>
      <c r="D513" s="13" t="s">
        <v>197</v>
      </c>
      <c r="E513" s="11" t="s">
        <v>1522</v>
      </c>
      <c r="F513" s="1" t="s">
        <v>1523</v>
      </c>
      <c r="G513" s="1" t="s">
        <v>88</v>
      </c>
      <c r="H513" s="1" t="s">
        <v>430</v>
      </c>
      <c r="I513" s="2">
        <v>34765</v>
      </c>
      <c r="J513" s="2">
        <v>93240</v>
      </c>
      <c r="K513" s="2">
        <v>93240</v>
      </c>
      <c r="L513" s="2">
        <v>93239.44</v>
      </c>
      <c r="M513" s="6">
        <f t="shared" si="7"/>
        <v>0.99999399399399402</v>
      </c>
      <c r="N513" s="2">
        <v>34000</v>
      </c>
      <c r="O513" s="2">
        <v>0</v>
      </c>
    </row>
    <row r="514" spans="1:15" ht="30" x14ac:dyDescent="0.25">
      <c r="A514" s="1" t="s">
        <v>873</v>
      </c>
      <c r="B514" s="1" t="s">
        <v>87</v>
      </c>
      <c r="C514" s="1" t="s">
        <v>7</v>
      </c>
      <c r="D514" s="13" t="s">
        <v>191</v>
      </c>
      <c r="E514" s="11" t="s">
        <v>1524</v>
      </c>
      <c r="F514" s="1" t="s">
        <v>1525</v>
      </c>
      <c r="G514" s="1" t="s">
        <v>397</v>
      </c>
      <c r="H514" s="1" t="s">
        <v>1526</v>
      </c>
      <c r="I514" s="2">
        <v>0</v>
      </c>
      <c r="J514" s="2">
        <v>10140</v>
      </c>
      <c r="K514" s="2">
        <v>10140</v>
      </c>
      <c r="L514" s="2">
        <v>10139.924999999999</v>
      </c>
      <c r="M514" s="6">
        <f t="shared" si="7"/>
        <v>0.99999260355029573</v>
      </c>
      <c r="N514" s="2">
        <v>0</v>
      </c>
      <c r="O514" s="2">
        <v>0</v>
      </c>
    </row>
    <row r="515" spans="1:15" ht="30" x14ac:dyDescent="0.25">
      <c r="A515" s="1" t="s">
        <v>873</v>
      </c>
      <c r="B515" s="1" t="s">
        <v>87</v>
      </c>
      <c r="C515" s="1" t="s">
        <v>7</v>
      </c>
      <c r="D515" s="13" t="s">
        <v>148</v>
      </c>
      <c r="E515" s="11" t="s">
        <v>1527</v>
      </c>
      <c r="F515" s="1" t="s">
        <v>1528</v>
      </c>
      <c r="G515" s="1" t="s">
        <v>9</v>
      </c>
      <c r="H515" s="1" t="s">
        <v>10</v>
      </c>
      <c r="I515" s="2">
        <v>11637852</v>
      </c>
      <c r="J515" s="2">
        <v>10264430</v>
      </c>
      <c r="K515" s="2">
        <v>10264430</v>
      </c>
      <c r="L515" s="2">
        <v>10264426.938000001</v>
      </c>
      <c r="M515" s="6">
        <f t="shared" si="7"/>
        <v>0.99999970168825747</v>
      </c>
      <c r="N515" s="2">
        <v>9956000</v>
      </c>
      <c r="O515" s="2">
        <v>9707000</v>
      </c>
    </row>
    <row r="516" spans="1:15" ht="30" x14ac:dyDescent="0.25">
      <c r="A516" s="1" t="s">
        <v>873</v>
      </c>
      <c r="B516" s="1" t="s">
        <v>87</v>
      </c>
      <c r="C516" s="1" t="s">
        <v>7</v>
      </c>
      <c r="D516" s="13" t="s">
        <v>147</v>
      </c>
      <c r="E516" s="11" t="s">
        <v>1529</v>
      </c>
      <c r="F516" s="1" t="s">
        <v>1530</v>
      </c>
      <c r="G516" s="1" t="s">
        <v>243</v>
      </c>
      <c r="H516" s="1" t="s">
        <v>1531</v>
      </c>
      <c r="I516" s="2">
        <v>3461162</v>
      </c>
      <c r="J516" s="2">
        <v>1887200</v>
      </c>
      <c r="K516" s="2">
        <v>1887200</v>
      </c>
      <c r="L516" s="2">
        <v>1886235.808</v>
      </c>
      <c r="M516" s="6">
        <f t="shared" si="7"/>
        <v>0.99948908859686303</v>
      </c>
      <c r="N516" s="2">
        <v>5994000</v>
      </c>
      <c r="O516" s="2">
        <v>670000</v>
      </c>
    </row>
    <row r="517" spans="1:15" ht="30" x14ac:dyDescent="0.25">
      <c r="A517" s="1" t="s">
        <v>873</v>
      </c>
      <c r="B517" s="1" t="s">
        <v>87</v>
      </c>
      <c r="C517" s="1" t="s">
        <v>7</v>
      </c>
      <c r="D517" s="13" t="s">
        <v>152</v>
      </c>
      <c r="E517" s="11" t="s">
        <v>1532</v>
      </c>
      <c r="F517" s="1" t="s">
        <v>1533</v>
      </c>
      <c r="G517" s="1" t="s">
        <v>88</v>
      </c>
      <c r="H517" s="1" t="s">
        <v>1534</v>
      </c>
      <c r="I517" s="2">
        <v>849759</v>
      </c>
      <c r="J517" s="2">
        <v>365870</v>
      </c>
      <c r="K517" s="2">
        <v>365870</v>
      </c>
      <c r="L517" s="2">
        <v>365870</v>
      </c>
      <c r="M517" s="6">
        <f t="shared" ref="M517:M580" si="8">IF(J517=0,"-",L517/J517)</f>
        <v>1</v>
      </c>
      <c r="N517" s="2">
        <v>235000</v>
      </c>
      <c r="O517" s="2">
        <v>654000</v>
      </c>
    </row>
    <row r="518" spans="1:15" ht="30" x14ac:dyDescent="0.25">
      <c r="A518" s="1" t="s">
        <v>873</v>
      </c>
      <c r="B518" s="1" t="s">
        <v>87</v>
      </c>
      <c r="C518" s="1" t="s">
        <v>7</v>
      </c>
      <c r="D518" s="13" t="s">
        <v>152</v>
      </c>
      <c r="E518" s="11" t="s">
        <v>1535</v>
      </c>
      <c r="F518" s="1" t="s">
        <v>1536</v>
      </c>
      <c r="G518" s="1" t="s">
        <v>88</v>
      </c>
      <c r="H518" s="1" t="s">
        <v>90</v>
      </c>
      <c r="I518" s="2">
        <v>0</v>
      </c>
      <c r="J518" s="2">
        <v>16650</v>
      </c>
      <c r="K518" s="2">
        <v>16650</v>
      </c>
      <c r="L518" s="2">
        <v>16646.435000000001</v>
      </c>
      <c r="M518" s="6">
        <f t="shared" si="8"/>
        <v>0.99978588588588602</v>
      </c>
      <c r="N518" s="2">
        <v>0</v>
      </c>
      <c r="O518" s="2">
        <v>0</v>
      </c>
    </row>
    <row r="519" spans="1:15" ht="30" x14ac:dyDescent="0.25">
      <c r="A519" s="1" t="s">
        <v>873</v>
      </c>
      <c r="B519" s="1" t="s">
        <v>87</v>
      </c>
      <c r="C519" s="1" t="s">
        <v>7</v>
      </c>
      <c r="D519" s="13" t="s">
        <v>191</v>
      </c>
      <c r="E519" s="11" t="s">
        <v>1537</v>
      </c>
      <c r="F519" s="1" t="s">
        <v>1538</v>
      </c>
      <c r="G519" s="1" t="s">
        <v>88</v>
      </c>
      <c r="H519" s="1" t="s">
        <v>431</v>
      </c>
      <c r="I519" s="2">
        <v>0</v>
      </c>
      <c r="J519" s="2">
        <v>1000</v>
      </c>
      <c r="K519" s="2">
        <v>1000</v>
      </c>
      <c r="L519" s="2">
        <v>212.05500000000001</v>
      </c>
      <c r="M519" s="6">
        <f t="shared" si="8"/>
        <v>0.21205499999999999</v>
      </c>
      <c r="N519" s="2">
        <v>24000</v>
      </c>
      <c r="O519" s="2">
        <v>0</v>
      </c>
    </row>
    <row r="520" spans="1:15" ht="255" x14ac:dyDescent="0.25">
      <c r="A520" s="1" t="s">
        <v>873</v>
      </c>
      <c r="B520" s="1" t="s">
        <v>87</v>
      </c>
      <c r="C520" s="1" t="s">
        <v>7</v>
      </c>
      <c r="D520" s="13" t="s">
        <v>148</v>
      </c>
      <c r="E520" s="11" t="s">
        <v>1539</v>
      </c>
      <c r="F520" s="1" t="s">
        <v>1540</v>
      </c>
      <c r="G520" s="1" t="s">
        <v>248</v>
      </c>
      <c r="H520" s="1" t="s">
        <v>1541</v>
      </c>
      <c r="I520" s="2">
        <v>1273959</v>
      </c>
      <c r="J520" s="2">
        <v>1530770</v>
      </c>
      <c r="K520" s="2">
        <v>1530770</v>
      </c>
      <c r="L520" s="2">
        <v>1530757.6740000001</v>
      </c>
      <c r="M520" s="6">
        <f t="shared" si="8"/>
        <v>0.99999194784324241</v>
      </c>
      <c r="N520" s="2">
        <v>0</v>
      </c>
      <c r="O520" s="2">
        <v>0</v>
      </c>
    </row>
    <row r="521" spans="1:15" ht="30" x14ac:dyDescent="0.25">
      <c r="A521" s="1" t="s">
        <v>873</v>
      </c>
      <c r="B521" s="1" t="s">
        <v>87</v>
      </c>
      <c r="C521" s="1" t="s">
        <v>7</v>
      </c>
      <c r="D521" s="13" t="s">
        <v>148</v>
      </c>
      <c r="E521" s="11" t="s">
        <v>1542</v>
      </c>
      <c r="F521" s="1" t="s">
        <v>1543</v>
      </c>
      <c r="G521" s="1" t="s">
        <v>9</v>
      </c>
      <c r="H521" s="1" t="s">
        <v>10</v>
      </c>
      <c r="I521" s="2">
        <v>2959320</v>
      </c>
      <c r="J521" s="2">
        <v>2488850</v>
      </c>
      <c r="K521" s="2">
        <v>2488850</v>
      </c>
      <c r="L521" s="2">
        <v>2488844.0039999997</v>
      </c>
      <c r="M521" s="6">
        <f t="shared" si="8"/>
        <v>0.99999759085521411</v>
      </c>
      <c r="N521" s="2">
        <v>2620000</v>
      </c>
      <c r="O521" s="2">
        <v>2226000</v>
      </c>
    </row>
    <row r="522" spans="1:15" ht="30" x14ac:dyDescent="0.25">
      <c r="A522" s="1" t="s">
        <v>873</v>
      </c>
      <c r="B522" s="1" t="s">
        <v>87</v>
      </c>
      <c r="C522" s="1" t="s">
        <v>7</v>
      </c>
      <c r="D522" s="13" t="s">
        <v>197</v>
      </c>
      <c r="E522" s="11" t="s">
        <v>1544</v>
      </c>
      <c r="F522" s="1" t="s">
        <v>1545</v>
      </c>
      <c r="G522" s="1" t="s">
        <v>9</v>
      </c>
      <c r="H522" s="1" t="s">
        <v>10</v>
      </c>
      <c r="I522" s="2">
        <v>0</v>
      </c>
      <c r="J522" s="2">
        <v>36210</v>
      </c>
      <c r="K522" s="2">
        <v>36210</v>
      </c>
      <c r="L522" s="2">
        <v>36209.78</v>
      </c>
      <c r="M522" s="6">
        <f t="shared" si="8"/>
        <v>0.99999392433029544</v>
      </c>
      <c r="N522" s="2">
        <v>0</v>
      </c>
      <c r="O522" s="2">
        <v>0</v>
      </c>
    </row>
    <row r="523" spans="1:15" ht="30" x14ac:dyDescent="0.25">
      <c r="A523" s="1" t="s">
        <v>873</v>
      </c>
      <c r="B523" s="1" t="s">
        <v>87</v>
      </c>
      <c r="C523" s="1" t="s">
        <v>7</v>
      </c>
      <c r="D523" s="13" t="s">
        <v>197</v>
      </c>
      <c r="E523" s="11" t="s">
        <v>1546</v>
      </c>
      <c r="F523" s="1" t="s">
        <v>1547</v>
      </c>
      <c r="G523" s="1" t="s">
        <v>243</v>
      </c>
      <c r="H523" s="1" t="s">
        <v>507</v>
      </c>
      <c r="I523" s="2">
        <v>51125</v>
      </c>
      <c r="J523" s="2">
        <v>20015</v>
      </c>
      <c r="K523" s="2">
        <v>20015</v>
      </c>
      <c r="L523" s="2">
        <v>8704.9419999999991</v>
      </c>
      <c r="M523" s="6">
        <f t="shared" si="8"/>
        <v>0.43492090931801147</v>
      </c>
      <c r="N523" s="2">
        <v>810000</v>
      </c>
      <c r="O523" s="2">
        <v>1630000</v>
      </c>
    </row>
    <row r="524" spans="1:15" ht="30" x14ac:dyDescent="0.25">
      <c r="A524" s="1" t="s">
        <v>873</v>
      </c>
      <c r="B524" s="1" t="s">
        <v>87</v>
      </c>
      <c r="C524" s="1" t="s">
        <v>7</v>
      </c>
      <c r="D524" s="13" t="s">
        <v>144</v>
      </c>
      <c r="E524" s="11" t="s">
        <v>1548</v>
      </c>
      <c r="F524" s="1" t="s">
        <v>1549</v>
      </c>
      <c r="G524" s="1" t="s">
        <v>9</v>
      </c>
      <c r="H524" s="1" t="s">
        <v>10</v>
      </c>
      <c r="I524" s="2">
        <v>335707</v>
      </c>
      <c r="J524" s="2">
        <v>0</v>
      </c>
      <c r="K524" s="2">
        <v>0</v>
      </c>
      <c r="L524" s="2">
        <v>0</v>
      </c>
      <c r="M524" s="6" t="str">
        <f t="shared" si="8"/>
        <v>-</v>
      </c>
      <c r="N524" s="2">
        <v>0</v>
      </c>
      <c r="O524" s="2">
        <v>0</v>
      </c>
    </row>
    <row r="525" spans="1:15" x14ac:dyDescent="0.25">
      <c r="A525" s="1" t="s">
        <v>873</v>
      </c>
      <c r="B525" s="1" t="s">
        <v>87</v>
      </c>
      <c r="C525" s="1" t="s">
        <v>7</v>
      </c>
      <c r="D525" s="13" t="s">
        <v>152</v>
      </c>
      <c r="E525" s="11" t="s">
        <v>1550</v>
      </c>
      <c r="F525" s="1" t="s">
        <v>1551</v>
      </c>
      <c r="G525" s="1" t="s">
        <v>9</v>
      </c>
      <c r="H525" s="1" t="s">
        <v>10</v>
      </c>
      <c r="I525" s="2">
        <v>102250</v>
      </c>
      <c r="J525" s="2">
        <v>82710</v>
      </c>
      <c r="K525" s="2">
        <v>82710</v>
      </c>
      <c r="L525" s="2">
        <v>82706.820000000007</v>
      </c>
      <c r="M525" s="6">
        <f t="shared" si="8"/>
        <v>0.99996155241204221</v>
      </c>
      <c r="N525" s="2">
        <v>165000</v>
      </c>
      <c r="O525" s="2">
        <v>0</v>
      </c>
    </row>
    <row r="526" spans="1:15" ht="255" x14ac:dyDescent="0.25">
      <c r="A526" s="1" t="s">
        <v>873</v>
      </c>
      <c r="B526" s="1" t="s">
        <v>87</v>
      </c>
      <c r="C526" s="1" t="s">
        <v>7</v>
      </c>
      <c r="D526" s="13" t="s">
        <v>148</v>
      </c>
      <c r="E526" s="11" t="s">
        <v>1552</v>
      </c>
      <c r="F526" s="1" t="s">
        <v>1553</v>
      </c>
      <c r="G526" s="1" t="s">
        <v>248</v>
      </c>
      <c r="H526" s="1" t="s">
        <v>1541</v>
      </c>
      <c r="I526" s="2">
        <v>180982</v>
      </c>
      <c r="J526" s="2">
        <v>152340</v>
      </c>
      <c r="K526" s="2">
        <v>152340</v>
      </c>
      <c r="L526" s="2">
        <v>152332.02299999999</v>
      </c>
      <c r="M526" s="6">
        <f t="shared" si="8"/>
        <v>0.9999476368649074</v>
      </c>
      <c r="N526" s="2">
        <v>0</v>
      </c>
      <c r="O526" s="2">
        <v>0</v>
      </c>
    </row>
    <row r="527" spans="1:15" ht="30" x14ac:dyDescent="0.25">
      <c r="A527" s="1" t="s">
        <v>873</v>
      </c>
      <c r="B527" s="1" t="s">
        <v>87</v>
      </c>
      <c r="C527" s="1" t="s">
        <v>7</v>
      </c>
      <c r="D527" s="13" t="s">
        <v>191</v>
      </c>
      <c r="E527" s="11" t="s">
        <v>1554</v>
      </c>
      <c r="F527" s="1" t="s">
        <v>1555</v>
      </c>
      <c r="G527" s="1" t="s">
        <v>397</v>
      </c>
      <c r="H527" s="1" t="s">
        <v>1526</v>
      </c>
      <c r="I527" s="2">
        <v>170389</v>
      </c>
      <c r="J527" s="2">
        <v>10000</v>
      </c>
      <c r="K527" s="2">
        <v>10000</v>
      </c>
      <c r="L527" s="2">
        <v>10000</v>
      </c>
      <c r="M527" s="6">
        <f t="shared" si="8"/>
        <v>1</v>
      </c>
      <c r="N527" s="2">
        <v>156000</v>
      </c>
      <c r="O527" s="2">
        <v>0</v>
      </c>
    </row>
    <row r="528" spans="1:15" ht="75" x14ac:dyDescent="0.25">
      <c r="A528" s="1" t="s">
        <v>873</v>
      </c>
      <c r="B528" s="1" t="s">
        <v>87</v>
      </c>
      <c r="C528" s="1" t="s">
        <v>7</v>
      </c>
      <c r="D528" s="13" t="s">
        <v>148</v>
      </c>
      <c r="E528" s="11" t="s">
        <v>1556</v>
      </c>
      <c r="F528" s="1" t="s">
        <v>1557</v>
      </c>
      <c r="G528" s="1" t="s">
        <v>248</v>
      </c>
      <c r="H528" s="1" t="s">
        <v>249</v>
      </c>
      <c r="I528" s="2">
        <v>1541932</v>
      </c>
      <c r="J528" s="2">
        <v>1998080</v>
      </c>
      <c r="K528" s="2">
        <v>1998080</v>
      </c>
      <c r="L528" s="2">
        <v>1998070.942</v>
      </c>
      <c r="M528" s="6">
        <f t="shared" si="8"/>
        <v>0.99999546664798211</v>
      </c>
      <c r="N528" s="2">
        <v>2539000</v>
      </c>
      <c r="O528" s="2">
        <v>3841000</v>
      </c>
    </row>
    <row r="529" spans="1:15" ht="75" x14ac:dyDescent="0.25">
      <c r="A529" s="1" t="s">
        <v>873</v>
      </c>
      <c r="B529" s="1" t="s">
        <v>87</v>
      </c>
      <c r="C529" s="1" t="s">
        <v>7</v>
      </c>
      <c r="D529" s="13" t="s">
        <v>148</v>
      </c>
      <c r="E529" s="11" t="s">
        <v>1558</v>
      </c>
      <c r="F529" s="1" t="s">
        <v>1559</v>
      </c>
      <c r="G529" s="1" t="s">
        <v>248</v>
      </c>
      <c r="H529" s="1" t="s">
        <v>249</v>
      </c>
      <c r="I529" s="2">
        <v>6403392</v>
      </c>
      <c r="J529" s="2">
        <v>661360</v>
      </c>
      <c r="K529" s="2">
        <v>661360</v>
      </c>
      <c r="L529" s="2">
        <v>661342.19800000009</v>
      </c>
      <c r="M529" s="6">
        <f t="shared" si="8"/>
        <v>0.99997308273859942</v>
      </c>
      <c r="N529" s="2">
        <v>0</v>
      </c>
      <c r="O529" s="2">
        <v>0</v>
      </c>
    </row>
    <row r="530" spans="1:15" ht="75" x14ac:dyDescent="0.25">
      <c r="A530" s="1" t="s">
        <v>873</v>
      </c>
      <c r="B530" s="1" t="s">
        <v>87</v>
      </c>
      <c r="C530" s="1" t="s">
        <v>7</v>
      </c>
      <c r="D530" s="13" t="s">
        <v>148</v>
      </c>
      <c r="E530" s="11" t="s">
        <v>246</v>
      </c>
      <c r="F530" s="1" t="s">
        <v>247</v>
      </c>
      <c r="G530" s="1" t="s">
        <v>248</v>
      </c>
      <c r="H530" s="1" t="s">
        <v>249</v>
      </c>
      <c r="I530" s="2">
        <v>7686122</v>
      </c>
      <c r="J530" s="2">
        <v>1485740</v>
      </c>
      <c r="K530" s="2">
        <v>1485740</v>
      </c>
      <c r="L530" s="2">
        <v>1485719.2679999999</v>
      </c>
      <c r="M530" s="6">
        <f t="shared" si="8"/>
        <v>0.99998604601074204</v>
      </c>
      <c r="N530" s="2">
        <v>45000</v>
      </c>
      <c r="O530" s="2">
        <v>0</v>
      </c>
    </row>
    <row r="531" spans="1:15" ht="30" x14ac:dyDescent="0.25">
      <c r="A531" s="1" t="s">
        <v>873</v>
      </c>
      <c r="B531" s="1" t="s">
        <v>87</v>
      </c>
      <c r="C531" s="1" t="s">
        <v>7</v>
      </c>
      <c r="D531" s="13" t="s">
        <v>197</v>
      </c>
      <c r="E531" s="11" t="s">
        <v>1560</v>
      </c>
      <c r="F531" s="1" t="s">
        <v>1561</v>
      </c>
      <c r="G531" s="1" t="s">
        <v>88</v>
      </c>
      <c r="H531" s="1" t="s">
        <v>1562</v>
      </c>
      <c r="I531" s="2">
        <v>112475</v>
      </c>
      <c r="J531" s="2">
        <v>23590</v>
      </c>
      <c r="K531" s="2">
        <v>23590</v>
      </c>
      <c r="L531" s="2">
        <v>23116.308000000001</v>
      </c>
      <c r="M531" s="6">
        <f t="shared" si="8"/>
        <v>0.97991979652395089</v>
      </c>
      <c r="N531" s="2">
        <v>890000</v>
      </c>
      <c r="O531" s="2">
        <v>1563000</v>
      </c>
    </row>
    <row r="532" spans="1:15" ht="30" x14ac:dyDescent="0.25">
      <c r="A532" s="1" t="s">
        <v>873</v>
      </c>
      <c r="B532" s="1" t="s">
        <v>87</v>
      </c>
      <c r="C532" s="1" t="s">
        <v>7</v>
      </c>
      <c r="D532" s="13" t="s">
        <v>197</v>
      </c>
      <c r="E532" s="11" t="s">
        <v>1563</v>
      </c>
      <c r="F532" s="1" t="s">
        <v>1564</v>
      </c>
      <c r="G532" s="1" t="s">
        <v>88</v>
      </c>
      <c r="H532" s="1" t="s">
        <v>505</v>
      </c>
      <c r="I532" s="2">
        <v>92025</v>
      </c>
      <c r="J532" s="2">
        <v>87090</v>
      </c>
      <c r="K532" s="2">
        <v>87090</v>
      </c>
      <c r="L532" s="2">
        <v>39420.115999999995</v>
      </c>
      <c r="M532" s="6">
        <f t="shared" si="8"/>
        <v>0.45263653691583411</v>
      </c>
      <c r="N532" s="2">
        <v>650000</v>
      </c>
      <c r="O532" s="2">
        <v>850000</v>
      </c>
    </row>
    <row r="533" spans="1:15" ht="30" x14ac:dyDescent="0.25">
      <c r="A533" s="1" t="s">
        <v>873</v>
      </c>
      <c r="B533" s="1" t="s">
        <v>87</v>
      </c>
      <c r="C533" s="1" t="s">
        <v>7</v>
      </c>
      <c r="D533" s="13" t="s">
        <v>158</v>
      </c>
      <c r="E533" s="11" t="s">
        <v>1565</v>
      </c>
      <c r="F533" s="1" t="s">
        <v>1566</v>
      </c>
      <c r="G533" s="1" t="s">
        <v>397</v>
      </c>
      <c r="H533" s="1" t="s">
        <v>509</v>
      </c>
      <c r="I533" s="2">
        <v>409000</v>
      </c>
      <c r="J533" s="2">
        <v>128360</v>
      </c>
      <c r="K533" s="2">
        <v>128360</v>
      </c>
      <c r="L533" s="2">
        <v>128360</v>
      </c>
      <c r="M533" s="6">
        <f t="shared" si="8"/>
        <v>1</v>
      </c>
      <c r="N533" s="2">
        <v>161000</v>
      </c>
      <c r="O533" s="2">
        <v>0</v>
      </c>
    </row>
    <row r="534" spans="1:15" ht="30" x14ac:dyDescent="0.25">
      <c r="A534" s="1" t="s">
        <v>873</v>
      </c>
      <c r="B534" s="1" t="s">
        <v>87</v>
      </c>
      <c r="C534" s="1" t="s">
        <v>7</v>
      </c>
      <c r="D534" s="13" t="s">
        <v>152</v>
      </c>
      <c r="E534" s="11" t="s">
        <v>1567</v>
      </c>
      <c r="F534" s="1" t="s">
        <v>1568</v>
      </c>
      <c r="G534" s="1" t="s">
        <v>88</v>
      </c>
      <c r="H534" s="1" t="s">
        <v>90</v>
      </c>
      <c r="I534" s="2">
        <v>51125</v>
      </c>
      <c r="J534" s="2">
        <v>75</v>
      </c>
      <c r="K534" s="2">
        <v>75</v>
      </c>
      <c r="L534" s="2">
        <v>66.945999999999998</v>
      </c>
      <c r="M534" s="6">
        <f t="shared" si="8"/>
        <v>0.89261333333333326</v>
      </c>
      <c r="N534" s="2">
        <v>235000</v>
      </c>
      <c r="O534" s="2">
        <v>17000</v>
      </c>
    </row>
    <row r="535" spans="1:15" ht="30" x14ac:dyDescent="0.25">
      <c r="A535" s="1" t="s">
        <v>873</v>
      </c>
      <c r="B535" s="1" t="s">
        <v>87</v>
      </c>
      <c r="C535" s="1" t="s">
        <v>7</v>
      </c>
      <c r="D535" s="13" t="s">
        <v>191</v>
      </c>
      <c r="E535" s="11" t="s">
        <v>1569</v>
      </c>
      <c r="F535" s="1" t="s">
        <v>1570</v>
      </c>
      <c r="G535" s="1" t="s">
        <v>88</v>
      </c>
      <c r="H535" s="1" t="s">
        <v>505</v>
      </c>
      <c r="I535" s="2">
        <v>153375</v>
      </c>
      <c r="J535" s="2">
        <v>75</v>
      </c>
      <c r="K535" s="2">
        <v>75</v>
      </c>
      <c r="L535" s="2">
        <v>66.945999999999998</v>
      </c>
      <c r="M535" s="6">
        <f t="shared" si="8"/>
        <v>0.89261333333333326</v>
      </c>
      <c r="N535" s="2">
        <v>120000</v>
      </c>
      <c r="O535" s="2">
        <v>151000</v>
      </c>
    </row>
    <row r="536" spans="1:15" ht="30" x14ac:dyDescent="0.25">
      <c r="A536" s="1" t="s">
        <v>873</v>
      </c>
      <c r="B536" s="1" t="s">
        <v>87</v>
      </c>
      <c r="C536" s="1" t="s">
        <v>7</v>
      </c>
      <c r="D536" s="13" t="s">
        <v>191</v>
      </c>
      <c r="E536" s="11" t="s">
        <v>1571</v>
      </c>
      <c r="F536" s="1" t="s">
        <v>1572</v>
      </c>
      <c r="G536" s="1" t="s">
        <v>243</v>
      </c>
      <c r="H536" s="1" t="s">
        <v>1573</v>
      </c>
      <c r="I536" s="2">
        <v>51125</v>
      </c>
      <c r="J536" s="2">
        <v>45</v>
      </c>
      <c r="K536" s="2">
        <v>45</v>
      </c>
      <c r="L536" s="2">
        <v>33.472999999999999</v>
      </c>
      <c r="M536" s="6">
        <f t="shared" si="8"/>
        <v>0.74384444444444442</v>
      </c>
      <c r="N536" s="2">
        <v>60000</v>
      </c>
      <c r="O536" s="2">
        <v>65000</v>
      </c>
    </row>
    <row r="537" spans="1:15" ht="30" x14ac:dyDescent="0.25">
      <c r="A537" s="1" t="s">
        <v>873</v>
      </c>
      <c r="B537" s="1" t="s">
        <v>87</v>
      </c>
      <c r="C537" s="1" t="s">
        <v>7</v>
      </c>
      <c r="D537" s="13" t="s">
        <v>191</v>
      </c>
      <c r="E537" s="11" t="s">
        <v>1574</v>
      </c>
      <c r="F537" s="1" t="s">
        <v>1575</v>
      </c>
      <c r="G537" s="1" t="s">
        <v>243</v>
      </c>
      <c r="H537" s="1" t="s">
        <v>244</v>
      </c>
      <c r="I537" s="2">
        <v>51125</v>
      </c>
      <c r="J537" s="2">
        <v>45</v>
      </c>
      <c r="K537" s="2">
        <v>45</v>
      </c>
      <c r="L537" s="2">
        <v>33.472999999999999</v>
      </c>
      <c r="M537" s="6">
        <f t="shared" si="8"/>
        <v>0.74384444444444442</v>
      </c>
      <c r="N537" s="2">
        <v>60000</v>
      </c>
      <c r="O537" s="2">
        <v>60000</v>
      </c>
    </row>
    <row r="538" spans="1:15" ht="45" x14ac:dyDescent="0.25">
      <c r="A538" s="1" t="s">
        <v>873</v>
      </c>
      <c r="B538" s="1" t="s">
        <v>87</v>
      </c>
      <c r="C538" s="1" t="s">
        <v>7</v>
      </c>
      <c r="D538" s="13" t="s">
        <v>191</v>
      </c>
      <c r="E538" s="11" t="s">
        <v>1576</v>
      </c>
      <c r="F538" s="1" t="s">
        <v>1577</v>
      </c>
      <c r="G538" s="1" t="s">
        <v>248</v>
      </c>
      <c r="H538" s="1" t="s">
        <v>1578</v>
      </c>
      <c r="I538" s="2">
        <v>153375</v>
      </c>
      <c r="J538" s="2">
        <v>75</v>
      </c>
      <c r="K538" s="2">
        <v>75</v>
      </c>
      <c r="L538" s="2">
        <v>66.945999999999998</v>
      </c>
      <c r="M538" s="6">
        <f t="shared" si="8"/>
        <v>0.89261333333333326</v>
      </c>
      <c r="N538" s="2">
        <v>300000</v>
      </c>
      <c r="O538" s="2">
        <v>262000</v>
      </c>
    </row>
    <row r="539" spans="1:15" ht="30" x14ac:dyDescent="0.25">
      <c r="A539" s="1" t="s">
        <v>873</v>
      </c>
      <c r="B539" s="1" t="s">
        <v>87</v>
      </c>
      <c r="C539" s="1" t="s">
        <v>7</v>
      </c>
      <c r="D539" s="13" t="s">
        <v>197</v>
      </c>
      <c r="E539" s="11" t="s">
        <v>250</v>
      </c>
      <c r="F539" s="1" t="s">
        <v>251</v>
      </c>
      <c r="G539" s="1" t="s">
        <v>88</v>
      </c>
      <c r="H539" s="1" t="s">
        <v>90</v>
      </c>
      <c r="I539" s="2">
        <v>40900</v>
      </c>
      <c r="J539" s="2">
        <v>20</v>
      </c>
      <c r="K539" s="2">
        <v>20</v>
      </c>
      <c r="L539" s="2">
        <v>0</v>
      </c>
      <c r="M539" s="6">
        <f t="shared" si="8"/>
        <v>0</v>
      </c>
      <c r="N539" s="2">
        <v>800000</v>
      </c>
      <c r="O539" s="2">
        <v>1600000</v>
      </c>
    </row>
    <row r="540" spans="1:15" ht="30" x14ac:dyDescent="0.25">
      <c r="A540" s="1" t="s">
        <v>873</v>
      </c>
      <c r="B540" s="1" t="s">
        <v>87</v>
      </c>
      <c r="C540" s="1" t="s">
        <v>7</v>
      </c>
      <c r="D540" s="13" t="s">
        <v>191</v>
      </c>
      <c r="E540" s="11" t="s">
        <v>252</v>
      </c>
      <c r="F540" s="1" t="s">
        <v>253</v>
      </c>
      <c r="G540" s="1" t="s">
        <v>243</v>
      </c>
      <c r="H540" s="1" t="s">
        <v>254</v>
      </c>
      <c r="I540" s="2">
        <v>2045</v>
      </c>
      <c r="J540" s="2">
        <v>20</v>
      </c>
      <c r="K540" s="2">
        <v>20</v>
      </c>
      <c r="L540" s="2">
        <v>0</v>
      </c>
      <c r="M540" s="6">
        <f t="shared" si="8"/>
        <v>0</v>
      </c>
      <c r="N540" s="2">
        <v>770000</v>
      </c>
      <c r="O540" s="2">
        <v>943000</v>
      </c>
    </row>
    <row r="541" spans="1:15" x14ac:dyDescent="0.25">
      <c r="A541" s="1" t="s">
        <v>873</v>
      </c>
      <c r="B541" s="1" t="s">
        <v>87</v>
      </c>
      <c r="C541" s="1" t="s">
        <v>7</v>
      </c>
      <c r="D541" s="13" t="s">
        <v>147</v>
      </c>
      <c r="E541" s="11" t="s">
        <v>1579</v>
      </c>
      <c r="F541" s="1" t="s">
        <v>1580</v>
      </c>
      <c r="G541" s="1" t="s">
        <v>88</v>
      </c>
      <c r="H541" s="1" t="s">
        <v>505</v>
      </c>
      <c r="I541" s="2">
        <v>51125</v>
      </c>
      <c r="J541" s="2">
        <v>75</v>
      </c>
      <c r="K541" s="2">
        <v>75</v>
      </c>
      <c r="L541" s="2">
        <v>66.945999999999998</v>
      </c>
      <c r="M541" s="6">
        <f t="shared" si="8"/>
        <v>0.89261333333333326</v>
      </c>
      <c r="N541" s="2">
        <v>378000</v>
      </c>
      <c r="O541" s="2">
        <v>290000</v>
      </c>
    </row>
    <row r="542" spans="1:15" ht="75" x14ac:dyDescent="0.25">
      <c r="A542" s="1" t="s">
        <v>873</v>
      </c>
      <c r="B542" s="1" t="s">
        <v>87</v>
      </c>
      <c r="C542" s="1" t="s">
        <v>7</v>
      </c>
      <c r="D542" s="13" t="s">
        <v>148</v>
      </c>
      <c r="E542" s="11" t="s">
        <v>255</v>
      </c>
      <c r="F542" s="1" t="s">
        <v>256</v>
      </c>
      <c r="G542" s="1" t="s">
        <v>248</v>
      </c>
      <c r="H542" s="1" t="s">
        <v>249</v>
      </c>
      <c r="I542" s="2">
        <v>4727088</v>
      </c>
      <c r="J542" s="2">
        <v>4727000</v>
      </c>
      <c r="K542" s="2">
        <v>4727000</v>
      </c>
      <c r="L542" s="2">
        <v>4719259.2659999998</v>
      </c>
      <c r="M542" s="6">
        <f t="shared" si="8"/>
        <v>0.99836244256399409</v>
      </c>
      <c r="N542" s="2">
        <v>0</v>
      </c>
      <c r="O542" s="2">
        <v>0</v>
      </c>
    </row>
    <row r="543" spans="1:15" ht="30" x14ac:dyDescent="0.25">
      <c r="A543" s="1" t="s">
        <v>873</v>
      </c>
      <c r="B543" s="1" t="s">
        <v>87</v>
      </c>
      <c r="C543" s="1" t="s">
        <v>7</v>
      </c>
      <c r="D543" s="13" t="s">
        <v>197</v>
      </c>
      <c r="E543" s="11" t="s">
        <v>257</v>
      </c>
      <c r="F543" s="1" t="s">
        <v>258</v>
      </c>
      <c r="G543" s="1" t="s">
        <v>88</v>
      </c>
      <c r="H543" s="1" t="s">
        <v>90</v>
      </c>
      <c r="I543" s="2">
        <v>10225</v>
      </c>
      <c r="J543" s="2">
        <v>20</v>
      </c>
      <c r="K543" s="2">
        <v>20</v>
      </c>
      <c r="L543" s="2">
        <v>0</v>
      </c>
      <c r="M543" s="6">
        <f t="shared" si="8"/>
        <v>0</v>
      </c>
      <c r="N543" s="2">
        <v>680000</v>
      </c>
      <c r="O543" s="2">
        <v>862000</v>
      </c>
    </row>
    <row r="544" spans="1:15" x14ac:dyDescent="0.25">
      <c r="A544" s="1" t="s">
        <v>873</v>
      </c>
      <c r="B544" s="1" t="s">
        <v>87</v>
      </c>
      <c r="C544" s="1" t="s">
        <v>7</v>
      </c>
      <c r="D544" s="13" t="s">
        <v>147</v>
      </c>
      <c r="E544" s="11" t="s">
        <v>1581</v>
      </c>
      <c r="F544" s="1" t="s">
        <v>1582</v>
      </c>
      <c r="G544" s="1" t="s">
        <v>243</v>
      </c>
      <c r="H544" s="1" t="s">
        <v>436</v>
      </c>
      <c r="I544" s="2">
        <v>429450</v>
      </c>
      <c r="J544" s="2">
        <v>216930</v>
      </c>
      <c r="K544" s="2">
        <v>216930</v>
      </c>
      <c r="L544" s="2">
        <v>153351.81400000001</v>
      </c>
      <c r="M544" s="6">
        <f t="shared" si="8"/>
        <v>0.70691842529848348</v>
      </c>
      <c r="N544" s="2">
        <v>314000</v>
      </c>
      <c r="O544" s="2">
        <v>0</v>
      </c>
    </row>
    <row r="545" spans="1:15" ht="30" x14ac:dyDescent="0.25">
      <c r="A545" s="1" t="s">
        <v>873</v>
      </c>
      <c r="B545" s="1" t="s">
        <v>87</v>
      </c>
      <c r="C545" s="1" t="s">
        <v>7</v>
      </c>
      <c r="D545" s="13" t="s">
        <v>148</v>
      </c>
      <c r="E545" s="11" t="s">
        <v>1583</v>
      </c>
      <c r="F545" s="1" t="s">
        <v>1584</v>
      </c>
      <c r="G545" s="1" t="s">
        <v>9</v>
      </c>
      <c r="H545" s="1" t="s">
        <v>10</v>
      </c>
      <c r="I545" s="2">
        <v>0</v>
      </c>
      <c r="J545" s="2">
        <v>842970</v>
      </c>
      <c r="K545" s="2">
        <v>842970</v>
      </c>
      <c r="L545" s="2">
        <v>842956.17</v>
      </c>
      <c r="M545" s="6">
        <f t="shared" si="8"/>
        <v>0.99998359372219658</v>
      </c>
      <c r="N545" s="2">
        <v>3319000</v>
      </c>
      <c r="O545" s="2">
        <v>3701000</v>
      </c>
    </row>
    <row r="546" spans="1:15" x14ac:dyDescent="0.25">
      <c r="A546" s="1" t="s">
        <v>873</v>
      </c>
      <c r="B546" s="1" t="s">
        <v>87</v>
      </c>
      <c r="C546" s="1" t="s">
        <v>7</v>
      </c>
      <c r="D546" s="13" t="s">
        <v>148</v>
      </c>
      <c r="E546" s="11" t="s">
        <v>1585</v>
      </c>
      <c r="F546" s="1" t="s">
        <v>1586</v>
      </c>
      <c r="G546" s="1" t="s">
        <v>9</v>
      </c>
      <c r="H546" s="1" t="s">
        <v>10</v>
      </c>
      <c r="I546" s="2">
        <v>0</v>
      </c>
      <c r="J546" s="2">
        <v>9892240</v>
      </c>
      <c r="K546" s="2">
        <v>9892240</v>
      </c>
      <c r="L546" s="2">
        <v>9892232.4190000016</v>
      </c>
      <c r="M546" s="6">
        <f t="shared" si="8"/>
        <v>0.99999923364172338</v>
      </c>
      <c r="N546" s="2">
        <v>2602000</v>
      </c>
      <c r="O546" s="2">
        <v>0</v>
      </c>
    </row>
    <row r="547" spans="1:15" ht="30" x14ac:dyDescent="0.25">
      <c r="A547" s="1" t="s">
        <v>873</v>
      </c>
      <c r="B547" s="1" t="s">
        <v>87</v>
      </c>
      <c r="C547" s="1" t="s">
        <v>7</v>
      </c>
      <c r="D547" s="13" t="s">
        <v>148</v>
      </c>
      <c r="E547" s="11" t="s">
        <v>4181</v>
      </c>
      <c r="F547" s="1" t="s">
        <v>4182</v>
      </c>
      <c r="G547" s="1" t="s">
        <v>9</v>
      </c>
      <c r="H547" s="1" t="s">
        <v>10</v>
      </c>
      <c r="I547" s="2">
        <v>0</v>
      </c>
      <c r="J547" s="2">
        <v>2000</v>
      </c>
      <c r="K547" s="2">
        <v>2000</v>
      </c>
      <c r="L547" s="2">
        <v>0</v>
      </c>
      <c r="M547" s="6">
        <f t="shared" si="8"/>
        <v>0</v>
      </c>
      <c r="N547" s="2">
        <v>2461000</v>
      </c>
      <c r="O547" s="2">
        <v>1334000</v>
      </c>
    </row>
    <row r="548" spans="1:15" ht="30" x14ac:dyDescent="0.25">
      <c r="A548" s="1" t="s">
        <v>873</v>
      </c>
      <c r="B548" s="1" t="s">
        <v>93</v>
      </c>
      <c r="C548" s="1" t="s">
        <v>7</v>
      </c>
      <c r="D548" s="13" t="s">
        <v>144</v>
      </c>
      <c r="E548" s="11" t="s">
        <v>1587</v>
      </c>
      <c r="F548" s="1" t="s">
        <v>1588</v>
      </c>
      <c r="G548" s="1" t="s">
        <v>94</v>
      </c>
      <c r="H548" s="1" t="s">
        <v>94</v>
      </c>
      <c r="I548" s="2">
        <v>139060</v>
      </c>
      <c r="J548" s="2">
        <v>0</v>
      </c>
      <c r="K548" s="2">
        <v>0</v>
      </c>
      <c r="L548" s="2">
        <v>0</v>
      </c>
      <c r="M548" s="6" t="str">
        <f t="shared" si="8"/>
        <v>-</v>
      </c>
      <c r="N548" s="2">
        <v>0</v>
      </c>
      <c r="O548" s="2">
        <v>0</v>
      </c>
    </row>
    <row r="549" spans="1:15" ht="30" x14ac:dyDescent="0.25">
      <c r="A549" s="1" t="s">
        <v>873</v>
      </c>
      <c r="B549" s="1" t="s">
        <v>93</v>
      </c>
      <c r="C549" s="1" t="s">
        <v>7</v>
      </c>
      <c r="D549" s="13" t="s">
        <v>144</v>
      </c>
      <c r="E549" s="11" t="s">
        <v>1589</v>
      </c>
      <c r="F549" s="1" t="s">
        <v>1590</v>
      </c>
      <c r="G549" s="1" t="s">
        <v>259</v>
      </c>
      <c r="H549" s="1" t="s">
        <v>1591</v>
      </c>
      <c r="I549" s="2">
        <v>646667</v>
      </c>
      <c r="J549" s="2">
        <v>2199810</v>
      </c>
      <c r="K549" s="2">
        <v>2199810</v>
      </c>
      <c r="L549" s="2">
        <v>2197052.8909999998</v>
      </c>
      <c r="M549" s="6">
        <f t="shared" si="8"/>
        <v>0.99874666039339755</v>
      </c>
      <c r="N549" s="2">
        <v>0</v>
      </c>
      <c r="O549" s="2">
        <v>0</v>
      </c>
    </row>
    <row r="550" spans="1:15" x14ac:dyDescent="0.25">
      <c r="A550" s="1" t="s">
        <v>873</v>
      </c>
      <c r="B550" s="1" t="s">
        <v>93</v>
      </c>
      <c r="C550" s="1" t="s">
        <v>7</v>
      </c>
      <c r="D550" s="13" t="s">
        <v>152</v>
      </c>
      <c r="E550" s="11" t="s">
        <v>1592</v>
      </c>
      <c r="F550" s="1" t="s">
        <v>1593</v>
      </c>
      <c r="G550" s="1" t="s">
        <v>97</v>
      </c>
      <c r="H550" s="1" t="s">
        <v>97</v>
      </c>
      <c r="I550" s="2">
        <v>0</v>
      </c>
      <c r="J550" s="2">
        <v>1000</v>
      </c>
      <c r="K550" s="2">
        <v>1000</v>
      </c>
      <c r="L550" s="2">
        <v>0</v>
      </c>
      <c r="M550" s="6">
        <f t="shared" si="8"/>
        <v>0</v>
      </c>
      <c r="N550" s="2">
        <v>490000</v>
      </c>
      <c r="O550" s="2">
        <v>0</v>
      </c>
    </row>
    <row r="551" spans="1:15" ht="30" x14ac:dyDescent="0.25">
      <c r="A551" s="1" t="s">
        <v>873</v>
      </c>
      <c r="B551" s="1" t="s">
        <v>93</v>
      </c>
      <c r="C551" s="1" t="s">
        <v>7</v>
      </c>
      <c r="D551" s="13" t="s">
        <v>191</v>
      </c>
      <c r="E551" s="11" t="s">
        <v>4117</v>
      </c>
      <c r="F551" s="1" t="s">
        <v>4118</v>
      </c>
      <c r="G551" s="1" t="s">
        <v>100</v>
      </c>
      <c r="H551" s="1" t="s">
        <v>1711</v>
      </c>
      <c r="I551" s="2">
        <v>0</v>
      </c>
      <c r="J551" s="2">
        <v>272790</v>
      </c>
      <c r="K551" s="2">
        <v>272790</v>
      </c>
      <c r="L551" s="2">
        <v>270866.66000000003</v>
      </c>
      <c r="M551" s="6">
        <f t="shared" si="8"/>
        <v>0.99294937497708868</v>
      </c>
      <c r="N551" s="2">
        <v>0</v>
      </c>
      <c r="O551" s="2">
        <v>0</v>
      </c>
    </row>
    <row r="552" spans="1:15" ht="30" x14ac:dyDescent="0.25">
      <c r="A552" s="1" t="s">
        <v>873</v>
      </c>
      <c r="B552" s="1" t="s">
        <v>93</v>
      </c>
      <c r="C552" s="1" t="s">
        <v>7</v>
      </c>
      <c r="D552" s="13" t="s">
        <v>177</v>
      </c>
      <c r="E552" s="11" t="s">
        <v>1594</v>
      </c>
      <c r="F552" s="1" t="s">
        <v>1595</v>
      </c>
      <c r="G552" s="1" t="s">
        <v>1596</v>
      </c>
      <c r="H552" s="1" t="s">
        <v>1597</v>
      </c>
      <c r="I552" s="2">
        <v>0</v>
      </c>
      <c r="J552" s="2">
        <v>18447</v>
      </c>
      <c r="K552" s="2">
        <v>18447</v>
      </c>
      <c r="L552" s="2">
        <v>7193.6760000000004</v>
      </c>
      <c r="M552" s="6">
        <f t="shared" si="8"/>
        <v>0.38996454708082617</v>
      </c>
      <c r="N552" s="2">
        <v>1000</v>
      </c>
      <c r="O552" s="2">
        <v>0</v>
      </c>
    </row>
    <row r="553" spans="1:15" ht="30" x14ac:dyDescent="0.25">
      <c r="A553" s="1" t="s">
        <v>873</v>
      </c>
      <c r="B553" s="1" t="s">
        <v>93</v>
      </c>
      <c r="C553" s="1" t="s">
        <v>7</v>
      </c>
      <c r="D553" s="13" t="s">
        <v>158</v>
      </c>
      <c r="E553" s="11" t="s">
        <v>1598</v>
      </c>
      <c r="F553" s="1" t="s">
        <v>1599</v>
      </c>
      <c r="G553" s="1" t="s">
        <v>1600</v>
      </c>
      <c r="H553" s="1" t="s">
        <v>1601</v>
      </c>
      <c r="I553" s="2">
        <v>8880412</v>
      </c>
      <c r="J553" s="2">
        <v>12810890</v>
      </c>
      <c r="K553" s="2">
        <v>12810890</v>
      </c>
      <c r="L553" s="2">
        <v>12799911.779000001</v>
      </c>
      <c r="M553" s="6">
        <f t="shared" si="8"/>
        <v>0.99914305555663974</v>
      </c>
      <c r="N553" s="2">
        <v>1551000</v>
      </c>
      <c r="O553" s="2">
        <v>0</v>
      </c>
    </row>
    <row r="554" spans="1:15" ht="30" x14ac:dyDescent="0.25">
      <c r="A554" s="1" t="s">
        <v>873</v>
      </c>
      <c r="B554" s="1" t="s">
        <v>93</v>
      </c>
      <c r="C554" s="1" t="s">
        <v>7</v>
      </c>
      <c r="D554" s="13" t="s">
        <v>144</v>
      </c>
      <c r="E554" s="11" t="s">
        <v>1602</v>
      </c>
      <c r="F554" s="1" t="s">
        <v>1603</v>
      </c>
      <c r="G554" s="1" t="s">
        <v>100</v>
      </c>
      <c r="H554" s="1" t="s">
        <v>1604</v>
      </c>
      <c r="I554" s="2">
        <v>485688</v>
      </c>
      <c r="J554" s="2">
        <v>15000</v>
      </c>
      <c r="K554" s="2">
        <v>15000</v>
      </c>
      <c r="L554" s="2">
        <v>14432.933999999999</v>
      </c>
      <c r="M554" s="6">
        <f t="shared" si="8"/>
        <v>0.96219559999999993</v>
      </c>
      <c r="N554" s="2">
        <v>0</v>
      </c>
      <c r="O554" s="2">
        <v>0</v>
      </c>
    </row>
    <row r="555" spans="1:15" ht="30" x14ac:dyDescent="0.25">
      <c r="A555" s="1" t="s">
        <v>873</v>
      </c>
      <c r="B555" s="1" t="s">
        <v>93</v>
      </c>
      <c r="C555" s="1" t="s">
        <v>7</v>
      </c>
      <c r="D555" s="13" t="s">
        <v>191</v>
      </c>
      <c r="E555" s="11" t="s">
        <v>1605</v>
      </c>
      <c r="F555" s="1" t="s">
        <v>1606</v>
      </c>
      <c r="G555" s="1" t="s">
        <v>1600</v>
      </c>
      <c r="H555" s="1" t="s">
        <v>1607</v>
      </c>
      <c r="I555" s="2">
        <v>0</v>
      </c>
      <c r="J555" s="2">
        <v>21910</v>
      </c>
      <c r="K555" s="2">
        <v>21910</v>
      </c>
      <c r="L555" s="2">
        <v>0</v>
      </c>
      <c r="M555" s="6">
        <f t="shared" si="8"/>
        <v>0</v>
      </c>
      <c r="N555" s="2">
        <v>0</v>
      </c>
      <c r="O555" s="2">
        <v>0</v>
      </c>
    </row>
    <row r="556" spans="1:15" ht="30" x14ac:dyDescent="0.25">
      <c r="A556" s="1" t="s">
        <v>873</v>
      </c>
      <c r="B556" s="1" t="s">
        <v>93</v>
      </c>
      <c r="C556" s="1" t="s">
        <v>7</v>
      </c>
      <c r="D556" s="13" t="s">
        <v>158</v>
      </c>
      <c r="E556" s="11" t="s">
        <v>4183</v>
      </c>
      <c r="F556" s="1" t="s">
        <v>4184</v>
      </c>
      <c r="G556" s="1" t="s">
        <v>100</v>
      </c>
      <c r="H556" s="1" t="s">
        <v>4185</v>
      </c>
      <c r="I556" s="2">
        <v>0</v>
      </c>
      <c r="J556" s="2">
        <v>90</v>
      </c>
      <c r="K556" s="2">
        <v>90</v>
      </c>
      <c r="L556" s="2">
        <v>0</v>
      </c>
      <c r="M556" s="6">
        <f t="shared" si="8"/>
        <v>0</v>
      </c>
      <c r="N556" s="2">
        <v>0</v>
      </c>
      <c r="O556" s="2">
        <v>0</v>
      </c>
    </row>
    <row r="557" spans="1:15" ht="30" x14ac:dyDescent="0.25">
      <c r="A557" s="1" t="s">
        <v>873</v>
      </c>
      <c r="B557" s="1" t="s">
        <v>93</v>
      </c>
      <c r="C557" s="1" t="s">
        <v>7</v>
      </c>
      <c r="D557" s="13" t="s">
        <v>144</v>
      </c>
      <c r="E557" s="11" t="s">
        <v>1608</v>
      </c>
      <c r="F557" s="1" t="s">
        <v>1609</v>
      </c>
      <c r="G557" s="1" t="s">
        <v>97</v>
      </c>
      <c r="H557" s="1" t="s">
        <v>1610</v>
      </c>
      <c r="I557" s="2">
        <v>204500</v>
      </c>
      <c r="J557" s="2">
        <v>0</v>
      </c>
      <c r="K557" s="2">
        <v>0</v>
      </c>
      <c r="L557" s="2">
        <v>0</v>
      </c>
      <c r="M557" s="6" t="str">
        <f t="shared" si="8"/>
        <v>-</v>
      </c>
      <c r="N557" s="2">
        <v>0</v>
      </c>
      <c r="O557" s="2">
        <v>0</v>
      </c>
    </row>
    <row r="558" spans="1:15" ht="30" x14ac:dyDescent="0.25">
      <c r="A558" s="1" t="s">
        <v>873</v>
      </c>
      <c r="B558" s="1" t="s">
        <v>93</v>
      </c>
      <c r="C558" s="1" t="s">
        <v>7</v>
      </c>
      <c r="D558" s="13" t="s">
        <v>158</v>
      </c>
      <c r="E558" s="11" t="s">
        <v>1611</v>
      </c>
      <c r="F558" s="1" t="s">
        <v>1612</v>
      </c>
      <c r="G558" s="1" t="s">
        <v>259</v>
      </c>
      <c r="H558" s="1" t="s">
        <v>1613</v>
      </c>
      <c r="I558" s="2">
        <v>0</v>
      </c>
      <c r="J558" s="2">
        <v>10</v>
      </c>
      <c r="K558" s="2">
        <v>10</v>
      </c>
      <c r="L558" s="2">
        <v>0</v>
      </c>
      <c r="M558" s="6">
        <f t="shared" si="8"/>
        <v>0</v>
      </c>
      <c r="N558" s="2">
        <v>373000</v>
      </c>
      <c r="O558" s="2">
        <v>0</v>
      </c>
    </row>
    <row r="559" spans="1:15" ht="30" x14ac:dyDescent="0.25">
      <c r="A559" s="1" t="s">
        <v>873</v>
      </c>
      <c r="B559" s="1" t="s">
        <v>93</v>
      </c>
      <c r="C559" s="1" t="s">
        <v>7</v>
      </c>
      <c r="D559" s="13" t="s">
        <v>158</v>
      </c>
      <c r="E559" s="11" t="s">
        <v>1614</v>
      </c>
      <c r="F559" s="1" t="s">
        <v>1615</v>
      </c>
      <c r="G559" s="1" t="s">
        <v>100</v>
      </c>
      <c r="H559" s="1" t="s">
        <v>1616</v>
      </c>
      <c r="I559" s="2">
        <v>1316980</v>
      </c>
      <c r="J559" s="2">
        <v>1217720</v>
      </c>
      <c r="K559" s="2">
        <v>1217720</v>
      </c>
      <c r="L559" s="2">
        <v>1215887.912</v>
      </c>
      <c r="M559" s="6">
        <f t="shared" si="8"/>
        <v>0.99849547679269457</v>
      </c>
      <c r="N559" s="2">
        <v>7290000</v>
      </c>
      <c r="O559" s="2">
        <v>8539000</v>
      </c>
    </row>
    <row r="560" spans="1:15" ht="30" x14ac:dyDescent="0.25">
      <c r="A560" s="1" t="s">
        <v>873</v>
      </c>
      <c r="B560" s="1" t="s">
        <v>93</v>
      </c>
      <c r="C560" s="1" t="s">
        <v>7</v>
      </c>
      <c r="D560" s="13" t="s">
        <v>191</v>
      </c>
      <c r="E560" s="11" t="s">
        <v>3962</v>
      </c>
      <c r="F560" s="1" t="s">
        <v>3963</v>
      </c>
      <c r="G560" s="1" t="s">
        <v>94</v>
      </c>
      <c r="H560" s="1" t="s">
        <v>94</v>
      </c>
      <c r="I560" s="2">
        <v>0</v>
      </c>
      <c r="J560" s="2">
        <v>6000</v>
      </c>
      <c r="K560" s="2">
        <v>6000</v>
      </c>
      <c r="L560" s="2">
        <v>4342.3130000000001</v>
      </c>
      <c r="M560" s="6">
        <f t="shared" si="8"/>
        <v>0.72371883333333331</v>
      </c>
      <c r="N560" s="2">
        <v>0</v>
      </c>
      <c r="O560" s="2">
        <v>0</v>
      </c>
    </row>
    <row r="561" spans="1:15" ht="30" x14ac:dyDescent="0.25">
      <c r="A561" s="1" t="s">
        <v>873</v>
      </c>
      <c r="B561" s="1" t="s">
        <v>93</v>
      </c>
      <c r="C561" s="1" t="s">
        <v>7</v>
      </c>
      <c r="D561" s="13" t="s">
        <v>141</v>
      </c>
      <c r="E561" s="11" t="s">
        <v>1617</v>
      </c>
      <c r="F561" s="1" t="s">
        <v>1618</v>
      </c>
      <c r="G561" s="1" t="s">
        <v>97</v>
      </c>
      <c r="H561" s="1" t="s">
        <v>1619</v>
      </c>
      <c r="I561" s="2">
        <v>0</v>
      </c>
      <c r="J561" s="2">
        <v>589310</v>
      </c>
      <c r="K561" s="2">
        <v>589310</v>
      </c>
      <c r="L561" s="2">
        <v>583216.57900000003</v>
      </c>
      <c r="M561" s="6">
        <f t="shared" si="8"/>
        <v>0.98966007534234957</v>
      </c>
      <c r="N561" s="2">
        <v>234000</v>
      </c>
      <c r="O561" s="2">
        <v>0</v>
      </c>
    </row>
    <row r="562" spans="1:15" ht="30" x14ac:dyDescent="0.25">
      <c r="A562" s="1" t="s">
        <v>873</v>
      </c>
      <c r="B562" s="1" t="s">
        <v>93</v>
      </c>
      <c r="C562" s="1" t="s">
        <v>7</v>
      </c>
      <c r="D562" s="13" t="s">
        <v>144</v>
      </c>
      <c r="E562" s="11" t="s">
        <v>1620</v>
      </c>
      <c r="F562" s="1" t="s">
        <v>1621</v>
      </c>
      <c r="G562" s="1" t="s">
        <v>94</v>
      </c>
      <c r="H562" s="1" t="s">
        <v>1622</v>
      </c>
      <c r="I562" s="2">
        <v>0</v>
      </c>
      <c r="J562" s="2">
        <v>132000</v>
      </c>
      <c r="K562" s="2">
        <v>132000</v>
      </c>
      <c r="L562" s="2">
        <v>128483.474</v>
      </c>
      <c r="M562" s="6">
        <f t="shared" si="8"/>
        <v>0.97335965151515158</v>
      </c>
      <c r="N562" s="2">
        <v>0</v>
      </c>
      <c r="O562" s="2">
        <v>0</v>
      </c>
    </row>
    <row r="563" spans="1:15" ht="30" x14ac:dyDescent="0.25">
      <c r="A563" s="1" t="s">
        <v>873</v>
      </c>
      <c r="B563" s="1" t="s">
        <v>93</v>
      </c>
      <c r="C563" s="1" t="s">
        <v>7</v>
      </c>
      <c r="D563" s="13" t="s">
        <v>177</v>
      </c>
      <c r="E563" s="11" t="s">
        <v>1623</v>
      </c>
      <c r="F563" s="1" t="s">
        <v>1624</v>
      </c>
      <c r="G563" s="1" t="s">
        <v>94</v>
      </c>
      <c r="H563" s="1" t="s">
        <v>1625</v>
      </c>
      <c r="I563" s="2">
        <v>2951958</v>
      </c>
      <c r="J563" s="2">
        <v>410970</v>
      </c>
      <c r="K563" s="2">
        <v>410970</v>
      </c>
      <c r="L563" s="2">
        <v>383208.647</v>
      </c>
      <c r="M563" s="6">
        <f t="shared" si="8"/>
        <v>0.93244919823831418</v>
      </c>
      <c r="N563" s="2">
        <v>5804000</v>
      </c>
      <c r="O563" s="2">
        <v>7599000</v>
      </c>
    </row>
    <row r="564" spans="1:15" ht="30" x14ac:dyDescent="0.25">
      <c r="A564" s="1" t="s">
        <v>873</v>
      </c>
      <c r="B564" s="1" t="s">
        <v>93</v>
      </c>
      <c r="C564" s="1" t="s">
        <v>7</v>
      </c>
      <c r="D564" s="13" t="s">
        <v>191</v>
      </c>
      <c r="E564" s="11" t="s">
        <v>1626</v>
      </c>
      <c r="F564" s="1" t="s">
        <v>1627</v>
      </c>
      <c r="G564" s="1" t="s">
        <v>1596</v>
      </c>
      <c r="H564" s="1" t="s">
        <v>1597</v>
      </c>
      <c r="I564" s="2">
        <v>61350</v>
      </c>
      <c r="J564" s="2">
        <v>2742830</v>
      </c>
      <c r="K564" s="2">
        <v>2742830</v>
      </c>
      <c r="L564" s="2">
        <v>2734989.2230000002</v>
      </c>
      <c r="M564" s="6">
        <f t="shared" si="8"/>
        <v>0.99714135509674318</v>
      </c>
      <c r="N564" s="2">
        <v>1459000</v>
      </c>
      <c r="O564" s="2">
        <v>0</v>
      </c>
    </row>
    <row r="565" spans="1:15" ht="30" x14ac:dyDescent="0.25">
      <c r="A565" s="1" t="s">
        <v>873</v>
      </c>
      <c r="B565" s="1" t="s">
        <v>93</v>
      </c>
      <c r="C565" s="1" t="s">
        <v>7</v>
      </c>
      <c r="D565" s="13" t="s">
        <v>191</v>
      </c>
      <c r="E565" s="11" t="s">
        <v>1628</v>
      </c>
      <c r="F565" s="1" t="s">
        <v>1629</v>
      </c>
      <c r="G565" s="1" t="s">
        <v>97</v>
      </c>
      <c r="H565" s="1" t="s">
        <v>438</v>
      </c>
      <c r="I565" s="2">
        <v>0</v>
      </c>
      <c r="J565" s="2">
        <v>335540</v>
      </c>
      <c r="K565" s="2">
        <v>335540</v>
      </c>
      <c r="L565" s="2">
        <v>325808.42799999996</v>
      </c>
      <c r="M565" s="6">
        <f t="shared" si="8"/>
        <v>0.9709972819932049</v>
      </c>
      <c r="N565" s="2">
        <v>471000</v>
      </c>
      <c r="O565" s="2">
        <v>0</v>
      </c>
    </row>
    <row r="566" spans="1:15" ht="30" x14ac:dyDescent="0.25">
      <c r="A566" s="1" t="s">
        <v>873</v>
      </c>
      <c r="B566" s="1" t="s">
        <v>93</v>
      </c>
      <c r="C566" s="1" t="s">
        <v>7</v>
      </c>
      <c r="D566" s="13" t="s">
        <v>191</v>
      </c>
      <c r="E566" s="11" t="s">
        <v>1630</v>
      </c>
      <c r="F566" s="1" t="s">
        <v>1631</v>
      </c>
      <c r="G566" s="1" t="s">
        <v>94</v>
      </c>
      <c r="H566" s="1" t="s">
        <v>1632</v>
      </c>
      <c r="I566" s="2">
        <v>0</v>
      </c>
      <c r="J566" s="2">
        <v>17600</v>
      </c>
      <c r="K566" s="2">
        <v>17600</v>
      </c>
      <c r="L566" s="2">
        <v>15378.355000000001</v>
      </c>
      <c r="M566" s="6">
        <f t="shared" si="8"/>
        <v>0.87377017045454553</v>
      </c>
      <c r="N566" s="2">
        <v>0</v>
      </c>
      <c r="O566" s="2">
        <v>0</v>
      </c>
    </row>
    <row r="567" spans="1:15" ht="30" x14ac:dyDescent="0.25">
      <c r="A567" s="1" t="s">
        <v>873</v>
      </c>
      <c r="B567" s="1" t="s">
        <v>93</v>
      </c>
      <c r="C567" s="1" t="s">
        <v>7</v>
      </c>
      <c r="D567" s="13" t="s">
        <v>147</v>
      </c>
      <c r="E567" s="11" t="s">
        <v>4288</v>
      </c>
      <c r="F567" s="1" t="s">
        <v>4289</v>
      </c>
      <c r="G567" s="1" t="s">
        <v>259</v>
      </c>
      <c r="H567" s="1" t="s">
        <v>259</v>
      </c>
      <c r="I567" s="2">
        <v>0</v>
      </c>
      <c r="J567" s="2">
        <v>10</v>
      </c>
      <c r="K567" s="2">
        <v>10</v>
      </c>
      <c r="L567" s="2">
        <v>0</v>
      </c>
      <c r="M567" s="6">
        <f t="shared" si="8"/>
        <v>0</v>
      </c>
      <c r="N567" s="2">
        <v>600000</v>
      </c>
      <c r="O567" s="2">
        <v>430000</v>
      </c>
    </row>
    <row r="568" spans="1:15" ht="30" x14ac:dyDescent="0.25">
      <c r="A568" s="1" t="s">
        <v>873</v>
      </c>
      <c r="B568" s="1" t="s">
        <v>93</v>
      </c>
      <c r="C568" s="1" t="s">
        <v>7</v>
      </c>
      <c r="D568" s="13" t="s">
        <v>144</v>
      </c>
      <c r="E568" s="11" t="s">
        <v>1633</v>
      </c>
      <c r="F568" s="1" t="s">
        <v>1634</v>
      </c>
      <c r="G568" s="1" t="s">
        <v>100</v>
      </c>
      <c r="H568" s="1" t="s">
        <v>1635</v>
      </c>
      <c r="I568" s="2">
        <v>52454</v>
      </c>
      <c r="J568" s="2">
        <v>15000</v>
      </c>
      <c r="K568" s="2">
        <v>15000</v>
      </c>
      <c r="L568" s="2">
        <v>14997.885</v>
      </c>
      <c r="M568" s="6">
        <f t="shared" si="8"/>
        <v>0.99985900000000005</v>
      </c>
      <c r="N568" s="2">
        <v>7000</v>
      </c>
      <c r="O568" s="2">
        <v>0</v>
      </c>
    </row>
    <row r="569" spans="1:15" ht="30" x14ac:dyDescent="0.25">
      <c r="A569" s="1" t="s">
        <v>873</v>
      </c>
      <c r="B569" s="1" t="s">
        <v>93</v>
      </c>
      <c r="C569" s="1" t="s">
        <v>7</v>
      </c>
      <c r="D569" s="13" t="s">
        <v>152</v>
      </c>
      <c r="E569" s="11" t="s">
        <v>4119</v>
      </c>
      <c r="F569" s="1" t="s">
        <v>4120</v>
      </c>
      <c r="G569" s="1" t="s">
        <v>97</v>
      </c>
      <c r="H569" s="1" t="s">
        <v>1610</v>
      </c>
      <c r="I569" s="2">
        <v>0</v>
      </c>
      <c r="J569" s="2">
        <v>160</v>
      </c>
      <c r="K569" s="2">
        <v>160</v>
      </c>
      <c r="L569" s="2">
        <v>0</v>
      </c>
      <c r="M569" s="6">
        <f t="shared" si="8"/>
        <v>0</v>
      </c>
      <c r="N569" s="2">
        <v>0</v>
      </c>
      <c r="O569" s="2">
        <v>0</v>
      </c>
    </row>
    <row r="570" spans="1:15" ht="30" x14ac:dyDescent="0.25">
      <c r="A570" s="1" t="s">
        <v>873</v>
      </c>
      <c r="B570" s="1" t="s">
        <v>93</v>
      </c>
      <c r="C570" s="1" t="s">
        <v>7</v>
      </c>
      <c r="D570" s="13" t="s">
        <v>148</v>
      </c>
      <c r="E570" s="11" t="s">
        <v>4290</v>
      </c>
      <c r="F570" s="1" t="s">
        <v>4291</v>
      </c>
      <c r="G570" s="1" t="s">
        <v>9</v>
      </c>
      <c r="H570" s="1" t="s">
        <v>10</v>
      </c>
      <c r="I570" s="2">
        <v>0</v>
      </c>
      <c r="J570" s="2">
        <v>840</v>
      </c>
      <c r="K570" s="2">
        <v>840</v>
      </c>
      <c r="L570" s="2">
        <v>0</v>
      </c>
      <c r="M570" s="6">
        <f t="shared" si="8"/>
        <v>0</v>
      </c>
      <c r="N570" s="2">
        <v>0</v>
      </c>
      <c r="O570" s="2">
        <v>0</v>
      </c>
    </row>
    <row r="571" spans="1:15" ht="30" x14ac:dyDescent="0.25">
      <c r="A571" s="1" t="s">
        <v>873</v>
      </c>
      <c r="B571" s="1" t="s">
        <v>93</v>
      </c>
      <c r="C571" s="1" t="s">
        <v>7</v>
      </c>
      <c r="D571" s="13" t="s">
        <v>152</v>
      </c>
      <c r="E571" s="11" t="s">
        <v>1636</v>
      </c>
      <c r="F571" s="1" t="s">
        <v>1637</v>
      </c>
      <c r="G571" s="1" t="s">
        <v>97</v>
      </c>
      <c r="H571" s="1" t="s">
        <v>97</v>
      </c>
      <c r="I571" s="2">
        <v>0</v>
      </c>
      <c r="J571" s="2">
        <v>99020</v>
      </c>
      <c r="K571" s="2">
        <v>99020</v>
      </c>
      <c r="L571" s="2">
        <v>98516.053</v>
      </c>
      <c r="M571" s="6">
        <f t="shared" si="8"/>
        <v>0.99491065441324988</v>
      </c>
      <c r="N571" s="2">
        <v>0</v>
      </c>
      <c r="O571" s="2">
        <v>0</v>
      </c>
    </row>
    <row r="572" spans="1:15" ht="30" x14ac:dyDescent="0.25">
      <c r="A572" s="1" t="s">
        <v>873</v>
      </c>
      <c r="B572" s="1" t="s">
        <v>93</v>
      </c>
      <c r="C572" s="1" t="s">
        <v>7</v>
      </c>
      <c r="D572" s="13" t="s">
        <v>177</v>
      </c>
      <c r="E572" s="11" t="s">
        <v>1638</v>
      </c>
      <c r="F572" s="1" t="s">
        <v>1639</v>
      </c>
      <c r="G572" s="1" t="s">
        <v>94</v>
      </c>
      <c r="H572" s="1" t="s">
        <v>1640</v>
      </c>
      <c r="I572" s="2">
        <v>10225</v>
      </c>
      <c r="J572" s="2">
        <v>0</v>
      </c>
      <c r="K572" s="2">
        <v>0</v>
      </c>
      <c r="L572" s="2">
        <v>0</v>
      </c>
      <c r="M572" s="6" t="str">
        <f t="shared" si="8"/>
        <v>-</v>
      </c>
      <c r="N572" s="2">
        <v>0</v>
      </c>
      <c r="O572" s="2">
        <v>0</v>
      </c>
    </row>
    <row r="573" spans="1:15" ht="45" x14ac:dyDescent="0.25">
      <c r="A573" s="1" t="s">
        <v>873</v>
      </c>
      <c r="B573" s="1" t="s">
        <v>93</v>
      </c>
      <c r="C573" s="1" t="s">
        <v>7</v>
      </c>
      <c r="D573" s="13" t="s">
        <v>177</v>
      </c>
      <c r="E573" s="11" t="s">
        <v>1641</v>
      </c>
      <c r="F573" s="1" t="s">
        <v>1642</v>
      </c>
      <c r="G573" s="1" t="s">
        <v>94</v>
      </c>
      <c r="H573" s="1" t="s">
        <v>1643</v>
      </c>
      <c r="I573" s="2">
        <v>0</v>
      </c>
      <c r="J573" s="2">
        <v>455000</v>
      </c>
      <c r="K573" s="2">
        <v>455000</v>
      </c>
      <c r="L573" s="2">
        <v>451245.25900000002</v>
      </c>
      <c r="M573" s="6">
        <f t="shared" si="8"/>
        <v>0.99174782197802203</v>
      </c>
      <c r="N573" s="2">
        <v>0</v>
      </c>
      <c r="O573" s="2">
        <v>0</v>
      </c>
    </row>
    <row r="574" spans="1:15" ht="30" x14ac:dyDescent="0.25">
      <c r="A574" s="1" t="s">
        <v>873</v>
      </c>
      <c r="B574" s="1" t="s">
        <v>93</v>
      </c>
      <c r="C574" s="1" t="s">
        <v>7</v>
      </c>
      <c r="D574" s="13" t="s">
        <v>144</v>
      </c>
      <c r="E574" s="11" t="s">
        <v>1644</v>
      </c>
      <c r="F574" s="1" t="s">
        <v>1645</v>
      </c>
      <c r="G574" s="1" t="s">
        <v>94</v>
      </c>
      <c r="H574" s="1" t="s">
        <v>94</v>
      </c>
      <c r="I574" s="2">
        <v>1783445</v>
      </c>
      <c r="J574" s="2">
        <v>1246260</v>
      </c>
      <c r="K574" s="2">
        <v>1246260</v>
      </c>
      <c r="L574" s="2">
        <v>1242040.8939999999</v>
      </c>
      <c r="M574" s="6">
        <f t="shared" si="8"/>
        <v>0.99661458604143582</v>
      </c>
      <c r="N574" s="2">
        <v>3785000</v>
      </c>
      <c r="O574" s="2">
        <v>8878000</v>
      </c>
    </row>
    <row r="575" spans="1:15" ht="30" x14ac:dyDescent="0.25">
      <c r="A575" s="1" t="s">
        <v>873</v>
      </c>
      <c r="B575" s="1" t="s">
        <v>93</v>
      </c>
      <c r="C575" s="1" t="s">
        <v>7</v>
      </c>
      <c r="D575" s="13" t="s">
        <v>144</v>
      </c>
      <c r="E575" s="11" t="s">
        <v>1646</v>
      </c>
      <c r="F575" s="1" t="s">
        <v>1647</v>
      </c>
      <c r="G575" s="1" t="s">
        <v>94</v>
      </c>
      <c r="H575" s="1" t="s">
        <v>1648</v>
      </c>
      <c r="I575" s="2">
        <v>0</v>
      </c>
      <c r="J575" s="2">
        <v>41350</v>
      </c>
      <c r="K575" s="2">
        <v>41350</v>
      </c>
      <c r="L575" s="2">
        <v>41181.837</v>
      </c>
      <c r="M575" s="6">
        <f t="shared" si="8"/>
        <v>0.99593318016928656</v>
      </c>
      <c r="N575" s="2">
        <v>0</v>
      </c>
      <c r="O575" s="2">
        <v>0</v>
      </c>
    </row>
    <row r="576" spans="1:15" ht="30" x14ac:dyDescent="0.25">
      <c r="A576" s="1" t="s">
        <v>873</v>
      </c>
      <c r="B576" s="1" t="s">
        <v>93</v>
      </c>
      <c r="C576" s="1" t="s">
        <v>7</v>
      </c>
      <c r="D576" s="13" t="s">
        <v>148</v>
      </c>
      <c r="E576" s="11" t="s">
        <v>1649</v>
      </c>
      <c r="F576" s="1" t="s">
        <v>1650</v>
      </c>
      <c r="G576" s="1" t="s">
        <v>9</v>
      </c>
      <c r="H576" s="1" t="s">
        <v>10</v>
      </c>
      <c r="I576" s="2">
        <v>9941588</v>
      </c>
      <c r="J576" s="2">
        <v>11719420</v>
      </c>
      <c r="K576" s="2">
        <v>11719420</v>
      </c>
      <c r="L576" s="2">
        <v>11658017.545</v>
      </c>
      <c r="M576" s="6">
        <f t="shared" si="8"/>
        <v>0.99476062339262528</v>
      </c>
      <c r="N576" s="2">
        <v>5528000</v>
      </c>
      <c r="O576" s="2">
        <v>8671000</v>
      </c>
    </row>
    <row r="577" spans="1:15" ht="30" x14ac:dyDescent="0.25">
      <c r="A577" s="1" t="s">
        <v>873</v>
      </c>
      <c r="B577" s="1" t="s">
        <v>93</v>
      </c>
      <c r="C577" s="1" t="s">
        <v>7</v>
      </c>
      <c r="D577" s="13" t="s">
        <v>144</v>
      </c>
      <c r="E577" s="11" t="s">
        <v>260</v>
      </c>
      <c r="F577" s="1" t="s">
        <v>261</v>
      </c>
      <c r="G577" s="1" t="s">
        <v>100</v>
      </c>
      <c r="H577" s="1" t="s">
        <v>262</v>
      </c>
      <c r="I577" s="2">
        <v>208500</v>
      </c>
      <c r="J577" s="2">
        <v>27610</v>
      </c>
      <c r="K577" s="2">
        <v>27610</v>
      </c>
      <c r="L577" s="2">
        <v>27601.600999999999</v>
      </c>
      <c r="M577" s="6">
        <f t="shared" si="8"/>
        <v>0.99969579862368707</v>
      </c>
      <c r="N577" s="2">
        <v>25000</v>
      </c>
      <c r="O577" s="2">
        <v>0</v>
      </c>
    </row>
    <row r="578" spans="1:15" ht="30" x14ac:dyDescent="0.25">
      <c r="A578" s="1" t="s">
        <v>873</v>
      </c>
      <c r="B578" s="1" t="s">
        <v>93</v>
      </c>
      <c r="C578" s="1" t="s">
        <v>7</v>
      </c>
      <c r="D578" s="13" t="s">
        <v>144</v>
      </c>
      <c r="E578" s="11" t="s">
        <v>263</v>
      </c>
      <c r="F578" s="1" t="s">
        <v>264</v>
      </c>
      <c r="G578" s="1" t="s">
        <v>100</v>
      </c>
      <c r="H578" s="1" t="s">
        <v>265</v>
      </c>
      <c r="I578" s="2">
        <v>0</v>
      </c>
      <c r="J578" s="2">
        <v>78700</v>
      </c>
      <c r="K578" s="2">
        <v>78700</v>
      </c>
      <c r="L578" s="2">
        <v>37545.885000000002</v>
      </c>
      <c r="M578" s="6">
        <f t="shared" si="8"/>
        <v>0.47707604828462519</v>
      </c>
      <c r="N578" s="2">
        <v>0</v>
      </c>
      <c r="O578" s="2">
        <v>0</v>
      </c>
    </row>
    <row r="579" spans="1:15" ht="30" x14ac:dyDescent="0.25">
      <c r="A579" s="1" t="s">
        <v>873</v>
      </c>
      <c r="B579" s="1" t="s">
        <v>93</v>
      </c>
      <c r="C579" s="1" t="s">
        <v>7</v>
      </c>
      <c r="D579" s="13" t="s">
        <v>191</v>
      </c>
      <c r="E579" s="11" t="s">
        <v>1651</v>
      </c>
      <c r="F579" s="1" t="s">
        <v>1652</v>
      </c>
      <c r="G579" s="1" t="s">
        <v>100</v>
      </c>
      <c r="H579" s="1" t="s">
        <v>100</v>
      </c>
      <c r="I579" s="2">
        <v>0</v>
      </c>
      <c r="J579" s="2">
        <v>7210</v>
      </c>
      <c r="K579" s="2">
        <v>7210</v>
      </c>
      <c r="L579" s="2">
        <v>0</v>
      </c>
      <c r="M579" s="6">
        <f t="shared" si="8"/>
        <v>0</v>
      </c>
      <c r="N579" s="2">
        <v>25000</v>
      </c>
      <c r="O579" s="2">
        <v>0</v>
      </c>
    </row>
    <row r="580" spans="1:15" x14ac:dyDescent="0.25">
      <c r="A580" s="1" t="s">
        <v>873</v>
      </c>
      <c r="B580" s="1" t="s">
        <v>93</v>
      </c>
      <c r="C580" s="1" t="s">
        <v>7</v>
      </c>
      <c r="D580" s="13" t="s">
        <v>152</v>
      </c>
      <c r="E580" s="11" t="s">
        <v>1653</v>
      </c>
      <c r="F580" s="1" t="s">
        <v>1654</v>
      </c>
      <c r="G580" s="1" t="s">
        <v>97</v>
      </c>
      <c r="H580" s="1" t="s">
        <v>97</v>
      </c>
      <c r="I580" s="2">
        <v>0</v>
      </c>
      <c r="J580" s="2">
        <v>251500</v>
      </c>
      <c r="K580" s="2">
        <v>251500</v>
      </c>
      <c r="L580" s="2">
        <v>251500</v>
      </c>
      <c r="M580" s="6">
        <f t="shared" si="8"/>
        <v>1</v>
      </c>
      <c r="N580" s="2">
        <v>0</v>
      </c>
      <c r="O580" s="2">
        <v>0</v>
      </c>
    </row>
    <row r="581" spans="1:15" x14ac:dyDescent="0.25">
      <c r="A581" s="1" t="s">
        <v>873</v>
      </c>
      <c r="B581" s="1" t="s">
        <v>93</v>
      </c>
      <c r="C581" s="1" t="s">
        <v>7</v>
      </c>
      <c r="D581" s="13" t="s">
        <v>148</v>
      </c>
      <c r="E581" s="11" t="s">
        <v>1655</v>
      </c>
      <c r="F581" s="1" t="s">
        <v>1656</v>
      </c>
      <c r="G581" s="1" t="s">
        <v>9</v>
      </c>
      <c r="H581" s="1" t="s">
        <v>10</v>
      </c>
      <c r="I581" s="2">
        <v>0</v>
      </c>
      <c r="J581" s="2">
        <v>5000</v>
      </c>
      <c r="K581" s="2">
        <v>5000</v>
      </c>
      <c r="L581" s="2">
        <v>3227.6889999999999</v>
      </c>
      <c r="M581" s="6">
        <f t="shared" ref="M581:M644" si="9">IF(J581=0,"-",L581/J581)</f>
        <v>0.64553779999999994</v>
      </c>
      <c r="N581" s="2">
        <v>0</v>
      </c>
      <c r="O581" s="2">
        <v>0</v>
      </c>
    </row>
    <row r="582" spans="1:15" ht="30" x14ac:dyDescent="0.25">
      <c r="A582" s="1" t="s">
        <v>873</v>
      </c>
      <c r="B582" s="1" t="s">
        <v>93</v>
      </c>
      <c r="C582" s="1" t="s">
        <v>7</v>
      </c>
      <c r="D582" s="13" t="s">
        <v>148</v>
      </c>
      <c r="E582" s="11" t="s">
        <v>4186</v>
      </c>
      <c r="F582" s="1" t="s">
        <v>4187</v>
      </c>
      <c r="G582" s="1" t="s">
        <v>9</v>
      </c>
      <c r="H582" s="1" t="s">
        <v>10</v>
      </c>
      <c r="I582" s="2">
        <v>0</v>
      </c>
      <c r="J582" s="2">
        <v>280</v>
      </c>
      <c r="K582" s="2">
        <v>280</v>
      </c>
      <c r="L582" s="2">
        <v>0</v>
      </c>
      <c r="M582" s="6">
        <f t="shared" si="9"/>
        <v>0</v>
      </c>
      <c r="N582" s="2">
        <v>0</v>
      </c>
      <c r="O582" s="2">
        <v>0</v>
      </c>
    </row>
    <row r="583" spans="1:15" ht="30" x14ac:dyDescent="0.25">
      <c r="A583" s="1" t="s">
        <v>873</v>
      </c>
      <c r="B583" s="1" t="s">
        <v>93</v>
      </c>
      <c r="C583" s="1" t="s">
        <v>7</v>
      </c>
      <c r="D583" s="13" t="s">
        <v>141</v>
      </c>
      <c r="E583" s="11" t="s">
        <v>1657</v>
      </c>
      <c r="F583" s="1" t="s">
        <v>1658</v>
      </c>
      <c r="G583" s="1" t="s">
        <v>97</v>
      </c>
      <c r="H583" s="1" t="s">
        <v>438</v>
      </c>
      <c r="I583" s="2">
        <v>0</v>
      </c>
      <c r="J583" s="2">
        <v>257600</v>
      </c>
      <c r="K583" s="2">
        <v>257600</v>
      </c>
      <c r="L583" s="2">
        <v>256669.99299999999</v>
      </c>
      <c r="M583" s="6">
        <f t="shared" si="9"/>
        <v>0.99638972437888196</v>
      </c>
      <c r="N583" s="2">
        <v>28000</v>
      </c>
      <c r="O583" s="2">
        <v>0</v>
      </c>
    </row>
    <row r="584" spans="1:15" ht="30" x14ac:dyDescent="0.25">
      <c r="A584" s="1" t="s">
        <v>873</v>
      </c>
      <c r="B584" s="1" t="s">
        <v>93</v>
      </c>
      <c r="C584" s="1" t="s">
        <v>7</v>
      </c>
      <c r="D584" s="13" t="s">
        <v>191</v>
      </c>
      <c r="E584" s="11" t="s">
        <v>1659</v>
      </c>
      <c r="F584" s="1" t="s">
        <v>1660</v>
      </c>
      <c r="G584" s="1" t="s">
        <v>94</v>
      </c>
      <c r="H584" s="1" t="s">
        <v>1661</v>
      </c>
      <c r="I584" s="2">
        <v>10225</v>
      </c>
      <c r="J584" s="2">
        <v>4020</v>
      </c>
      <c r="K584" s="2">
        <v>4020</v>
      </c>
      <c r="L584" s="2">
        <v>2734.5749999999998</v>
      </c>
      <c r="M584" s="6">
        <f t="shared" si="9"/>
        <v>0.68024253731343276</v>
      </c>
      <c r="N584" s="2">
        <v>1300000</v>
      </c>
      <c r="O584" s="2">
        <v>3393000</v>
      </c>
    </row>
    <row r="585" spans="1:15" ht="30" x14ac:dyDescent="0.25">
      <c r="A585" s="1" t="s">
        <v>873</v>
      </c>
      <c r="B585" s="1" t="s">
        <v>93</v>
      </c>
      <c r="C585" s="1" t="s">
        <v>7</v>
      </c>
      <c r="D585" s="13" t="s">
        <v>191</v>
      </c>
      <c r="E585" s="11" t="s">
        <v>1662</v>
      </c>
      <c r="F585" s="1" t="s">
        <v>1663</v>
      </c>
      <c r="G585" s="1" t="s">
        <v>100</v>
      </c>
      <c r="H585" s="1" t="s">
        <v>1664</v>
      </c>
      <c r="I585" s="2">
        <v>51125</v>
      </c>
      <c r="J585" s="2">
        <v>10000</v>
      </c>
      <c r="K585" s="2">
        <v>10000</v>
      </c>
      <c r="L585" s="2">
        <v>6942.2430000000004</v>
      </c>
      <c r="M585" s="6">
        <f t="shared" si="9"/>
        <v>0.69422430000000002</v>
      </c>
      <c r="N585" s="2">
        <v>0</v>
      </c>
      <c r="O585" s="2">
        <v>0</v>
      </c>
    </row>
    <row r="586" spans="1:15" ht="30" x14ac:dyDescent="0.25">
      <c r="A586" s="1" t="s">
        <v>873</v>
      </c>
      <c r="B586" s="1" t="s">
        <v>93</v>
      </c>
      <c r="C586" s="1" t="s">
        <v>7</v>
      </c>
      <c r="D586" s="13" t="s">
        <v>148</v>
      </c>
      <c r="E586" s="11" t="s">
        <v>1665</v>
      </c>
      <c r="F586" s="1" t="s">
        <v>1666</v>
      </c>
      <c r="G586" s="1" t="s">
        <v>9</v>
      </c>
      <c r="H586" s="1" t="s">
        <v>10</v>
      </c>
      <c r="I586" s="2">
        <v>3513897</v>
      </c>
      <c r="J586" s="2">
        <v>2698142</v>
      </c>
      <c r="K586" s="2">
        <v>2698142</v>
      </c>
      <c r="L586" s="2">
        <v>2694819.75</v>
      </c>
      <c r="M586" s="6">
        <f t="shared" si="9"/>
        <v>0.99876868971314336</v>
      </c>
      <c r="N586" s="2">
        <v>3938000</v>
      </c>
      <c r="O586" s="2">
        <v>0</v>
      </c>
    </row>
    <row r="587" spans="1:15" ht="30" x14ac:dyDescent="0.25">
      <c r="A587" s="1" t="s">
        <v>873</v>
      </c>
      <c r="B587" s="1" t="s">
        <v>93</v>
      </c>
      <c r="C587" s="1" t="s">
        <v>7</v>
      </c>
      <c r="D587" s="13" t="s">
        <v>144</v>
      </c>
      <c r="E587" s="11" t="s">
        <v>1667</v>
      </c>
      <c r="F587" s="1" t="s">
        <v>1668</v>
      </c>
      <c r="G587" s="1" t="s">
        <v>94</v>
      </c>
      <c r="H587" s="1" t="s">
        <v>1640</v>
      </c>
      <c r="I587" s="2">
        <v>429450</v>
      </c>
      <c r="J587" s="2">
        <v>20</v>
      </c>
      <c r="K587" s="2">
        <v>20</v>
      </c>
      <c r="L587" s="2">
        <v>0</v>
      </c>
      <c r="M587" s="6">
        <f t="shared" si="9"/>
        <v>0</v>
      </c>
      <c r="N587" s="2">
        <v>1031000</v>
      </c>
      <c r="O587" s="2">
        <v>1082000</v>
      </c>
    </row>
    <row r="588" spans="1:15" ht="255" x14ac:dyDescent="0.25">
      <c r="A588" s="1" t="s">
        <v>873</v>
      </c>
      <c r="B588" s="1" t="s">
        <v>93</v>
      </c>
      <c r="C588" s="1" t="s">
        <v>7</v>
      </c>
      <c r="D588" s="13" t="s">
        <v>148</v>
      </c>
      <c r="E588" s="11" t="s">
        <v>1669</v>
      </c>
      <c r="F588" s="1" t="s">
        <v>1670</v>
      </c>
      <c r="G588" s="1" t="s">
        <v>757</v>
      </c>
      <c r="H588" s="1" t="s">
        <v>1671</v>
      </c>
      <c r="I588" s="2">
        <v>2853741</v>
      </c>
      <c r="J588" s="2">
        <v>5926940</v>
      </c>
      <c r="K588" s="2">
        <v>5926940</v>
      </c>
      <c r="L588" s="2">
        <v>5877047.1169999996</v>
      </c>
      <c r="M588" s="6">
        <f t="shared" si="9"/>
        <v>0.99158201652117273</v>
      </c>
      <c r="N588" s="2">
        <v>244000</v>
      </c>
      <c r="O588" s="2">
        <v>0</v>
      </c>
    </row>
    <row r="589" spans="1:15" ht="30" x14ac:dyDescent="0.25">
      <c r="A589" s="1" t="s">
        <v>873</v>
      </c>
      <c r="B589" s="1" t="s">
        <v>93</v>
      </c>
      <c r="C589" s="1" t="s">
        <v>7</v>
      </c>
      <c r="D589" s="13" t="s">
        <v>148</v>
      </c>
      <c r="E589" s="11" t="s">
        <v>1672</v>
      </c>
      <c r="F589" s="1" t="s">
        <v>1673</v>
      </c>
      <c r="G589" s="1" t="s">
        <v>9</v>
      </c>
      <c r="H589" s="1" t="s">
        <v>10</v>
      </c>
      <c r="I589" s="2">
        <v>4434281</v>
      </c>
      <c r="J589" s="2">
        <v>4516760</v>
      </c>
      <c r="K589" s="2">
        <v>4516760</v>
      </c>
      <c r="L589" s="2">
        <v>4495383.2309999997</v>
      </c>
      <c r="M589" s="6">
        <f t="shared" si="9"/>
        <v>0.99526723381361859</v>
      </c>
      <c r="N589" s="2">
        <v>4114000</v>
      </c>
      <c r="O589" s="2">
        <v>6240000</v>
      </c>
    </row>
    <row r="590" spans="1:15" ht="30" x14ac:dyDescent="0.25">
      <c r="A590" s="1" t="s">
        <v>873</v>
      </c>
      <c r="B590" s="1" t="s">
        <v>93</v>
      </c>
      <c r="C590" s="1" t="s">
        <v>7</v>
      </c>
      <c r="D590" s="13" t="s">
        <v>148</v>
      </c>
      <c r="E590" s="11" t="s">
        <v>1674</v>
      </c>
      <c r="F590" s="1" t="s">
        <v>1675</v>
      </c>
      <c r="G590" s="1" t="s">
        <v>9</v>
      </c>
      <c r="H590" s="1" t="s">
        <v>10</v>
      </c>
      <c r="I590" s="2">
        <v>1529536</v>
      </c>
      <c r="J590" s="2">
        <v>1538760</v>
      </c>
      <c r="K590" s="2">
        <v>1538760</v>
      </c>
      <c r="L590" s="2">
        <v>1494779.983</v>
      </c>
      <c r="M590" s="6">
        <f t="shared" si="9"/>
        <v>0.97141853375445164</v>
      </c>
      <c r="N590" s="2">
        <v>514000</v>
      </c>
      <c r="O590" s="2">
        <v>0</v>
      </c>
    </row>
    <row r="591" spans="1:15" ht="30" x14ac:dyDescent="0.25">
      <c r="A591" s="1" t="s">
        <v>873</v>
      </c>
      <c r="B591" s="1" t="s">
        <v>93</v>
      </c>
      <c r="C591" s="1" t="s">
        <v>7</v>
      </c>
      <c r="D591" s="13" t="s">
        <v>177</v>
      </c>
      <c r="E591" s="11" t="s">
        <v>1676</v>
      </c>
      <c r="F591" s="1" t="s">
        <v>1677</v>
      </c>
      <c r="G591" s="1" t="s">
        <v>100</v>
      </c>
      <c r="H591" s="1" t="s">
        <v>1678</v>
      </c>
      <c r="I591" s="2">
        <v>220437</v>
      </c>
      <c r="J591" s="2">
        <v>189310</v>
      </c>
      <c r="K591" s="2">
        <v>189310</v>
      </c>
      <c r="L591" s="2">
        <v>178228.19699999999</v>
      </c>
      <c r="M591" s="6">
        <f t="shared" si="9"/>
        <v>0.94146213617875429</v>
      </c>
      <c r="N591" s="2">
        <v>129000</v>
      </c>
      <c r="O591" s="2">
        <v>0</v>
      </c>
    </row>
    <row r="592" spans="1:15" ht="30" x14ac:dyDescent="0.25">
      <c r="A592" s="1" t="s">
        <v>873</v>
      </c>
      <c r="B592" s="1" t="s">
        <v>93</v>
      </c>
      <c r="C592" s="1" t="s">
        <v>7</v>
      </c>
      <c r="D592" s="13" t="s">
        <v>11</v>
      </c>
      <c r="E592" s="11" t="s">
        <v>1679</v>
      </c>
      <c r="F592" s="1" t="s">
        <v>1680</v>
      </c>
      <c r="G592" s="1" t="s">
        <v>97</v>
      </c>
      <c r="H592" s="1" t="s">
        <v>1610</v>
      </c>
      <c r="I592" s="2">
        <v>13299</v>
      </c>
      <c r="J592" s="2">
        <v>13400</v>
      </c>
      <c r="K592" s="2">
        <v>13400</v>
      </c>
      <c r="L592" s="2">
        <v>0</v>
      </c>
      <c r="M592" s="6">
        <f t="shared" si="9"/>
        <v>0</v>
      </c>
      <c r="N592" s="2">
        <v>0</v>
      </c>
      <c r="O592" s="2">
        <v>0</v>
      </c>
    </row>
    <row r="593" spans="1:15" ht="30" x14ac:dyDescent="0.25">
      <c r="A593" s="1" t="s">
        <v>873</v>
      </c>
      <c r="B593" s="1" t="s">
        <v>93</v>
      </c>
      <c r="C593" s="1" t="s">
        <v>7</v>
      </c>
      <c r="D593" s="13" t="s">
        <v>197</v>
      </c>
      <c r="E593" s="11" t="s">
        <v>1681</v>
      </c>
      <c r="F593" s="1" t="s">
        <v>1682</v>
      </c>
      <c r="G593" s="1" t="s">
        <v>9</v>
      </c>
      <c r="H593" s="1" t="s">
        <v>10</v>
      </c>
      <c r="I593" s="2">
        <v>1753588</v>
      </c>
      <c r="J593" s="2">
        <v>1846740</v>
      </c>
      <c r="K593" s="2">
        <v>1846740</v>
      </c>
      <c r="L593" s="2">
        <v>1843485.4450000001</v>
      </c>
      <c r="M593" s="6">
        <f t="shared" si="9"/>
        <v>0.99823767557967014</v>
      </c>
      <c r="N593" s="2">
        <v>95000</v>
      </c>
      <c r="O593" s="2">
        <v>0</v>
      </c>
    </row>
    <row r="594" spans="1:15" ht="255" x14ac:dyDescent="0.25">
      <c r="A594" s="1" t="s">
        <v>873</v>
      </c>
      <c r="B594" s="1" t="s">
        <v>93</v>
      </c>
      <c r="C594" s="1" t="s">
        <v>7</v>
      </c>
      <c r="D594" s="13" t="s">
        <v>148</v>
      </c>
      <c r="E594" s="11" t="s">
        <v>1683</v>
      </c>
      <c r="F594" s="1" t="s">
        <v>1684</v>
      </c>
      <c r="G594" s="1" t="s">
        <v>757</v>
      </c>
      <c r="H594" s="1" t="s">
        <v>1671</v>
      </c>
      <c r="I594" s="2">
        <v>2920948</v>
      </c>
      <c r="J594" s="2">
        <v>2295700</v>
      </c>
      <c r="K594" s="2">
        <v>2295700</v>
      </c>
      <c r="L594" s="2">
        <v>2293358.8930000002</v>
      </c>
      <c r="M594" s="6">
        <f t="shared" si="9"/>
        <v>0.9989802208476718</v>
      </c>
      <c r="N594" s="2">
        <v>0</v>
      </c>
      <c r="O594" s="2">
        <v>0</v>
      </c>
    </row>
    <row r="595" spans="1:15" ht="30" x14ac:dyDescent="0.25">
      <c r="A595" s="1" t="s">
        <v>873</v>
      </c>
      <c r="B595" s="1" t="s">
        <v>93</v>
      </c>
      <c r="C595" s="1" t="s">
        <v>7</v>
      </c>
      <c r="D595" s="13" t="s">
        <v>144</v>
      </c>
      <c r="E595" s="11" t="s">
        <v>1685</v>
      </c>
      <c r="F595" s="1" t="s">
        <v>1686</v>
      </c>
      <c r="G595" s="1" t="s">
        <v>97</v>
      </c>
      <c r="H595" s="1" t="s">
        <v>1687</v>
      </c>
      <c r="I595" s="2">
        <v>1043602</v>
      </c>
      <c r="J595" s="2">
        <v>2033320</v>
      </c>
      <c r="K595" s="2">
        <v>2033320</v>
      </c>
      <c r="L595" s="2">
        <v>1873836.7579999999</v>
      </c>
      <c r="M595" s="6">
        <f t="shared" si="9"/>
        <v>0.92156510436133998</v>
      </c>
      <c r="N595" s="2">
        <v>139000</v>
      </c>
      <c r="O595" s="2">
        <v>0</v>
      </c>
    </row>
    <row r="596" spans="1:15" ht="30" x14ac:dyDescent="0.25">
      <c r="A596" s="1" t="s">
        <v>873</v>
      </c>
      <c r="B596" s="1" t="s">
        <v>93</v>
      </c>
      <c r="C596" s="1" t="s">
        <v>7</v>
      </c>
      <c r="D596" s="13" t="s">
        <v>191</v>
      </c>
      <c r="E596" s="11" t="s">
        <v>1688</v>
      </c>
      <c r="F596" s="1" t="s">
        <v>1689</v>
      </c>
      <c r="G596" s="1" t="s">
        <v>94</v>
      </c>
      <c r="H596" s="1" t="s">
        <v>95</v>
      </c>
      <c r="I596" s="2">
        <v>1143155</v>
      </c>
      <c r="J596" s="2">
        <v>1342690</v>
      </c>
      <c r="K596" s="2">
        <v>1342690</v>
      </c>
      <c r="L596" s="2">
        <v>1341087.6910000001</v>
      </c>
      <c r="M596" s="6">
        <f t="shared" si="9"/>
        <v>0.99880664263530683</v>
      </c>
      <c r="N596" s="2">
        <v>268000</v>
      </c>
      <c r="O596" s="2">
        <v>0</v>
      </c>
    </row>
    <row r="597" spans="1:15" ht="30" x14ac:dyDescent="0.25">
      <c r="A597" s="1" t="s">
        <v>873</v>
      </c>
      <c r="B597" s="1" t="s">
        <v>93</v>
      </c>
      <c r="C597" s="1" t="s">
        <v>7</v>
      </c>
      <c r="D597" s="13" t="s">
        <v>144</v>
      </c>
      <c r="E597" s="11" t="s">
        <v>1690</v>
      </c>
      <c r="F597" s="1" t="s">
        <v>1691</v>
      </c>
      <c r="G597" s="1" t="s">
        <v>97</v>
      </c>
      <c r="H597" s="1" t="s">
        <v>1692</v>
      </c>
      <c r="I597" s="2">
        <v>173748</v>
      </c>
      <c r="J597" s="2">
        <v>198300</v>
      </c>
      <c r="K597" s="2">
        <v>198300</v>
      </c>
      <c r="L597" s="2">
        <v>198293.65100000001</v>
      </c>
      <c r="M597" s="6">
        <f t="shared" si="9"/>
        <v>0.99996798285426125</v>
      </c>
      <c r="N597" s="2">
        <v>53000</v>
      </c>
      <c r="O597" s="2">
        <v>0</v>
      </c>
    </row>
    <row r="598" spans="1:15" ht="60" x14ac:dyDescent="0.25">
      <c r="A598" s="1" t="s">
        <v>873</v>
      </c>
      <c r="B598" s="1" t="s">
        <v>93</v>
      </c>
      <c r="C598" s="1" t="s">
        <v>7</v>
      </c>
      <c r="D598" s="13" t="s">
        <v>148</v>
      </c>
      <c r="E598" s="11" t="s">
        <v>1693</v>
      </c>
      <c r="F598" s="1" t="s">
        <v>1694</v>
      </c>
      <c r="G598" s="1" t="s">
        <v>268</v>
      </c>
      <c r="H598" s="1" t="s">
        <v>269</v>
      </c>
      <c r="I598" s="2">
        <v>6013854</v>
      </c>
      <c r="J598" s="2">
        <v>3287660</v>
      </c>
      <c r="K598" s="2">
        <v>3287660</v>
      </c>
      <c r="L598" s="2">
        <v>3271581.304</v>
      </c>
      <c r="M598" s="6">
        <f t="shared" si="9"/>
        <v>0.99510937992371473</v>
      </c>
      <c r="N598" s="2">
        <v>5420000</v>
      </c>
      <c r="O598" s="2">
        <v>12667000</v>
      </c>
    </row>
    <row r="599" spans="1:15" ht="60" x14ac:dyDescent="0.25">
      <c r="A599" s="1" t="s">
        <v>873</v>
      </c>
      <c r="B599" s="1" t="s">
        <v>93</v>
      </c>
      <c r="C599" s="1" t="s">
        <v>7</v>
      </c>
      <c r="D599" s="13" t="s">
        <v>148</v>
      </c>
      <c r="E599" s="11" t="s">
        <v>1695</v>
      </c>
      <c r="F599" s="1" t="s">
        <v>1696</v>
      </c>
      <c r="G599" s="1" t="s">
        <v>268</v>
      </c>
      <c r="H599" s="1" t="s">
        <v>269</v>
      </c>
      <c r="I599" s="2">
        <v>14476623</v>
      </c>
      <c r="J599" s="2">
        <v>3349680</v>
      </c>
      <c r="K599" s="2">
        <v>3349680</v>
      </c>
      <c r="L599" s="2">
        <v>3341969.5529999998</v>
      </c>
      <c r="M599" s="6">
        <f t="shared" si="9"/>
        <v>0.99769815415203833</v>
      </c>
      <c r="N599" s="2">
        <v>1086000</v>
      </c>
      <c r="O599" s="2">
        <v>0</v>
      </c>
    </row>
    <row r="600" spans="1:15" ht="60" x14ac:dyDescent="0.25">
      <c r="A600" s="1" t="s">
        <v>873</v>
      </c>
      <c r="B600" s="1" t="s">
        <v>93</v>
      </c>
      <c r="C600" s="1" t="s">
        <v>7</v>
      </c>
      <c r="D600" s="13" t="s">
        <v>148</v>
      </c>
      <c r="E600" s="11" t="s">
        <v>266</v>
      </c>
      <c r="F600" s="1" t="s">
        <v>267</v>
      </c>
      <c r="G600" s="1" t="s">
        <v>268</v>
      </c>
      <c r="H600" s="1" t="s">
        <v>269</v>
      </c>
      <c r="I600" s="2">
        <v>6964375</v>
      </c>
      <c r="J600" s="2">
        <v>0</v>
      </c>
      <c r="K600" s="2">
        <v>0</v>
      </c>
      <c r="L600" s="2">
        <v>0</v>
      </c>
      <c r="M600" s="6" t="str">
        <f t="shared" si="9"/>
        <v>-</v>
      </c>
      <c r="N600" s="2">
        <v>0</v>
      </c>
      <c r="O600" s="2">
        <v>0</v>
      </c>
    </row>
    <row r="601" spans="1:15" ht="30" x14ac:dyDescent="0.25">
      <c r="A601" s="1" t="s">
        <v>873</v>
      </c>
      <c r="B601" s="1" t="s">
        <v>93</v>
      </c>
      <c r="C601" s="1" t="s">
        <v>7</v>
      </c>
      <c r="D601" s="13" t="s">
        <v>191</v>
      </c>
      <c r="E601" s="11" t="s">
        <v>1697</v>
      </c>
      <c r="F601" s="1" t="s">
        <v>1698</v>
      </c>
      <c r="G601" s="1" t="s">
        <v>9</v>
      </c>
      <c r="H601" s="1" t="s">
        <v>10</v>
      </c>
      <c r="I601" s="2">
        <v>272241</v>
      </c>
      <c r="J601" s="2">
        <v>91120</v>
      </c>
      <c r="K601" s="2">
        <v>91120</v>
      </c>
      <c r="L601" s="2">
        <v>91113.525999999998</v>
      </c>
      <c r="M601" s="6">
        <f t="shared" si="9"/>
        <v>0.99992895083406497</v>
      </c>
      <c r="N601" s="2">
        <v>117000</v>
      </c>
      <c r="O601" s="2">
        <v>0</v>
      </c>
    </row>
    <row r="602" spans="1:15" ht="60" x14ac:dyDescent="0.25">
      <c r="A602" s="1" t="s">
        <v>873</v>
      </c>
      <c r="B602" s="1" t="s">
        <v>93</v>
      </c>
      <c r="C602" s="1" t="s">
        <v>7</v>
      </c>
      <c r="D602" s="13" t="s">
        <v>148</v>
      </c>
      <c r="E602" s="11" t="s">
        <v>270</v>
      </c>
      <c r="F602" s="1" t="s">
        <v>271</v>
      </c>
      <c r="G602" s="1" t="s">
        <v>268</v>
      </c>
      <c r="H602" s="1" t="s">
        <v>269</v>
      </c>
      <c r="I602" s="2">
        <v>4989699</v>
      </c>
      <c r="J602" s="2">
        <v>4990000</v>
      </c>
      <c r="K602" s="2">
        <v>4990000</v>
      </c>
      <c r="L602" s="2">
        <v>4983507.4340000004</v>
      </c>
      <c r="M602" s="6">
        <f t="shared" si="9"/>
        <v>0.99869888456913836</v>
      </c>
      <c r="N602" s="2">
        <v>0</v>
      </c>
      <c r="O602" s="2">
        <v>0</v>
      </c>
    </row>
    <row r="603" spans="1:15" x14ac:dyDescent="0.25">
      <c r="A603" s="1" t="s">
        <v>873</v>
      </c>
      <c r="B603" s="1" t="s">
        <v>93</v>
      </c>
      <c r="C603" s="1" t="s">
        <v>7</v>
      </c>
      <c r="D603" s="13" t="s">
        <v>152</v>
      </c>
      <c r="E603" s="11" t="s">
        <v>1699</v>
      </c>
      <c r="F603" s="1" t="s">
        <v>1700</v>
      </c>
      <c r="G603" s="1" t="s">
        <v>94</v>
      </c>
      <c r="H603" s="1" t="s">
        <v>95</v>
      </c>
      <c r="I603" s="2">
        <v>51125</v>
      </c>
      <c r="J603" s="2">
        <v>75</v>
      </c>
      <c r="K603" s="2">
        <v>75</v>
      </c>
      <c r="L603" s="2">
        <v>63.006999999999998</v>
      </c>
      <c r="M603" s="6">
        <f t="shared" si="9"/>
        <v>0.84009333333333336</v>
      </c>
      <c r="N603" s="2">
        <v>220000</v>
      </c>
      <c r="O603" s="2">
        <v>130550</v>
      </c>
    </row>
    <row r="604" spans="1:15" x14ac:dyDescent="0.25">
      <c r="A604" s="1" t="s">
        <v>873</v>
      </c>
      <c r="B604" s="1" t="s">
        <v>93</v>
      </c>
      <c r="C604" s="1" t="s">
        <v>7</v>
      </c>
      <c r="D604" s="13" t="s">
        <v>12</v>
      </c>
      <c r="E604" s="11" t="s">
        <v>1701</v>
      </c>
      <c r="F604" s="1" t="s">
        <v>1702</v>
      </c>
      <c r="G604" s="1" t="s">
        <v>94</v>
      </c>
      <c r="H604" s="1" t="s">
        <v>1640</v>
      </c>
      <c r="I604" s="2">
        <v>51125</v>
      </c>
      <c r="J604" s="2">
        <v>0</v>
      </c>
      <c r="K604" s="2">
        <v>0</v>
      </c>
      <c r="L604" s="2">
        <v>0</v>
      </c>
      <c r="M604" s="6" t="str">
        <f t="shared" si="9"/>
        <v>-</v>
      </c>
      <c r="N604" s="2">
        <v>0</v>
      </c>
      <c r="O604" s="2">
        <v>0</v>
      </c>
    </row>
    <row r="605" spans="1:15" ht="45" x14ac:dyDescent="0.25">
      <c r="A605" s="1" t="s">
        <v>873</v>
      </c>
      <c r="B605" s="1" t="s">
        <v>93</v>
      </c>
      <c r="C605" s="1" t="s">
        <v>7</v>
      </c>
      <c r="D605" s="13" t="s">
        <v>191</v>
      </c>
      <c r="E605" s="11" t="s">
        <v>1703</v>
      </c>
      <c r="F605" s="1" t="s">
        <v>1704</v>
      </c>
      <c r="G605" s="1" t="s">
        <v>757</v>
      </c>
      <c r="H605" s="1" t="s">
        <v>1705</v>
      </c>
      <c r="I605" s="2">
        <v>51125</v>
      </c>
      <c r="J605" s="2">
        <v>0</v>
      </c>
      <c r="K605" s="2">
        <v>0</v>
      </c>
      <c r="L605" s="2">
        <v>0</v>
      </c>
      <c r="M605" s="6" t="str">
        <f t="shared" si="9"/>
        <v>-</v>
      </c>
      <c r="N605" s="2">
        <v>0</v>
      </c>
      <c r="O605" s="2">
        <v>0</v>
      </c>
    </row>
    <row r="606" spans="1:15" ht="30" x14ac:dyDescent="0.25">
      <c r="A606" s="1" t="s">
        <v>873</v>
      </c>
      <c r="B606" s="1" t="s">
        <v>93</v>
      </c>
      <c r="C606" s="1" t="s">
        <v>7</v>
      </c>
      <c r="D606" s="13" t="s">
        <v>144</v>
      </c>
      <c r="E606" s="11" t="s">
        <v>1706</v>
      </c>
      <c r="F606" s="1" t="s">
        <v>1707</v>
      </c>
      <c r="G606" s="1" t="s">
        <v>100</v>
      </c>
      <c r="H606" s="1" t="s">
        <v>1708</v>
      </c>
      <c r="I606" s="2">
        <v>10225</v>
      </c>
      <c r="J606" s="2">
        <v>0</v>
      </c>
      <c r="K606" s="2">
        <v>0</v>
      </c>
      <c r="L606" s="2">
        <v>0</v>
      </c>
      <c r="M606" s="6" t="str">
        <f t="shared" si="9"/>
        <v>-</v>
      </c>
      <c r="N606" s="2">
        <v>0</v>
      </c>
      <c r="O606" s="2">
        <v>0</v>
      </c>
    </row>
    <row r="607" spans="1:15" ht="30" x14ac:dyDescent="0.25">
      <c r="A607" s="1" t="s">
        <v>873</v>
      </c>
      <c r="B607" s="1" t="s">
        <v>93</v>
      </c>
      <c r="C607" s="1" t="s">
        <v>7</v>
      </c>
      <c r="D607" s="13" t="s">
        <v>144</v>
      </c>
      <c r="E607" s="11" t="s">
        <v>1709</v>
      </c>
      <c r="F607" s="1" t="s">
        <v>1710</v>
      </c>
      <c r="G607" s="1" t="s">
        <v>100</v>
      </c>
      <c r="H607" s="1" t="s">
        <v>1711</v>
      </c>
      <c r="I607" s="2">
        <v>10225</v>
      </c>
      <c r="J607" s="2">
        <v>325</v>
      </c>
      <c r="K607" s="2">
        <v>325</v>
      </c>
      <c r="L607" s="2">
        <v>56.707000000000001</v>
      </c>
      <c r="M607" s="6">
        <f t="shared" si="9"/>
        <v>0.17448307692307694</v>
      </c>
      <c r="N607" s="2">
        <v>181000</v>
      </c>
      <c r="O607" s="2">
        <v>0</v>
      </c>
    </row>
    <row r="608" spans="1:15" ht="30" x14ac:dyDescent="0.25">
      <c r="A608" s="1" t="s">
        <v>873</v>
      </c>
      <c r="B608" s="1" t="s">
        <v>93</v>
      </c>
      <c r="C608" s="1" t="s">
        <v>7</v>
      </c>
      <c r="D608" s="13" t="s">
        <v>191</v>
      </c>
      <c r="E608" s="11" t="s">
        <v>1712</v>
      </c>
      <c r="F608" s="1" t="s">
        <v>1713</v>
      </c>
      <c r="G608" s="1" t="s">
        <v>94</v>
      </c>
      <c r="H608" s="1" t="s">
        <v>1714</v>
      </c>
      <c r="I608" s="2">
        <v>132925</v>
      </c>
      <c r="J608" s="2">
        <v>1010</v>
      </c>
      <c r="K608" s="2">
        <v>1010</v>
      </c>
      <c r="L608" s="2">
        <v>764.11800000000005</v>
      </c>
      <c r="M608" s="6">
        <f t="shared" si="9"/>
        <v>0.75655247524752478</v>
      </c>
      <c r="N608" s="2">
        <v>800000</v>
      </c>
      <c r="O608" s="2">
        <v>319000</v>
      </c>
    </row>
    <row r="609" spans="1:15" ht="30" x14ac:dyDescent="0.25">
      <c r="A609" s="1" t="s">
        <v>873</v>
      </c>
      <c r="B609" s="1" t="s">
        <v>93</v>
      </c>
      <c r="C609" s="1" t="s">
        <v>7</v>
      </c>
      <c r="D609" s="13" t="s">
        <v>144</v>
      </c>
      <c r="E609" s="11" t="s">
        <v>1715</v>
      </c>
      <c r="F609" s="1" t="s">
        <v>1707</v>
      </c>
      <c r="G609" s="1" t="s">
        <v>100</v>
      </c>
      <c r="H609" s="1" t="s">
        <v>1708</v>
      </c>
      <c r="I609" s="2">
        <v>0</v>
      </c>
      <c r="J609" s="2">
        <v>1448</v>
      </c>
      <c r="K609" s="2">
        <v>1448</v>
      </c>
      <c r="L609" s="2">
        <v>656.54100000000005</v>
      </c>
      <c r="M609" s="6">
        <f t="shared" si="9"/>
        <v>0.45341229281767959</v>
      </c>
      <c r="N609" s="2">
        <v>0</v>
      </c>
      <c r="O609" s="2">
        <v>0</v>
      </c>
    </row>
    <row r="610" spans="1:15" ht="30" x14ac:dyDescent="0.25">
      <c r="A610" s="1" t="s">
        <v>873</v>
      </c>
      <c r="B610" s="1" t="s">
        <v>93</v>
      </c>
      <c r="C610" s="1" t="s">
        <v>7</v>
      </c>
      <c r="D610" s="13" t="s">
        <v>191</v>
      </c>
      <c r="E610" s="11" t="s">
        <v>1716</v>
      </c>
      <c r="F610" s="1" t="s">
        <v>1717</v>
      </c>
      <c r="G610" s="1" t="s">
        <v>9</v>
      </c>
      <c r="H610" s="1" t="s">
        <v>10</v>
      </c>
      <c r="I610" s="2">
        <v>0</v>
      </c>
      <c r="J610" s="2">
        <v>320</v>
      </c>
      <c r="K610" s="2">
        <v>320</v>
      </c>
      <c r="L610" s="2">
        <v>113.414</v>
      </c>
      <c r="M610" s="6">
        <f t="shared" si="9"/>
        <v>0.35441875</v>
      </c>
      <c r="N610" s="2">
        <v>346000</v>
      </c>
      <c r="O610" s="2">
        <v>30000</v>
      </c>
    </row>
    <row r="611" spans="1:15" ht="30" x14ac:dyDescent="0.25">
      <c r="A611" s="1" t="s">
        <v>873</v>
      </c>
      <c r="B611" s="1" t="s">
        <v>93</v>
      </c>
      <c r="C611" s="1" t="s">
        <v>7</v>
      </c>
      <c r="D611" s="13" t="s">
        <v>191</v>
      </c>
      <c r="E611" s="11" t="s">
        <v>1718</v>
      </c>
      <c r="F611" s="1" t="s">
        <v>1719</v>
      </c>
      <c r="G611" s="1" t="s">
        <v>94</v>
      </c>
      <c r="H611" s="1" t="s">
        <v>1640</v>
      </c>
      <c r="I611" s="2">
        <v>0</v>
      </c>
      <c r="J611" s="2">
        <v>1001</v>
      </c>
      <c r="K611" s="2">
        <v>1001</v>
      </c>
      <c r="L611" s="2">
        <v>56.707000000000001</v>
      </c>
      <c r="M611" s="6">
        <f t="shared" si="9"/>
        <v>5.6650349650349652E-2</v>
      </c>
      <c r="N611" s="2">
        <v>698000</v>
      </c>
      <c r="O611" s="2">
        <v>724000</v>
      </c>
    </row>
    <row r="612" spans="1:15" ht="30" x14ac:dyDescent="0.25">
      <c r="A612" s="1" t="s">
        <v>873</v>
      </c>
      <c r="B612" s="1" t="s">
        <v>93</v>
      </c>
      <c r="C612" s="1" t="s">
        <v>7</v>
      </c>
      <c r="D612" s="13" t="s">
        <v>148</v>
      </c>
      <c r="E612" s="11" t="s">
        <v>4188</v>
      </c>
      <c r="F612" s="1" t="s">
        <v>4189</v>
      </c>
      <c r="G612" s="1" t="s">
        <v>9</v>
      </c>
      <c r="H612" s="1" t="s">
        <v>10</v>
      </c>
      <c r="I612" s="2">
        <v>0</v>
      </c>
      <c r="J612" s="2">
        <v>1000</v>
      </c>
      <c r="K612" s="2">
        <v>1000</v>
      </c>
      <c r="L612" s="2">
        <v>0</v>
      </c>
      <c r="M612" s="6">
        <f t="shared" si="9"/>
        <v>0</v>
      </c>
      <c r="N612" s="2">
        <v>3281000</v>
      </c>
      <c r="O612" s="2">
        <v>1778000</v>
      </c>
    </row>
    <row r="613" spans="1:15" ht="30" x14ac:dyDescent="0.25">
      <c r="A613" s="1" t="s">
        <v>873</v>
      </c>
      <c r="B613" s="1" t="s">
        <v>101</v>
      </c>
      <c r="C613" s="1" t="s">
        <v>50</v>
      </c>
      <c r="D613" s="13" t="s">
        <v>307</v>
      </c>
      <c r="E613" s="11" t="s">
        <v>1720</v>
      </c>
      <c r="F613" s="1" t="s">
        <v>1721</v>
      </c>
      <c r="G613" s="1" t="s">
        <v>107</v>
      </c>
      <c r="H613" s="1" t="s">
        <v>1722</v>
      </c>
      <c r="I613" s="2">
        <v>255625</v>
      </c>
      <c r="J613" s="2">
        <v>510</v>
      </c>
      <c r="K613" s="2">
        <v>510</v>
      </c>
      <c r="L613" s="2">
        <v>63.006999999999998</v>
      </c>
      <c r="M613" s="6">
        <f t="shared" si="9"/>
        <v>0.12354313725490196</v>
      </c>
      <c r="N613" s="2">
        <v>103000</v>
      </c>
      <c r="O613" s="2">
        <v>159000</v>
      </c>
    </row>
    <row r="614" spans="1:15" ht="30" x14ac:dyDescent="0.25">
      <c r="A614" s="1" t="s">
        <v>873</v>
      </c>
      <c r="B614" s="1" t="s">
        <v>101</v>
      </c>
      <c r="C614" s="1" t="s">
        <v>7</v>
      </c>
      <c r="D614" s="13" t="s">
        <v>147</v>
      </c>
      <c r="E614" s="11" t="s">
        <v>1723</v>
      </c>
      <c r="F614" s="1" t="s">
        <v>1724</v>
      </c>
      <c r="G614" s="1" t="s">
        <v>104</v>
      </c>
      <c r="H614" s="1" t="s">
        <v>1725</v>
      </c>
      <c r="I614" s="2">
        <v>51125</v>
      </c>
      <c r="J614" s="2">
        <v>150020</v>
      </c>
      <c r="K614" s="2">
        <v>150020</v>
      </c>
      <c r="L614" s="2">
        <v>146816.152</v>
      </c>
      <c r="M614" s="6">
        <f t="shared" si="9"/>
        <v>0.97864386081855759</v>
      </c>
      <c r="N614" s="2">
        <v>2100000</v>
      </c>
      <c r="O614" s="2">
        <v>5587000</v>
      </c>
    </row>
    <row r="615" spans="1:15" x14ac:dyDescent="0.25">
      <c r="A615" s="1" t="s">
        <v>873</v>
      </c>
      <c r="B615" s="1" t="s">
        <v>101</v>
      </c>
      <c r="C615" s="1" t="s">
        <v>7</v>
      </c>
      <c r="D615" s="13" t="s">
        <v>177</v>
      </c>
      <c r="E615" s="11" t="s">
        <v>1726</v>
      </c>
      <c r="F615" s="1" t="s">
        <v>1727</v>
      </c>
      <c r="G615" s="1" t="s">
        <v>107</v>
      </c>
      <c r="H615" s="1" t="s">
        <v>108</v>
      </c>
      <c r="I615" s="2">
        <v>0</v>
      </c>
      <c r="J615" s="2">
        <v>15000</v>
      </c>
      <c r="K615" s="2">
        <v>15000</v>
      </c>
      <c r="L615" s="2">
        <v>14851.380999999999</v>
      </c>
      <c r="M615" s="6">
        <f t="shared" si="9"/>
        <v>0.9900920666666666</v>
      </c>
      <c r="N615" s="2">
        <v>0</v>
      </c>
      <c r="O615" s="2">
        <v>0</v>
      </c>
    </row>
    <row r="616" spans="1:15" ht="30" x14ac:dyDescent="0.25">
      <c r="A616" s="1" t="s">
        <v>873</v>
      </c>
      <c r="B616" s="1" t="s">
        <v>101</v>
      </c>
      <c r="C616" s="1" t="s">
        <v>7</v>
      </c>
      <c r="D616" s="13" t="s">
        <v>191</v>
      </c>
      <c r="E616" s="11" t="s">
        <v>1728</v>
      </c>
      <c r="F616" s="1" t="s">
        <v>1729</v>
      </c>
      <c r="G616" s="1" t="s">
        <v>278</v>
      </c>
      <c r="H616" s="1" t="s">
        <v>1730</v>
      </c>
      <c r="I616" s="2">
        <v>0</v>
      </c>
      <c r="J616" s="2">
        <v>10540</v>
      </c>
      <c r="K616" s="2">
        <v>10540</v>
      </c>
      <c r="L616" s="2">
        <v>0</v>
      </c>
      <c r="M616" s="6">
        <f t="shared" si="9"/>
        <v>0</v>
      </c>
      <c r="N616" s="2">
        <v>0</v>
      </c>
      <c r="O616" s="2">
        <v>0</v>
      </c>
    </row>
    <row r="617" spans="1:15" ht="60" x14ac:dyDescent="0.25">
      <c r="A617" s="1" t="s">
        <v>873</v>
      </c>
      <c r="B617" s="1" t="s">
        <v>101</v>
      </c>
      <c r="C617" s="1" t="s">
        <v>7</v>
      </c>
      <c r="D617" s="13" t="s">
        <v>177</v>
      </c>
      <c r="E617" s="11" t="s">
        <v>1731</v>
      </c>
      <c r="F617" s="1" t="s">
        <v>1732</v>
      </c>
      <c r="G617" s="1" t="s">
        <v>104</v>
      </c>
      <c r="H617" s="1" t="s">
        <v>1733</v>
      </c>
      <c r="I617" s="2">
        <v>143150</v>
      </c>
      <c r="J617" s="2">
        <v>990220</v>
      </c>
      <c r="K617" s="2">
        <v>990220</v>
      </c>
      <c r="L617" s="2">
        <v>990121.75699999998</v>
      </c>
      <c r="M617" s="6">
        <f t="shared" si="9"/>
        <v>0.99990078669386595</v>
      </c>
      <c r="N617" s="2">
        <v>2500000</v>
      </c>
      <c r="O617" s="2">
        <v>6760000</v>
      </c>
    </row>
    <row r="618" spans="1:15" ht="30" x14ac:dyDescent="0.25">
      <c r="A618" s="1" t="s">
        <v>873</v>
      </c>
      <c r="B618" s="1" t="s">
        <v>101</v>
      </c>
      <c r="C618" s="1" t="s">
        <v>7</v>
      </c>
      <c r="D618" s="13" t="s">
        <v>158</v>
      </c>
      <c r="E618" s="11" t="s">
        <v>1734</v>
      </c>
      <c r="F618" s="1" t="s">
        <v>1735</v>
      </c>
      <c r="G618" s="1" t="s">
        <v>278</v>
      </c>
      <c r="H618" s="1" t="s">
        <v>1736</v>
      </c>
      <c r="I618" s="2">
        <v>1661297</v>
      </c>
      <c r="J618" s="2">
        <v>1521300</v>
      </c>
      <c r="K618" s="2">
        <v>1521300</v>
      </c>
      <c r="L618" s="2">
        <v>1501930.361</v>
      </c>
      <c r="M618" s="6">
        <f t="shared" si="9"/>
        <v>0.98726770590941959</v>
      </c>
      <c r="N618" s="2">
        <v>1091000</v>
      </c>
      <c r="O618" s="2">
        <v>288000</v>
      </c>
    </row>
    <row r="619" spans="1:15" ht="30" x14ac:dyDescent="0.25">
      <c r="A619" s="1" t="s">
        <v>873</v>
      </c>
      <c r="B619" s="1" t="s">
        <v>101</v>
      </c>
      <c r="C619" s="1" t="s">
        <v>7</v>
      </c>
      <c r="D619" s="13" t="s">
        <v>177</v>
      </c>
      <c r="E619" s="11" t="s">
        <v>1737</v>
      </c>
      <c r="F619" s="1" t="s">
        <v>1738</v>
      </c>
      <c r="G619" s="1" t="s">
        <v>279</v>
      </c>
      <c r="H619" s="1" t="s">
        <v>1739</v>
      </c>
      <c r="I619" s="2">
        <v>1107866</v>
      </c>
      <c r="J619" s="2">
        <v>890570</v>
      </c>
      <c r="K619" s="2">
        <v>890570</v>
      </c>
      <c r="L619" s="2">
        <v>868879.17</v>
      </c>
      <c r="M619" s="6">
        <f t="shared" si="9"/>
        <v>0.97564387976239941</v>
      </c>
      <c r="N619" s="2">
        <v>1000</v>
      </c>
      <c r="O619" s="2">
        <v>0</v>
      </c>
    </row>
    <row r="620" spans="1:15" ht="30" x14ac:dyDescent="0.25">
      <c r="A620" s="1" t="s">
        <v>873</v>
      </c>
      <c r="B620" s="1" t="s">
        <v>101</v>
      </c>
      <c r="C620" s="1" t="s">
        <v>7</v>
      </c>
      <c r="D620" s="13" t="s">
        <v>11</v>
      </c>
      <c r="E620" s="11" t="s">
        <v>3964</v>
      </c>
      <c r="F620" s="1" t="s">
        <v>3965</v>
      </c>
      <c r="G620" s="1" t="s">
        <v>104</v>
      </c>
      <c r="H620" s="1" t="s">
        <v>1757</v>
      </c>
      <c r="I620" s="2">
        <v>0</v>
      </c>
      <c r="J620" s="2">
        <v>30</v>
      </c>
      <c r="K620" s="2">
        <v>30</v>
      </c>
      <c r="L620" s="2">
        <v>0</v>
      </c>
      <c r="M620" s="6">
        <f t="shared" si="9"/>
        <v>0</v>
      </c>
      <c r="N620" s="2">
        <v>1127000</v>
      </c>
      <c r="O620" s="2">
        <v>1000000</v>
      </c>
    </row>
    <row r="621" spans="1:15" ht="30" x14ac:dyDescent="0.25">
      <c r="A621" s="1" t="s">
        <v>873</v>
      </c>
      <c r="B621" s="1" t="s">
        <v>101</v>
      </c>
      <c r="C621" s="1" t="s">
        <v>7</v>
      </c>
      <c r="D621" s="13" t="s">
        <v>191</v>
      </c>
      <c r="E621" s="11" t="s">
        <v>3966</v>
      </c>
      <c r="F621" s="1" t="s">
        <v>3946</v>
      </c>
      <c r="G621" s="1" t="s">
        <v>278</v>
      </c>
      <c r="H621" s="1" t="s">
        <v>3947</v>
      </c>
      <c r="I621" s="2">
        <v>0</v>
      </c>
      <c r="J621" s="2">
        <v>960</v>
      </c>
      <c r="K621" s="2">
        <v>960</v>
      </c>
      <c r="L621" s="2">
        <v>958.80100000000004</v>
      </c>
      <c r="M621" s="6">
        <f t="shared" si="9"/>
        <v>0.99875104166666673</v>
      </c>
      <c r="N621" s="2">
        <v>0</v>
      </c>
      <c r="O621" s="2">
        <v>0</v>
      </c>
    </row>
    <row r="622" spans="1:15" ht="30" x14ac:dyDescent="0.25">
      <c r="A622" s="1" t="s">
        <v>873</v>
      </c>
      <c r="B622" s="1" t="s">
        <v>101</v>
      </c>
      <c r="C622" s="1" t="s">
        <v>7</v>
      </c>
      <c r="D622" s="13" t="s">
        <v>147</v>
      </c>
      <c r="E622" s="11" t="s">
        <v>1740</v>
      </c>
      <c r="F622" s="1" t="s">
        <v>1741</v>
      </c>
      <c r="G622" s="1" t="s">
        <v>278</v>
      </c>
      <c r="H622" s="1" t="s">
        <v>1742</v>
      </c>
      <c r="I622" s="2">
        <v>51125</v>
      </c>
      <c r="J622" s="2">
        <v>32125</v>
      </c>
      <c r="K622" s="2">
        <v>32125</v>
      </c>
      <c r="L622" s="2">
        <v>31503.534</v>
      </c>
      <c r="M622" s="6">
        <f t="shared" si="9"/>
        <v>0.98065475486381326</v>
      </c>
      <c r="N622" s="2">
        <v>294000</v>
      </c>
      <c r="O622" s="2">
        <v>279000</v>
      </c>
    </row>
    <row r="623" spans="1:15" ht="30" x14ac:dyDescent="0.25">
      <c r="A623" s="1" t="s">
        <v>873</v>
      </c>
      <c r="B623" s="1" t="s">
        <v>101</v>
      </c>
      <c r="C623" s="1" t="s">
        <v>7</v>
      </c>
      <c r="D623" s="13" t="s">
        <v>148</v>
      </c>
      <c r="E623" s="11" t="s">
        <v>1743</v>
      </c>
      <c r="F623" s="1" t="s">
        <v>1744</v>
      </c>
      <c r="G623" s="1" t="s">
        <v>107</v>
      </c>
      <c r="H623" s="1" t="s">
        <v>1745</v>
      </c>
      <c r="I623" s="2">
        <v>3945827</v>
      </c>
      <c r="J623" s="2">
        <v>2773300</v>
      </c>
      <c r="K623" s="2">
        <v>2773300</v>
      </c>
      <c r="L623" s="2">
        <v>2773289.227</v>
      </c>
      <c r="M623" s="6">
        <f t="shared" si="9"/>
        <v>0.99999611545811851</v>
      </c>
      <c r="N623" s="2">
        <v>2857000</v>
      </c>
      <c r="O623" s="2">
        <v>0</v>
      </c>
    </row>
    <row r="624" spans="1:15" ht="30" x14ac:dyDescent="0.25">
      <c r="A624" s="1" t="s">
        <v>873</v>
      </c>
      <c r="B624" s="1" t="s">
        <v>101</v>
      </c>
      <c r="C624" s="1" t="s">
        <v>7</v>
      </c>
      <c r="D624" s="13" t="s">
        <v>191</v>
      </c>
      <c r="E624" s="11" t="s">
        <v>1746</v>
      </c>
      <c r="F624" s="1" t="s">
        <v>1747</v>
      </c>
      <c r="G624" s="1" t="s">
        <v>107</v>
      </c>
      <c r="H624" s="1" t="s">
        <v>1748</v>
      </c>
      <c r="I624" s="2">
        <v>1490575</v>
      </c>
      <c r="J624" s="2">
        <v>1691620</v>
      </c>
      <c r="K624" s="2">
        <v>1691620</v>
      </c>
      <c r="L624" s="2">
        <v>1683610.7580000001</v>
      </c>
      <c r="M624" s="6">
        <f t="shared" si="9"/>
        <v>0.99526534209810724</v>
      </c>
      <c r="N624" s="2">
        <v>105000</v>
      </c>
      <c r="O624" s="2">
        <v>0</v>
      </c>
    </row>
    <row r="625" spans="1:15" ht="30" x14ac:dyDescent="0.25">
      <c r="A625" s="1" t="s">
        <v>873</v>
      </c>
      <c r="B625" s="1" t="s">
        <v>101</v>
      </c>
      <c r="C625" s="1" t="s">
        <v>7</v>
      </c>
      <c r="D625" s="13" t="s">
        <v>191</v>
      </c>
      <c r="E625" s="11" t="s">
        <v>1749</v>
      </c>
      <c r="F625" s="1" t="s">
        <v>1750</v>
      </c>
      <c r="G625" s="1" t="s">
        <v>104</v>
      </c>
      <c r="H625" s="1" t="s">
        <v>1751</v>
      </c>
      <c r="I625" s="2">
        <v>2225795</v>
      </c>
      <c r="J625" s="2">
        <v>2234890</v>
      </c>
      <c r="K625" s="2">
        <v>2234890</v>
      </c>
      <c r="L625" s="2">
        <v>2234887.4640000002</v>
      </c>
      <c r="M625" s="6">
        <f t="shared" si="9"/>
        <v>0.99999886526853676</v>
      </c>
      <c r="N625" s="2">
        <v>900000</v>
      </c>
      <c r="O625" s="2">
        <v>0</v>
      </c>
    </row>
    <row r="626" spans="1:15" ht="30" x14ac:dyDescent="0.25">
      <c r="A626" s="1" t="s">
        <v>873</v>
      </c>
      <c r="B626" s="1" t="s">
        <v>101</v>
      </c>
      <c r="C626" s="1" t="s">
        <v>7</v>
      </c>
      <c r="D626" s="13" t="s">
        <v>204</v>
      </c>
      <c r="E626" s="11" t="s">
        <v>1752</v>
      </c>
      <c r="F626" s="1" t="s">
        <v>1753</v>
      </c>
      <c r="G626" s="1" t="s">
        <v>278</v>
      </c>
      <c r="H626" s="1" t="s">
        <v>1754</v>
      </c>
      <c r="I626" s="2">
        <v>82592</v>
      </c>
      <c r="J626" s="2">
        <v>121720</v>
      </c>
      <c r="K626" s="2">
        <v>121720</v>
      </c>
      <c r="L626" s="2">
        <v>119872.253</v>
      </c>
      <c r="M626" s="6">
        <f t="shared" si="9"/>
        <v>0.9848196927374302</v>
      </c>
      <c r="N626" s="2">
        <v>0</v>
      </c>
      <c r="O626" s="2">
        <v>0</v>
      </c>
    </row>
    <row r="627" spans="1:15" ht="30" x14ac:dyDescent="0.25">
      <c r="A627" s="1" t="s">
        <v>873</v>
      </c>
      <c r="B627" s="1" t="s">
        <v>101</v>
      </c>
      <c r="C627" s="1" t="s">
        <v>7</v>
      </c>
      <c r="D627" s="13" t="s">
        <v>191</v>
      </c>
      <c r="E627" s="11" t="s">
        <v>1755</v>
      </c>
      <c r="F627" s="1" t="s">
        <v>1756</v>
      </c>
      <c r="G627" s="1" t="s">
        <v>104</v>
      </c>
      <c r="H627" s="1" t="s">
        <v>1757</v>
      </c>
      <c r="I627" s="2">
        <v>82592</v>
      </c>
      <c r="J627" s="2">
        <v>75960</v>
      </c>
      <c r="K627" s="2">
        <v>75960</v>
      </c>
      <c r="L627" s="2">
        <v>74352.172000000006</v>
      </c>
      <c r="M627" s="6">
        <f t="shared" si="9"/>
        <v>0.97883322801474471</v>
      </c>
      <c r="N627" s="2">
        <v>0</v>
      </c>
      <c r="O627" s="2">
        <v>0</v>
      </c>
    </row>
    <row r="628" spans="1:15" ht="30" x14ac:dyDescent="0.25">
      <c r="A628" s="1" t="s">
        <v>873</v>
      </c>
      <c r="B628" s="1" t="s">
        <v>101</v>
      </c>
      <c r="C628" s="1" t="s">
        <v>7</v>
      </c>
      <c r="D628" s="13" t="s">
        <v>148</v>
      </c>
      <c r="E628" s="11" t="s">
        <v>1758</v>
      </c>
      <c r="F628" s="1" t="s">
        <v>1759</v>
      </c>
      <c r="G628" s="1" t="s">
        <v>104</v>
      </c>
      <c r="H628" s="1" t="s">
        <v>1757</v>
      </c>
      <c r="I628" s="2">
        <v>43763</v>
      </c>
      <c r="J628" s="2">
        <v>29180</v>
      </c>
      <c r="K628" s="2">
        <v>29180</v>
      </c>
      <c r="L628" s="2">
        <v>29175.65</v>
      </c>
      <c r="M628" s="6">
        <f t="shared" si="9"/>
        <v>0.99985092529129549</v>
      </c>
      <c r="N628" s="2">
        <v>43000</v>
      </c>
      <c r="O628" s="2">
        <v>45000</v>
      </c>
    </row>
    <row r="629" spans="1:15" x14ac:dyDescent="0.25">
      <c r="A629" s="1" t="s">
        <v>873</v>
      </c>
      <c r="B629" s="1" t="s">
        <v>101</v>
      </c>
      <c r="C629" s="1" t="s">
        <v>7</v>
      </c>
      <c r="D629" s="13" t="s">
        <v>148</v>
      </c>
      <c r="E629" s="11" t="s">
        <v>1760</v>
      </c>
      <c r="F629" s="1" t="s">
        <v>1761</v>
      </c>
      <c r="G629" s="1" t="s">
        <v>9</v>
      </c>
      <c r="H629" s="1" t="s">
        <v>10</v>
      </c>
      <c r="I629" s="2">
        <v>2806006</v>
      </c>
      <c r="J629" s="2">
        <v>2172750</v>
      </c>
      <c r="K629" s="2">
        <v>2172750</v>
      </c>
      <c r="L629" s="2">
        <v>2172709.7000000002</v>
      </c>
      <c r="M629" s="6">
        <f t="shared" si="9"/>
        <v>0.99998145207686118</v>
      </c>
      <c r="N629" s="2">
        <v>575000</v>
      </c>
      <c r="O629" s="2">
        <v>0</v>
      </c>
    </row>
    <row r="630" spans="1:15" ht="30" x14ac:dyDescent="0.25">
      <c r="A630" s="1" t="s">
        <v>873</v>
      </c>
      <c r="B630" s="1" t="s">
        <v>101</v>
      </c>
      <c r="C630" s="1" t="s">
        <v>7</v>
      </c>
      <c r="D630" s="13" t="s">
        <v>148</v>
      </c>
      <c r="E630" s="11" t="s">
        <v>1762</v>
      </c>
      <c r="F630" s="1" t="s">
        <v>1763</v>
      </c>
      <c r="G630" s="1" t="s">
        <v>9</v>
      </c>
      <c r="H630" s="1" t="s">
        <v>10</v>
      </c>
      <c r="I630" s="2">
        <v>1498985</v>
      </c>
      <c r="J630" s="2">
        <v>513080</v>
      </c>
      <c r="K630" s="2">
        <v>513080</v>
      </c>
      <c r="L630" s="2">
        <v>513022.61900000001</v>
      </c>
      <c r="M630" s="6">
        <f t="shared" si="9"/>
        <v>0.99988816363919852</v>
      </c>
      <c r="N630" s="2">
        <v>1452000</v>
      </c>
      <c r="O630" s="2">
        <v>1457000</v>
      </c>
    </row>
    <row r="631" spans="1:15" ht="30" x14ac:dyDescent="0.25">
      <c r="A631" s="1" t="s">
        <v>873</v>
      </c>
      <c r="B631" s="1" t="s">
        <v>101</v>
      </c>
      <c r="C631" s="1" t="s">
        <v>7</v>
      </c>
      <c r="D631" s="13" t="s">
        <v>148</v>
      </c>
      <c r="E631" s="11" t="s">
        <v>3967</v>
      </c>
      <c r="F631" s="1" t="s">
        <v>3968</v>
      </c>
      <c r="G631" s="1" t="s">
        <v>9</v>
      </c>
      <c r="H631" s="1" t="s">
        <v>10</v>
      </c>
      <c r="I631" s="2">
        <v>0</v>
      </c>
      <c r="J631" s="2">
        <v>4870</v>
      </c>
      <c r="K631" s="2">
        <v>4870</v>
      </c>
      <c r="L631" s="2">
        <v>4845.0600000000004</v>
      </c>
      <c r="M631" s="6">
        <f t="shared" si="9"/>
        <v>0.99487885010266952</v>
      </c>
      <c r="N631" s="2">
        <v>0</v>
      </c>
      <c r="O631" s="2">
        <v>0</v>
      </c>
    </row>
    <row r="632" spans="1:15" ht="30" x14ac:dyDescent="0.25">
      <c r="A632" s="1" t="s">
        <v>873</v>
      </c>
      <c r="B632" s="1" t="s">
        <v>101</v>
      </c>
      <c r="C632" s="1" t="s">
        <v>7</v>
      </c>
      <c r="D632" s="13" t="s">
        <v>148</v>
      </c>
      <c r="E632" s="11" t="s">
        <v>1764</v>
      </c>
      <c r="F632" s="1" t="s">
        <v>1765</v>
      </c>
      <c r="G632" s="1" t="s">
        <v>1766</v>
      </c>
      <c r="H632" s="1" t="s">
        <v>1767</v>
      </c>
      <c r="I632" s="2">
        <v>1288422</v>
      </c>
      <c r="J632" s="2">
        <v>1408100</v>
      </c>
      <c r="K632" s="2">
        <v>1408100</v>
      </c>
      <c r="L632" s="2">
        <v>1399787.04</v>
      </c>
      <c r="M632" s="6">
        <f t="shared" si="9"/>
        <v>0.99409632838576811</v>
      </c>
      <c r="N632" s="2">
        <v>62000</v>
      </c>
      <c r="O632" s="2">
        <v>0</v>
      </c>
    </row>
    <row r="633" spans="1:15" ht="30" x14ac:dyDescent="0.25">
      <c r="A633" s="1" t="s">
        <v>873</v>
      </c>
      <c r="B633" s="1" t="s">
        <v>101</v>
      </c>
      <c r="C633" s="1" t="s">
        <v>7</v>
      </c>
      <c r="D633" s="13" t="s">
        <v>148</v>
      </c>
      <c r="E633" s="11" t="s">
        <v>1768</v>
      </c>
      <c r="F633" s="1" t="s">
        <v>1769</v>
      </c>
      <c r="G633" s="1" t="s">
        <v>9</v>
      </c>
      <c r="H633" s="1" t="s">
        <v>10</v>
      </c>
      <c r="I633" s="2">
        <v>3203332</v>
      </c>
      <c r="J633" s="2">
        <v>4018740</v>
      </c>
      <c r="K633" s="2">
        <v>4018740</v>
      </c>
      <c r="L633" s="2">
        <v>4018680.2439999999</v>
      </c>
      <c r="M633" s="6">
        <f t="shared" si="9"/>
        <v>0.99998513066284456</v>
      </c>
      <c r="N633" s="2">
        <v>3300000</v>
      </c>
      <c r="O633" s="2">
        <v>5250000</v>
      </c>
    </row>
    <row r="634" spans="1:15" ht="75" x14ac:dyDescent="0.25">
      <c r="A634" s="1" t="s">
        <v>873</v>
      </c>
      <c r="B634" s="1" t="s">
        <v>101</v>
      </c>
      <c r="C634" s="1" t="s">
        <v>7</v>
      </c>
      <c r="D634" s="13" t="s">
        <v>148</v>
      </c>
      <c r="E634" s="11" t="s">
        <v>1770</v>
      </c>
      <c r="F634" s="1" t="s">
        <v>1771</v>
      </c>
      <c r="G634" s="1" t="s">
        <v>274</v>
      </c>
      <c r="H634" s="1" t="s">
        <v>275</v>
      </c>
      <c r="I634" s="2">
        <v>4429507</v>
      </c>
      <c r="J634" s="2">
        <v>1279760</v>
      </c>
      <c r="K634" s="2">
        <v>1279760</v>
      </c>
      <c r="L634" s="2">
        <v>1279746.7240000002</v>
      </c>
      <c r="M634" s="6">
        <f t="shared" si="9"/>
        <v>0.99998962617990883</v>
      </c>
      <c r="N634" s="2">
        <v>67000</v>
      </c>
      <c r="O634" s="2">
        <v>0</v>
      </c>
    </row>
    <row r="635" spans="1:15" ht="75" x14ac:dyDescent="0.25">
      <c r="A635" s="1" t="s">
        <v>873</v>
      </c>
      <c r="B635" s="1" t="s">
        <v>101</v>
      </c>
      <c r="C635" s="1" t="s">
        <v>7</v>
      </c>
      <c r="D635" s="13" t="s">
        <v>148</v>
      </c>
      <c r="E635" s="11" t="s">
        <v>272</v>
      </c>
      <c r="F635" s="1" t="s">
        <v>273</v>
      </c>
      <c r="G635" s="1" t="s">
        <v>274</v>
      </c>
      <c r="H635" s="1" t="s">
        <v>275</v>
      </c>
      <c r="I635" s="2">
        <v>2255528</v>
      </c>
      <c r="J635" s="2">
        <v>810040</v>
      </c>
      <c r="K635" s="2">
        <v>810040</v>
      </c>
      <c r="L635" s="2">
        <v>789403.86800000002</v>
      </c>
      <c r="M635" s="6">
        <f t="shared" si="9"/>
        <v>0.97452455187398157</v>
      </c>
      <c r="N635" s="2">
        <v>67000</v>
      </c>
      <c r="O635" s="2">
        <v>0</v>
      </c>
    </row>
    <row r="636" spans="1:15" ht="30" x14ac:dyDescent="0.25">
      <c r="A636" s="1" t="s">
        <v>873</v>
      </c>
      <c r="B636" s="1" t="s">
        <v>101</v>
      </c>
      <c r="C636" s="1" t="s">
        <v>7</v>
      </c>
      <c r="D636" s="13" t="s">
        <v>191</v>
      </c>
      <c r="E636" s="11" t="s">
        <v>1772</v>
      </c>
      <c r="F636" s="1" t="s">
        <v>1773</v>
      </c>
      <c r="G636" s="1" t="s">
        <v>104</v>
      </c>
      <c r="H636" s="1" t="s">
        <v>1774</v>
      </c>
      <c r="I636" s="2">
        <v>136586</v>
      </c>
      <c r="J636" s="2">
        <v>100000</v>
      </c>
      <c r="K636" s="2">
        <v>100000</v>
      </c>
      <c r="L636" s="2">
        <v>100000</v>
      </c>
      <c r="M636" s="6">
        <f t="shared" si="9"/>
        <v>1</v>
      </c>
      <c r="N636" s="2">
        <v>30000</v>
      </c>
      <c r="O636" s="2">
        <v>0</v>
      </c>
    </row>
    <row r="637" spans="1:15" ht="30" x14ac:dyDescent="0.25">
      <c r="A637" s="1" t="s">
        <v>873</v>
      </c>
      <c r="B637" s="1" t="s">
        <v>101</v>
      </c>
      <c r="C637" s="1" t="s">
        <v>7</v>
      </c>
      <c r="D637" s="13" t="s">
        <v>147</v>
      </c>
      <c r="E637" s="11" t="s">
        <v>1775</v>
      </c>
      <c r="F637" s="1" t="s">
        <v>1776</v>
      </c>
      <c r="G637" s="1" t="s">
        <v>278</v>
      </c>
      <c r="H637" s="1" t="s">
        <v>1777</v>
      </c>
      <c r="I637" s="2">
        <v>209101</v>
      </c>
      <c r="J637" s="2">
        <v>133960</v>
      </c>
      <c r="K637" s="2">
        <v>133960</v>
      </c>
      <c r="L637" s="2">
        <v>115506.62</v>
      </c>
      <c r="M637" s="6">
        <f t="shared" si="9"/>
        <v>0.862247088683189</v>
      </c>
      <c r="N637" s="2">
        <v>37000</v>
      </c>
      <c r="O637" s="2">
        <v>0</v>
      </c>
    </row>
    <row r="638" spans="1:15" ht="30" x14ac:dyDescent="0.25">
      <c r="A638" s="1" t="s">
        <v>873</v>
      </c>
      <c r="B638" s="1" t="s">
        <v>101</v>
      </c>
      <c r="C638" s="1" t="s">
        <v>7</v>
      </c>
      <c r="D638" s="13" t="s">
        <v>152</v>
      </c>
      <c r="E638" s="11" t="s">
        <v>1778</v>
      </c>
      <c r="F638" s="1" t="s">
        <v>1779</v>
      </c>
      <c r="G638" s="1" t="s">
        <v>104</v>
      </c>
      <c r="H638" s="1" t="s">
        <v>1780</v>
      </c>
      <c r="I638" s="2">
        <v>409000</v>
      </c>
      <c r="J638" s="2">
        <v>370510</v>
      </c>
      <c r="K638" s="2">
        <v>370510</v>
      </c>
      <c r="L638" s="2">
        <v>356008.56800000003</v>
      </c>
      <c r="M638" s="6">
        <f t="shared" si="9"/>
        <v>0.96086088904483014</v>
      </c>
      <c r="N638" s="2">
        <v>229000</v>
      </c>
      <c r="O638" s="2">
        <v>0</v>
      </c>
    </row>
    <row r="639" spans="1:15" ht="30" x14ac:dyDescent="0.25">
      <c r="A639" s="1" t="s">
        <v>873</v>
      </c>
      <c r="B639" s="1" t="s">
        <v>101</v>
      </c>
      <c r="C639" s="1" t="s">
        <v>7</v>
      </c>
      <c r="D639" s="13" t="s">
        <v>148</v>
      </c>
      <c r="E639" s="11" t="s">
        <v>1781</v>
      </c>
      <c r="F639" s="1" t="s">
        <v>1782</v>
      </c>
      <c r="G639" s="1" t="s">
        <v>278</v>
      </c>
      <c r="H639" s="1" t="s">
        <v>1754</v>
      </c>
      <c r="I639" s="2">
        <v>656036</v>
      </c>
      <c r="J639" s="2">
        <v>0</v>
      </c>
      <c r="K639" s="2">
        <v>0</v>
      </c>
      <c r="L639" s="2">
        <v>0</v>
      </c>
      <c r="M639" s="6" t="str">
        <f t="shared" si="9"/>
        <v>-</v>
      </c>
      <c r="N639" s="2">
        <v>0</v>
      </c>
      <c r="O639" s="2">
        <v>0</v>
      </c>
    </row>
    <row r="640" spans="1:15" ht="30" x14ac:dyDescent="0.25">
      <c r="A640" s="1" t="s">
        <v>873</v>
      </c>
      <c r="B640" s="1" t="s">
        <v>101</v>
      </c>
      <c r="C640" s="1" t="s">
        <v>7</v>
      </c>
      <c r="D640" s="13" t="s">
        <v>148</v>
      </c>
      <c r="E640" s="11" t="s">
        <v>1783</v>
      </c>
      <c r="F640" s="1" t="s">
        <v>1784</v>
      </c>
      <c r="G640" s="1" t="s">
        <v>104</v>
      </c>
      <c r="H640" s="1" t="s">
        <v>1785</v>
      </c>
      <c r="I640" s="2">
        <v>645545</v>
      </c>
      <c r="J640" s="2">
        <v>820</v>
      </c>
      <c r="K640" s="2">
        <v>820</v>
      </c>
      <c r="L640" s="2">
        <v>567.07100000000003</v>
      </c>
      <c r="M640" s="6">
        <f t="shared" si="9"/>
        <v>0.69155</v>
      </c>
      <c r="N640" s="2">
        <v>3155000</v>
      </c>
      <c r="O640" s="2">
        <v>406000</v>
      </c>
    </row>
    <row r="641" spans="1:15" ht="75" x14ac:dyDescent="0.25">
      <c r="A641" s="1" t="s">
        <v>873</v>
      </c>
      <c r="B641" s="1" t="s">
        <v>101</v>
      </c>
      <c r="C641" s="1" t="s">
        <v>7</v>
      </c>
      <c r="D641" s="13" t="s">
        <v>148</v>
      </c>
      <c r="E641" s="11" t="s">
        <v>276</v>
      </c>
      <c r="F641" s="1" t="s">
        <v>277</v>
      </c>
      <c r="G641" s="1" t="s">
        <v>274</v>
      </c>
      <c r="H641" s="1" t="s">
        <v>275</v>
      </c>
      <c r="I641" s="2">
        <v>3428438</v>
      </c>
      <c r="J641" s="2">
        <v>3429000</v>
      </c>
      <c r="K641" s="2">
        <v>3429000</v>
      </c>
      <c r="L641" s="2">
        <v>3422168.2349999999</v>
      </c>
      <c r="M641" s="6">
        <f t="shared" si="9"/>
        <v>0.99800765091863508</v>
      </c>
      <c r="N641" s="2">
        <v>0</v>
      </c>
      <c r="O641" s="2">
        <v>0</v>
      </c>
    </row>
    <row r="642" spans="1:15" ht="75" x14ac:dyDescent="0.25">
      <c r="A642" s="1" t="s">
        <v>873</v>
      </c>
      <c r="B642" s="1" t="s">
        <v>101</v>
      </c>
      <c r="C642" s="1" t="s">
        <v>7</v>
      </c>
      <c r="D642" s="13" t="s">
        <v>148</v>
      </c>
      <c r="E642" s="11" t="s">
        <v>1786</v>
      </c>
      <c r="F642" s="1" t="s">
        <v>1787</v>
      </c>
      <c r="G642" s="1" t="s">
        <v>274</v>
      </c>
      <c r="H642" s="1" t="s">
        <v>275</v>
      </c>
      <c r="I642" s="2">
        <v>140470</v>
      </c>
      <c r="J642" s="2">
        <v>0</v>
      </c>
      <c r="K642" s="2">
        <v>0</v>
      </c>
      <c r="L642" s="2">
        <v>0</v>
      </c>
      <c r="M642" s="6" t="str">
        <f t="shared" si="9"/>
        <v>-</v>
      </c>
      <c r="N642" s="2">
        <v>0</v>
      </c>
      <c r="O642" s="2">
        <v>0</v>
      </c>
    </row>
    <row r="643" spans="1:15" ht="75" x14ac:dyDescent="0.25">
      <c r="A643" s="1" t="s">
        <v>873</v>
      </c>
      <c r="B643" s="1" t="s">
        <v>101</v>
      </c>
      <c r="C643" s="1" t="s">
        <v>7</v>
      </c>
      <c r="D643" s="13" t="s">
        <v>148</v>
      </c>
      <c r="E643" s="11" t="s">
        <v>1788</v>
      </c>
      <c r="F643" s="1" t="s">
        <v>1789</v>
      </c>
      <c r="G643" s="1" t="s">
        <v>274</v>
      </c>
      <c r="H643" s="1" t="s">
        <v>1790</v>
      </c>
      <c r="I643" s="2">
        <v>35788</v>
      </c>
      <c r="J643" s="2">
        <v>0</v>
      </c>
      <c r="K643" s="2">
        <v>0</v>
      </c>
      <c r="L643" s="2">
        <v>0</v>
      </c>
      <c r="M643" s="6" t="str">
        <f t="shared" si="9"/>
        <v>-</v>
      </c>
      <c r="N643" s="2">
        <v>0</v>
      </c>
      <c r="O643" s="2">
        <v>0</v>
      </c>
    </row>
    <row r="644" spans="1:15" ht="30" x14ac:dyDescent="0.25">
      <c r="A644" s="1" t="s">
        <v>873</v>
      </c>
      <c r="B644" s="1" t="s">
        <v>101</v>
      </c>
      <c r="C644" s="1" t="s">
        <v>7</v>
      </c>
      <c r="D644" s="13" t="s">
        <v>148</v>
      </c>
      <c r="E644" s="11" t="s">
        <v>1791</v>
      </c>
      <c r="F644" s="1" t="s">
        <v>1792</v>
      </c>
      <c r="G644" s="1" t="s">
        <v>104</v>
      </c>
      <c r="H644" s="1" t="s">
        <v>1757</v>
      </c>
      <c r="I644" s="2">
        <v>22495</v>
      </c>
      <c r="J644" s="2">
        <v>12500</v>
      </c>
      <c r="K644" s="2">
        <v>12500</v>
      </c>
      <c r="L644" s="2">
        <v>11819.944</v>
      </c>
      <c r="M644" s="6">
        <f t="shared" si="9"/>
        <v>0.94559551999999991</v>
      </c>
      <c r="N644" s="2">
        <v>44000</v>
      </c>
      <c r="O644" s="2">
        <v>38000</v>
      </c>
    </row>
    <row r="645" spans="1:15" ht="30" x14ac:dyDescent="0.25">
      <c r="A645" s="1" t="s">
        <v>873</v>
      </c>
      <c r="B645" s="1" t="s">
        <v>101</v>
      </c>
      <c r="C645" s="1" t="s">
        <v>7</v>
      </c>
      <c r="D645" s="13" t="s">
        <v>148</v>
      </c>
      <c r="E645" s="11" t="s">
        <v>1793</v>
      </c>
      <c r="F645" s="1" t="s">
        <v>1794</v>
      </c>
      <c r="G645" s="1" t="s">
        <v>9</v>
      </c>
      <c r="H645" s="1" t="s">
        <v>10</v>
      </c>
      <c r="I645" s="2">
        <v>0</v>
      </c>
      <c r="J645" s="2">
        <v>814920</v>
      </c>
      <c r="K645" s="2">
        <v>814920</v>
      </c>
      <c r="L645" s="2">
        <v>812936.54500000004</v>
      </c>
      <c r="M645" s="6">
        <f t="shared" ref="M645:M708" si="10">IF(J645=0,"-",L645/J645)</f>
        <v>0.99756607397045116</v>
      </c>
      <c r="N645" s="2">
        <v>1615000</v>
      </c>
      <c r="O645" s="2">
        <v>1620000</v>
      </c>
    </row>
    <row r="646" spans="1:15" ht="30" x14ac:dyDescent="0.25">
      <c r="A646" s="1" t="s">
        <v>873</v>
      </c>
      <c r="B646" s="1" t="s">
        <v>101</v>
      </c>
      <c r="C646" s="1" t="s">
        <v>7</v>
      </c>
      <c r="D646" s="13" t="s">
        <v>148</v>
      </c>
      <c r="E646" s="11" t="s">
        <v>4190</v>
      </c>
      <c r="F646" s="1" t="s">
        <v>4191</v>
      </c>
      <c r="G646" s="1" t="s">
        <v>9</v>
      </c>
      <c r="H646" s="1" t="s">
        <v>10</v>
      </c>
      <c r="I646" s="2">
        <v>0</v>
      </c>
      <c r="J646" s="2">
        <v>2000</v>
      </c>
      <c r="K646" s="2">
        <v>2000</v>
      </c>
      <c r="L646" s="2">
        <v>0</v>
      </c>
      <c r="M646" s="6">
        <f t="shared" si="10"/>
        <v>0</v>
      </c>
      <c r="N646" s="2">
        <v>2461000</v>
      </c>
      <c r="O646" s="2">
        <v>1334000</v>
      </c>
    </row>
    <row r="647" spans="1:15" ht="30" x14ac:dyDescent="0.25">
      <c r="A647" s="1" t="s">
        <v>873</v>
      </c>
      <c r="B647" s="1" t="s">
        <v>30</v>
      </c>
      <c r="C647" s="1" t="s">
        <v>50</v>
      </c>
      <c r="D647" s="13" t="s">
        <v>307</v>
      </c>
      <c r="E647" s="11" t="s">
        <v>3922</v>
      </c>
      <c r="F647" s="1" t="s">
        <v>3923</v>
      </c>
      <c r="G647" s="1" t="s">
        <v>31</v>
      </c>
      <c r="H647" s="1" t="s">
        <v>31</v>
      </c>
      <c r="I647" s="2">
        <v>0</v>
      </c>
      <c r="J647" s="2">
        <v>70</v>
      </c>
      <c r="K647" s="2">
        <v>70</v>
      </c>
      <c r="L647" s="2">
        <v>59.069000000000003</v>
      </c>
      <c r="M647" s="6">
        <f t="shared" si="10"/>
        <v>0.84384285714285723</v>
      </c>
      <c r="N647" s="2">
        <v>467000</v>
      </c>
      <c r="O647" s="2">
        <v>362000</v>
      </c>
    </row>
    <row r="648" spans="1:15" x14ac:dyDescent="0.25">
      <c r="A648" s="1" t="s">
        <v>873</v>
      </c>
      <c r="B648" s="1" t="s">
        <v>30</v>
      </c>
      <c r="C648" s="1" t="s">
        <v>7</v>
      </c>
      <c r="D648" s="13" t="s">
        <v>177</v>
      </c>
      <c r="E648" s="11" t="s">
        <v>1795</v>
      </c>
      <c r="F648" s="1" t="s">
        <v>1796</v>
      </c>
      <c r="G648" s="1" t="s">
        <v>110</v>
      </c>
      <c r="H648" s="1" t="s">
        <v>1797</v>
      </c>
      <c r="I648" s="2">
        <v>1046018</v>
      </c>
      <c r="J648" s="2">
        <v>702900</v>
      </c>
      <c r="K648" s="2">
        <v>702900</v>
      </c>
      <c r="L648" s="2">
        <v>701703.80599999998</v>
      </c>
      <c r="M648" s="6">
        <f t="shared" si="10"/>
        <v>0.99829820173566652</v>
      </c>
      <c r="N648" s="2">
        <v>496000</v>
      </c>
      <c r="O648" s="2">
        <v>0</v>
      </c>
    </row>
    <row r="649" spans="1:15" ht="60" x14ac:dyDescent="0.25">
      <c r="A649" s="1" t="s">
        <v>873</v>
      </c>
      <c r="B649" s="1" t="s">
        <v>30</v>
      </c>
      <c r="C649" s="1" t="s">
        <v>7</v>
      </c>
      <c r="D649" s="13" t="s">
        <v>191</v>
      </c>
      <c r="E649" s="11" t="s">
        <v>4121</v>
      </c>
      <c r="F649" s="1" t="s">
        <v>4122</v>
      </c>
      <c r="G649" s="1" t="s">
        <v>469</v>
      </c>
      <c r="H649" s="1" t="s">
        <v>4123</v>
      </c>
      <c r="I649" s="2">
        <v>0</v>
      </c>
      <c r="J649" s="2">
        <v>3820</v>
      </c>
      <c r="K649" s="2">
        <v>3820</v>
      </c>
      <c r="L649" s="2">
        <v>3816.1039999999998</v>
      </c>
      <c r="M649" s="6">
        <f t="shared" si="10"/>
        <v>0.99898010471204179</v>
      </c>
      <c r="N649" s="2">
        <v>0</v>
      </c>
      <c r="O649" s="2">
        <v>0</v>
      </c>
    </row>
    <row r="650" spans="1:15" ht="30" x14ac:dyDescent="0.25">
      <c r="A650" s="1" t="s">
        <v>873</v>
      </c>
      <c r="B650" s="1" t="s">
        <v>30</v>
      </c>
      <c r="C650" s="1" t="s">
        <v>7</v>
      </c>
      <c r="D650" s="13" t="s">
        <v>144</v>
      </c>
      <c r="E650" s="11" t="s">
        <v>280</v>
      </c>
      <c r="F650" s="1" t="s">
        <v>1798</v>
      </c>
      <c r="G650" s="1" t="s">
        <v>31</v>
      </c>
      <c r="H650" s="1" t="s">
        <v>281</v>
      </c>
      <c r="I650" s="2">
        <v>0</v>
      </c>
      <c r="J650" s="2">
        <v>92860</v>
      </c>
      <c r="K650" s="2">
        <v>92860</v>
      </c>
      <c r="L650" s="2">
        <v>92756.76</v>
      </c>
      <c r="M650" s="6">
        <f t="shared" si="10"/>
        <v>0.99888821882403611</v>
      </c>
      <c r="N650" s="2">
        <v>0</v>
      </c>
      <c r="O650" s="2">
        <v>0</v>
      </c>
    </row>
    <row r="651" spans="1:15" ht="30" x14ac:dyDescent="0.25">
      <c r="A651" s="1" t="s">
        <v>873</v>
      </c>
      <c r="B651" s="1" t="s">
        <v>30</v>
      </c>
      <c r="C651" s="1" t="s">
        <v>7</v>
      </c>
      <c r="D651" s="13" t="s">
        <v>177</v>
      </c>
      <c r="E651" s="11" t="s">
        <v>1799</v>
      </c>
      <c r="F651" s="1" t="s">
        <v>1800</v>
      </c>
      <c r="G651" s="1" t="s">
        <v>110</v>
      </c>
      <c r="H651" s="1" t="s">
        <v>1801</v>
      </c>
      <c r="I651" s="2">
        <v>2239899</v>
      </c>
      <c r="J651" s="2">
        <v>3240630</v>
      </c>
      <c r="K651" s="2">
        <v>3240630</v>
      </c>
      <c r="L651" s="2">
        <v>3240002.8600000003</v>
      </c>
      <c r="M651" s="6">
        <f t="shared" si="10"/>
        <v>0.9998064759012909</v>
      </c>
      <c r="N651" s="2">
        <v>411000</v>
      </c>
      <c r="O651" s="2">
        <v>0</v>
      </c>
    </row>
    <row r="652" spans="1:15" ht="30" x14ac:dyDescent="0.25">
      <c r="A652" s="1" t="s">
        <v>873</v>
      </c>
      <c r="B652" s="1" t="s">
        <v>30</v>
      </c>
      <c r="C652" s="1" t="s">
        <v>7</v>
      </c>
      <c r="D652" s="13" t="s">
        <v>191</v>
      </c>
      <c r="E652" s="11" t="s">
        <v>1802</v>
      </c>
      <c r="F652" s="1" t="s">
        <v>1803</v>
      </c>
      <c r="G652" s="1" t="s">
        <v>1804</v>
      </c>
      <c r="H652" s="1" t="s">
        <v>1805</v>
      </c>
      <c r="I652" s="2">
        <v>51125</v>
      </c>
      <c r="J652" s="2">
        <v>155015</v>
      </c>
      <c r="K652" s="2">
        <v>155015</v>
      </c>
      <c r="L652" s="2">
        <v>153572.326</v>
      </c>
      <c r="M652" s="6">
        <f t="shared" si="10"/>
        <v>0.99069332645227881</v>
      </c>
      <c r="N652" s="2">
        <v>2863000</v>
      </c>
      <c r="O652" s="2">
        <v>4999000</v>
      </c>
    </row>
    <row r="653" spans="1:15" ht="30" x14ac:dyDescent="0.25">
      <c r="A653" s="1" t="s">
        <v>873</v>
      </c>
      <c r="B653" s="1" t="s">
        <v>30</v>
      </c>
      <c r="C653" s="1" t="s">
        <v>7</v>
      </c>
      <c r="D653" s="13" t="s">
        <v>144</v>
      </c>
      <c r="E653" s="11" t="s">
        <v>1806</v>
      </c>
      <c r="F653" s="1" t="s">
        <v>1807</v>
      </c>
      <c r="G653" s="1" t="s">
        <v>110</v>
      </c>
      <c r="H653" s="1" t="s">
        <v>1808</v>
      </c>
      <c r="I653" s="2">
        <v>0</v>
      </c>
      <c r="J653" s="2">
        <v>2830</v>
      </c>
      <c r="K653" s="2">
        <v>2830</v>
      </c>
      <c r="L653" s="2">
        <v>2779.5259999999998</v>
      </c>
      <c r="M653" s="6">
        <f t="shared" si="10"/>
        <v>0.98216466431095406</v>
      </c>
      <c r="N653" s="2">
        <v>0</v>
      </c>
      <c r="O653" s="2">
        <v>0</v>
      </c>
    </row>
    <row r="654" spans="1:15" ht="30" x14ac:dyDescent="0.25">
      <c r="A654" s="1" t="s">
        <v>873</v>
      </c>
      <c r="B654" s="1" t="s">
        <v>30</v>
      </c>
      <c r="C654" s="1" t="s">
        <v>7</v>
      </c>
      <c r="D654" s="13" t="s">
        <v>152</v>
      </c>
      <c r="E654" s="11" t="s">
        <v>1809</v>
      </c>
      <c r="F654" s="1" t="s">
        <v>1810</v>
      </c>
      <c r="G654" s="1" t="s">
        <v>31</v>
      </c>
      <c r="H654" s="1" t="s">
        <v>31</v>
      </c>
      <c r="I654" s="2">
        <v>4387549</v>
      </c>
      <c r="J654" s="2">
        <v>52490</v>
      </c>
      <c r="K654" s="2">
        <v>52490</v>
      </c>
      <c r="L654" s="2">
        <v>52398.796000000002</v>
      </c>
      <c r="M654" s="6">
        <f t="shared" si="10"/>
        <v>0.99826244999047442</v>
      </c>
      <c r="N654" s="2">
        <v>0</v>
      </c>
      <c r="O654" s="2">
        <v>0</v>
      </c>
    </row>
    <row r="655" spans="1:15" ht="30" x14ac:dyDescent="0.25">
      <c r="A655" s="1" t="s">
        <v>873</v>
      </c>
      <c r="B655" s="1" t="s">
        <v>30</v>
      </c>
      <c r="C655" s="1" t="s">
        <v>7</v>
      </c>
      <c r="D655" s="13" t="s">
        <v>158</v>
      </c>
      <c r="E655" s="11" t="s">
        <v>3969</v>
      </c>
      <c r="F655" s="1" t="s">
        <v>3970</v>
      </c>
      <c r="G655" s="1" t="s">
        <v>109</v>
      </c>
      <c r="H655" s="1" t="s">
        <v>109</v>
      </c>
      <c r="I655" s="2">
        <v>0</v>
      </c>
      <c r="J655" s="2">
        <v>500</v>
      </c>
      <c r="K655" s="2">
        <v>500</v>
      </c>
      <c r="L655" s="2">
        <v>58.81</v>
      </c>
      <c r="M655" s="6">
        <f t="shared" si="10"/>
        <v>0.11762</v>
      </c>
      <c r="N655" s="2">
        <v>0</v>
      </c>
      <c r="O655" s="2">
        <v>0</v>
      </c>
    </row>
    <row r="656" spans="1:15" ht="30" x14ac:dyDescent="0.25">
      <c r="A656" s="1" t="s">
        <v>873</v>
      </c>
      <c r="B656" s="1" t="s">
        <v>30</v>
      </c>
      <c r="C656" s="1" t="s">
        <v>7</v>
      </c>
      <c r="D656" s="13" t="s">
        <v>148</v>
      </c>
      <c r="E656" s="11" t="s">
        <v>4124</v>
      </c>
      <c r="F656" s="1" t="s">
        <v>4125</v>
      </c>
      <c r="G656" s="1" t="s">
        <v>9</v>
      </c>
      <c r="H656" s="1" t="s">
        <v>10</v>
      </c>
      <c r="I656" s="2">
        <v>0</v>
      </c>
      <c r="J656" s="2">
        <v>1000</v>
      </c>
      <c r="K656" s="2">
        <v>1000</v>
      </c>
      <c r="L656" s="2">
        <v>962.45699999999999</v>
      </c>
      <c r="M656" s="6">
        <f t="shared" si="10"/>
        <v>0.96245700000000001</v>
      </c>
      <c r="N656" s="2">
        <v>0</v>
      </c>
      <c r="O656" s="2">
        <v>0</v>
      </c>
    </row>
    <row r="657" spans="1:15" ht="30" x14ac:dyDescent="0.25">
      <c r="A657" s="1" t="s">
        <v>873</v>
      </c>
      <c r="B657" s="1" t="s">
        <v>30</v>
      </c>
      <c r="C657" s="1" t="s">
        <v>7</v>
      </c>
      <c r="D657" s="13" t="s">
        <v>148</v>
      </c>
      <c r="E657" s="11" t="s">
        <v>1811</v>
      </c>
      <c r="F657" s="1" t="s">
        <v>1812</v>
      </c>
      <c r="G657" s="1" t="s">
        <v>9</v>
      </c>
      <c r="H657" s="1" t="s">
        <v>10</v>
      </c>
      <c r="I657" s="2">
        <v>0</v>
      </c>
      <c r="J657" s="2">
        <v>1000</v>
      </c>
      <c r="K657" s="2">
        <v>1000</v>
      </c>
      <c r="L657" s="2">
        <v>595.57600000000002</v>
      </c>
      <c r="M657" s="6">
        <f t="shared" si="10"/>
        <v>0.59557599999999999</v>
      </c>
      <c r="N657" s="2">
        <v>0</v>
      </c>
      <c r="O657" s="2">
        <v>0</v>
      </c>
    </row>
    <row r="658" spans="1:15" ht="30" x14ac:dyDescent="0.25">
      <c r="A658" s="1" t="s">
        <v>873</v>
      </c>
      <c r="B658" s="1" t="s">
        <v>30</v>
      </c>
      <c r="C658" s="1" t="s">
        <v>7</v>
      </c>
      <c r="D658" s="13" t="s">
        <v>158</v>
      </c>
      <c r="E658" s="11" t="s">
        <v>1813</v>
      </c>
      <c r="F658" s="1" t="s">
        <v>1814</v>
      </c>
      <c r="G658" s="1" t="s">
        <v>109</v>
      </c>
      <c r="H658" s="1" t="s">
        <v>1815</v>
      </c>
      <c r="I658" s="2">
        <v>122442</v>
      </c>
      <c r="J658" s="2">
        <v>70840</v>
      </c>
      <c r="K658" s="2">
        <v>70840</v>
      </c>
      <c r="L658" s="2">
        <v>70725.835000000006</v>
      </c>
      <c r="M658" s="6">
        <f t="shared" si="10"/>
        <v>0.99838841050254101</v>
      </c>
      <c r="N658" s="2">
        <v>129000</v>
      </c>
      <c r="O658" s="2">
        <v>0</v>
      </c>
    </row>
    <row r="659" spans="1:15" ht="30" x14ac:dyDescent="0.25">
      <c r="A659" s="1" t="s">
        <v>873</v>
      </c>
      <c r="B659" s="1" t="s">
        <v>30</v>
      </c>
      <c r="C659" s="1" t="s">
        <v>7</v>
      </c>
      <c r="D659" s="13" t="s">
        <v>204</v>
      </c>
      <c r="E659" s="11" t="s">
        <v>1816</v>
      </c>
      <c r="F659" s="1" t="s">
        <v>1817</v>
      </c>
      <c r="G659" s="1" t="s">
        <v>109</v>
      </c>
      <c r="H659" s="1" t="s">
        <v>1818</v>
      </c>
      <c r="I659" s="2">
        <v>113602</v>
      </c>
      <c r="J659" s="2">
        <v>62500</v>
      </c>
      <c r="K659" s="2">
        <v>62500</v>
      </c>
      <c r="L659" s="2">
        <v>62494</v>
      </c>
      <c r="M659" s="6">
        <f t="shared" si="10"/>
        <v>0.99990400000000002</v>
      </c>
      <c r="N659" s="2">
        <v>14000</v>
      </c>
      <c r="O659" s="2">
        <v>0</v>
      </c>
    </row>
    <row r="660" spans="1:15" ht="30" x14ac:dyDescent="0.25">
      <c r="A660" s="1" t="s">
        <v>873</v>
      </c>
      <c r="B660" s="1" t="s">
        <v>30</v>
      </c>
      <c r="C660" s="1" t="s">
        <v>7</v>
      </c>
      <c r="D660" s="13" t="s">
        <v>148</v>
      </c>
      <c r="E660" s="11" t="s">
        <v>3971</v>
      </c>
      <c r="F660" s="1" t="s">
        <v>3972</v>
      </c>
      <c r="G660" s="1" t="s">
        <v>9</v>
      </c>
      <c r="H660" s="1" t="s">
        <v>10</v>
      </c>
      <c r="I660" s="2">
        <v>0</v>
      </c>
      <c r="J660" s="2">
        <v>1000</v>
      </c>
      <c r="K660" s="2">
        <v>1000</v>
      </c>
      <c r="L660" s="2">
        <v>0</v>
      </c>
      <c r="M660" s="6">
        <f t="shared" si="10"/>
        <v>0</v>
      </c>
      <c r="N660" s="2">
        <v>0</v>
      </c>
      <c r="O660" s="2">
        <v>0</v>
      </c>
    </row>
    <row r="661" spans="1:15" ht="30" x14ac:dyDescent="0.25">
      <c r="A661" s="1" t="s">
        <v>873</v>
      </c>
      <c r="B661" s="1" t="s">
        <v>30</v>
      </c>
      <c r="C661" s="1" t="s">
        <v>7</v>
      </c>
      <c r="D661" s="13" t="s">
        <v>191</v>
      </c>
      <c r="E661" s="11" t="s">
        <v>3924</v>
      </c>
      <c r="F661" s="1" t="s">
        <v>3925</v>
      </c>
      <c r="G661" s="1" t="s">
        <v>109</v>
      </c>
      <c r="H661" s="1" t="s">
        <v>3926</v>
      </c>
      <c r="I661" s="2">
        <v>0</v>
      </c>
      <c r="J661" s="2">
        <v>4000</v>
      </c>
      <c r="K661" s="2">
        <v>4000</v>
      </c>
      <c r="L661" s="2">
        <v>4000</v>
      </c>
      <c r="M661" s="6">
        <f t="shared" si="10"/>
        <v>1</v>
      </c>
      <c r="N661" s="2">
        <v>0</v>
      </c>
      <c r="O661" s="2">
        <v>0</v>
      </c>
    </row>
    <row r="662" spans="1:15" ht="30" x14ac:dyDescent="0.25">
      <c r="A662" s="1" t="s">
        <v>873</v>
      </c>
      <c r="B662" s="1" t="s">
        <v>30</v>
      </c>
      <c r="C662" s="1" t="s">
        <v>7</v>
      </c>
      <c r="D662" s="13" t="s">
        <v>144</v>
      </c>
      <c r="E662" s="11" t="s">
        <v>1819</v>
      </c>
      <c r="F662" s="1" t="s">
        <v>1820</v>
      </c>
      <c r="G662" s="1" t="s">
        <v>110</v>
      </c>
      <c r="H662" s="1" t="s">
        <v>111</v>
      </c>
      <c r="I662" s="2">
        <v>57260</v>
      </c>
      <c r="J662" s="2">
        <v>529290</v>
      </c>
      <c r="K662" s="2">
        <v>529290</v>
      </c>
      <c r="L662" s="2">
        <v>527333.36</v>
      </c>
      <c r="M662" s="6">
        <f t="shared" si="10"/>
        <v>0.99630327419750986</v>
      </c>
      <c r="N662" s="2">
        <v>2047000</v>
      </c>
      <c r="O662" s="2">
        <v>1413000</v>
      </c>
    </row>
    <row r="663" spans="1:15" ht="30" x14ac:dyDescent="0.25">
      <c r="A663" s="1" t="s">
        <v>873</v>
      </c>
      <c r="B663" s="1" t="s">
        <v>30</v>
      </c>
      <c r="C663" s="1" t="s">
        <v>7</v>
      </c>
      <c r="D663" s="13" t="s">
        <v>152</v>
      </c>
      <c r="E663" s="11" t="s">
        <v>3973</v>
      </c>
      <c r="F663" s="1" t="s">
        <v>3974</v>
      </c>
      <c r="G663" s="1" t="s">
        <v>31</v>
      </c>
      <c r="H663" s="1" t="s">
        <v>1878</v>
      </c>
      <c r="I663" s="2">
        <v>0</v>
      </c>
      <c r="J663" s="2">
        <v>243900</v>
      </c>
      <c r="K663" s="2">
        <v>243900</v>
      </c>
      <c r="L663" s="2">
        <v>243846.20600000001</v>
      </c>
      <c r="M663" s="6">
        <f t="shared" si="10"/>
        <v>0.99977944239442396</v>
      </c>
      <c r="N663" s="2">
        <v>0</v>
      </c>
      <c r="O663" s="2">
        <v>0</v>
      </c>
    </row>
    <row r="664" spans="1:15" ht="30" x14ac:dyDescent="0.25">
      <c r="A664" s="1" t="s">
        <v>873</v>
      </c>
      <c r="B664" s="1" t="s">
        <v>30</v>
      </c>
      <c r="C664" s="1" t="s">
        <v>7</v>
      </c>
      <c r="D664" s="13" t="s">
        <v>148</v>
      </c>
      <c r="E664" s="11" t="s">
        <v>1821</v>
      </c>
      <c r="F664" s="1" t="s">
        <v>1822</v>
      </c>
      <c r="G664" s="1" t="s">
        <v>9</v>
      </c>
      <c r="H664" s="1" t="s">
        <v>10</v>
      </c>
      <c r="I664" s="2">
        <v>0</v>
      </c>
      <c r="J664" s="2">
        <v>88790</v>
      </c>
      <c r="K664" s="2">
        <v>88790</v>
      </c>
      <c r="L664" s="2">
        <v>87582.213999999993</v>
      </c>
      <c r="M664" s="6">
        <f t="shared" si="10"/>
        <v>0.98639727446784542</v>
      </c>
      <c r="N664" s="2">
        <v>0</v>
      </c>
      <c r="O664" s="2">
        <v>0</v>
      </c>
    </row>
    <row r="665" spans="1:15" x14ac:dyDescent="0.25">
      <c r="A665" s="1" t="s">
        <v>873</v>
      </c>
      <c r="B665" s="1" t="s">
        <v>30</v>
      </c>
      <c r="C665" s="1" t="s">
        <v>7</v>
      </c>
      <c r="D665" s="13" t="s">
        <v>148</v>
      </c>
      <c r="E665" s="11" t="s">
        <v>1823</v>
      </c>
      <c r="F665" s="1" t="s">
        <v>1824</v>
      </c>
      <c r="G665" s="1" t="s">
        <v>9</v>
      </c>
      <c r="H665" s="1" t="s">
        <v>10</v>
      </c>
      <c r="I665" s="2">
        <v>116565</v>
      </c>
      <c r="J665" s="2">
        <v>336890</v>
      </c>
      <c r="K665" s="2">
        <v>336890</v>
      </c>
      <c r="L665" s="2">
        <v>335728.90599999996</v>
      </c>
      <c r="M665" s="6">
        <f t="shared" si="10"/>
        <v>0.9965534922378223</v>
      </c>
      <c r="N665" s="2">
        <v>0</v>
      </c>
      <c r="O665" s="2">
        <v>0</v>
      </c>
    </row>
    <row r="666" spans="1:15" ht="30" x14ac:dyDescent="0.25">
      <c r="A666" s="1" t="s">
        <v>873</v>
      </c>
      <c r="B666" s="1" t="s">
        <v>30</v>
      </c>
      <c r="C666" s="1" t="s">
        <v>7</v>
      </c>
      <c r="D666" s="13" t="s">
        <v>11</v>
      </c>
      <c r="E666" s="11" t="s">
        <v>1825</v>
      </c>
      <c r="F666" s="1" t="s">
        <v>1826</v>
      </c>
      <c r="G666" s="1" t="s">
        <v>1827</v>
      </c>
      <c r="H666" s="1" t="s">
        <v>1828</v>
      </c>
      <c r="I666" s="2">
        <v>2101136</v>
      </c>
      <c r="J666" s="2">
        <v>115540</v>
      </c>
      <c r="K666" s="2">
        <v>115540</v>
      </c>
      <c r="L666" s="2">
        <v>114091.69099999999</v>
      </c>
      <c r="M666" s="6">
        <f t="shared" si="10"/>
        <v>0.98746486930933008</v>
      </c>
      <c r="N666" s="2">
        <v>3155000</v>
      </c>
      <c r="O666" s="2">
        <v>1062000</v>
      </c>
    </row>
    <row r="667" spans="1:15" ht="30" x14ac:dyDescent="0.25">
      <c r="A667" s="1" t="s">
        <v>873</v>
      </c>
      <c r="B667" s="1" t="s">
        <v>30</v>
      </c>
      <c r="C667" s="1" t="s">
        <v>7</v>
      </c>
      <c r="D667" s="13" t="s">
        <v>191</v>
      </c>
      <c r="E667" s="11" t="s">
        <v>282</v>
      </c>
      <c r="F667" s="1" t="s">
        <v>283</v>
      </c>
      <c r="G667" s="1" t="s">
        <v>110</v>
      </c>
      <c r="H667" s="1" t="s">
        <v>284</v>
      </c>
      <c r="I667" s="2">
        <v>1155425</v>
      </c>
      <c r="J667" s="2">
        <v>220</v>
      </c>
      <c r="K667" s="2">
        <v>220</v>
      </c>
      <c r="L667" s="2">
        <v>126.015</v>
      </c>
      <c r="M667" s="6">
        <f t="shared" si="10"/>
        <v>0.57279545454545455</v>
      </c>
      <c r="N667" s="2">
        <v>7500000</v>
      </c>
      <c r="O667" s="2">
        <v>9392000</v>
      </c>
    </row>
    <row r="668" spans="1:15" ht="60" x14ac:dyDescent="0.25">
      <c r="A668" s="1" t="s">
        <v>873</v>
      </c>
      <c r="B668" s="1" t="s">
        <v>30</v>
      </c>
      <c r="C668" s="1" t="s">
        <v>7</v>
      </c>
      <c r="D668" s="13" t="s">
        <v>197</v>
      </c>
      <c r="E668" s="11" t="s">
        <v>1829</v>
      </c>
      <c r="F668" s="1" t="s">
        <v>1830</v>
      </c>
      <c r="G668" s="1" t="s">
        <v>113</v>
      </c>
      <c r="H668" s="1" t="s">
        <v>1831</v>
      </c>
      <c r="I668" s="2">
        <v>61657</v>
      </c>
      <c r="J668" s="2">
        <v>0</v>
      </c>
      <c r="K668" s="2">
        <v>0</v>
      </c>
      <c r="L668" s="2">
        <v>0</v>
      </c>
      <c r="M668" s="6" t="str">
        <f t="shared" si="10"/>
        <v>-</v>
      </c>
      <c r="N668" s="2">
        <v>0</v>
      </c>
      <c r="O668" s="2">
        <v>0</v>
      </c>
    </row>
    <row r="669" spans="1:15" ht="30" x14ac:dyDescent="0.25">
      <c r="A669" s="1" t="s">
        <v>873</v>
      </c>
      <c r="B669" s="1" t="s">
        <v>30</v>
      </c>
      <c r="C669" s="1" t="s">
        <v>7</v>
      </c>
      <c r="D669" s="13" t="s">
        <v>144</v>
      </c>
      <c r="E669" s="11" t="s">
        <v>1832</v>
      </c>
      <c r="F669" s="1" t="s">
        <v>1833</v>
      </c>
      <c r="G669" s="1" t="s">
        <v>110</v>
      </c>
      <c r="H669" s="1" t="s">
        <v>1834</v>
      </c>
      <c r="I669" s="2">
        <v>125003</v>
      </c>
      <c r="J669" s="2">
        <v>52010</v>
      </c>
      <c r="K669" s="2">
        <v>52010</v>
      </c>
      <c r="L669" s="2">
        <v>38162.474000000002</v>
      </c>
      <c r="M669" s="6">
        <f t="shared" si="10"/>
        <v>0.73375262449528944</v>
      </c>
      <c r="N669" s="2">
        <v>11000</v>
      </c>
      <c r="O669" s="2">
        <v>0</v>
      </c>
    </row>
    <row r="670" spans="1:15" ht="30" x14ac:dyDescent="0.25">
      <c r="A670" s="1" t="s">
        <v>873</v>
      </c>
      <c r="B670" s="1" t="s">
        <v>30</v>
      </c>
      <c r="C670" s="1" t="s">
        <v>7</v>
      </c>
      <c r="D670" s="13" t="s">
        <v>158</v>
      </c>
      <c r="E670" s="11" t="s">
        <v>4292</v>
      </c>
      <c r="F670" s="1" t="s">
        <v>4293</v>
      </c>
      <c r="G670" s="1" t="s">
        <v>109</v>
      </c>
      <c r="H670" s="1" t="s">
        <v>109</v>
      </c>
      <c r="I670" s="2">
        <v>0</v>
      </c>
      <c r="J670" s="2">
        <v>20</v>
      </c>
      <c r="K670" s="2">
        <v>20</v>
      </c>
      <c r="L670" s="2">
        <v>0</v>
      </c>
      <c r="M670" s="6">
        <f t="shared" si="10"/>
        <v>0</v>
      </c>
      <c r="N670" s="2">
        <v>2830000</v>
      </c>
      <c r="O670" s="2">
        <v>370000</v>
      </c>
    </row>
    <row r="671" spans="1:15" ht="30" x14ac:dyDescent="0.25">
      <c r="A671" s="1" t="s">
        <v>873</v>
      </c>
      <c r="B671" s="1" t="s">
        <v>30</v>
      </c>
      <c r="C671" s="1" t="s">
        <v>7</v>
      </c>
      <c r="D671" s="13" t="s">
        <v>141</v>
      </c>
      <c r="E671" s="11" t="s">
        <v>1835</v>
      </c>
      <c r="F671" s="1" t="s">
        <v>1836</v>
      </c>
      <c r="G671" s="1" t="s">
        <v>110</v>
      </c>
      <c r="H671" s="1" t="s">
        <v>1837</v>
      </c>
      <c r="I671" s="2">
        <v>357875</v>
      </c>
      <c r="J671" s="2">
        <v>352830</v>
      </c>
      <c r="K671" s="2">
        <v>352830</v>
      </c>
      <c r="L671" s="2">
        <v>350284.56</v>
      </c>
      <c r="M671" s="6">
        <f t="shared" si="10"/>
        <v>0.99278564747895581</v>
      </c>
      <c r="N671" s="2">
        <v>186000</v>
      </c>
      <c r="O671" s="2">
        <v>138000</v>
      </c>
    </row>
    <row r="672" spans="1:15" ht="30" x14ac:dyDescent="0.25">
      <c r="A672" s="1" t="s">
        <v>873</v>
      </c>
      <c r="B672" s="1" t="s">
        <v>30</v>
      </c>
      <c r="C672" s="1" t="s">
        <v>7</v>
      </c>
      <c r="D672" s="13" t="s">
        <v>148</v>
      </c>
      <c r="E672" s="11" t="s">
        <v>1838</v>
      </c>
      <c r="F672" s="1" t="s">
        <v>1839</v>
      </c>
      <c r="G672" s="1" t="s">
        <v>9</v>
      </c>
      <c r="H672" s="1" t="s">
        <v>10</v>
      </c>
      <c r="I672" s="2">
        <v>494010</v>
      </c>
      <c r="J672" s="2">
        <v>10</v>
      </c>
      <c r="K672" s="2">
        <v>10</v>
      </c>
      <c r="L672" s="2">
        <v>0</v>
      </c>
      <c r="M672" s="6">
        <f t="shared" si="10"/>
        <v>0</v>
      </c>
      <c r="N672" s="2">
        <v>624000</v>
      </c>
      <c r="O672" s="2">
        <v>0</v>
      </c>
    </row>
    <row r="673" spans="1:15" ht="30" x14ac:dyDescent="0.25">
      <c r="A673" s="1" t="s">
        <v>873</v>
      </c>
      <c r="B673" s="1" t="s">
        <v>30</v>
      </c>
      <c r="C673" s="1" t="s">
        <v>7</v>
      </c>
      <c r="D673" s="13" t="s">
        <v>148</v>
      </c>
      <c r="E673" s="11" t="s">
        <v>1840</v>
      </c>
      <c r="F673" s="1" t="s">
        <v>1841</v>
      </c>
      <c r="G673" s="1" t="s">
        <v>9</v>
      </c>
      <c r="H673" s="1" t="s">
        <v>10</v>
      </c>
      <c r="I673" s="2">
        <v>3662680</v>
      </c>
      <c r="J673" s="2">
        <v>4180730</v>
      </c>
      <c r="K673" s="2">
        <v>4180730</v>
      </c>
      <c r="L673" s="2">
        <v>4179320.5669999998</v>
      </c>
      <c r="M673" s="6">
        <f t="shared" si="10"/>
        <v>0.99966287394785114</v>
      </c>
      <c r="N673" s="2">
        <v>34000</v>
      </c>
      <c r="O673" s="2">
        <v>0</v>
      </c>
    </row>
    <row r="674" spans="1:15" ht="30" x14ac:dyDescent="0.25">
      <c r="A674" s="1" t="s">
        <v>873</v>
      </c>
      <c r="B674" s="1" t="s">
        <v>30</v>
      </c>
      <c r="C674" s="1" t="s">
        <v>7</v>
      </c>
      <c r="D674" s="13" t="s">
        <v>148</v>
      </c>
      <c r="E674" s="11" t="s">
        <v>1842</v>
      </c>
      <c r="F674" s="1" t="s">
        <v>1843</v>
      </c>
      <c r="G674" s="1" t="s">
        <v>9</v>
      </c>
      <c r="H674" s="1" t="s">
        <v>10</v>
      </c>
      <c r="I674" s="2">
        <v>0</v>
      </c>
      <c r="J674" s="2">
        <v>1390</v>
      </c>
      <c r="K674" s="2">
        <v>1390</v>
      </c>
      <c r="L674" s="2">
        <v>1385.029</v>
      </c>
      <c r="M674" s="6">
        <f t="shared" si="10"/>
        <v>0.99642374100719422</v>
      </c>
      <c r="N674" s="2">
        <v>5000</v>
      </c>
      <c r="O674" s="2">
        <v>0</v>
      </c>
    </row>
    <row r="675" spans="1:15" ht="30" x14ac:dyDescent="0.25">
      <c r="A675" s="1" t="s">
        <v>873</v>
      </c>
      <c r="B675" s="1" t="s">
        <v>30</v>
      </c>
      <c r="C675" s="1" t="s">
        <v>7</v>
      </c>
      <c r="D675" s="13" t="s">
        <v>144</v>
      </c>
      <c r="E675" s="11" t="s">
        <v>1844</v>
      </c>
      <c r="F675" s="1" t="s">
        <v>1845</v>
      </c>
      <c r="G675" s="1" t="s">
        <v>110</v>
      </c>
      <c r="H675" s="1" t="s">
        <v>1834</v>
      </c>
      <c r="I675" s="2">
        <v>94587</v>
      </c>
      <c r="J675" s="2">
        <v>26710</v>
      </c>
      <c r="K675" s="2">
        <v>26710</v>
      </c>
      <c r="L675" s="2">
        <v>26702.556</v>
      </c>
      <c r="M675" s="6">
        <f t="shared" si="10"/>
        <v>0.99972130288281547</v>
      </c>
      <c r="N675" s="2">
        <v>3000</v>
      </c>
      <c r="O675" s="2">
        <v>0</v>
      </c>
    </row>
    <row r="676" spans="1:15" ht="30" x14ac:dyDescent="0.25">
      <c r="A676" s="1" t="s">
        <v>873</v>
      </c>
      <c r="B676" s="1" t="s">
        <v>30</v>
      </c>
      <c r="C676" s="1" t="s">
        <v>7</v>
      </c>
      <c r="D676" s="13" t="s">
        <v>191</v>
      </c>
      <c r="E676" s="11" t="s">
        <v>1846</v>
      </c>
      <c r="F676" s="1" t="s">
        <v>1847</v>
      </c>
      <c r="G676" s="1" t="s">
        <v>109</v>
      </c>
      <c r="H676" s="1" t="s">
        <v>512</v>
      </c>
      <c r="I676" s="2">
        <v>0</v>
      </c>
      <c r="J676" s="2">
        <v>5060</v>
      </c>
      <c r="K676" s="2">
        <v>5060</v>
      </c>
      <c r="L676" s="2">
        <v>5053.0780000000004</v>
      </c>
      <c r="M676" s="6">
        <f t="shared" si="10"/>
        <v>0.99863201581027672</v>
      </c>
      <c r="N676" s="2">
        <v>0</v>
      </c>
      <c r="O676" s="2">
        <v>0</v>
      </c>
    </row>
    <row r="677" spans="1:15" ht="30" x14ac:dyDescent="0.25">
      <c r="A677" s="1" t="s">
        <v>873</v>
      </c>
      <c r="B677" s="1" t="s">
        <v>30</v>
      </c>
      <c r="C677" s="1" t="s">
        <v>7</v>
      </c>
      <c r="D677" s="13" t="s">
        <v>191</v>
      </c>
      <c r="E677" s="11" t="s">
        <v>1848</v>
      </c>
      <c r="F677" s="1" t="s">
        <v>1849</v>
      </c>
      <c r="G677" s="1" t="s">
        <v>31</v>
      </c>
      <c r="H677" s="1" t="s">
        <v>1850</v>
      </c>
      <c r="I677" s="2">
        <v>0</v>
      </c>
      <c r="J677" s="2">
        <v>27020</v>
      </c>
      <c r="K677" s="2">
        <v>27020</v>
      </c>
      <c r="L677" s="2">
        <v>26156.269</v>
      </c>
      <c r="M677" s="6">
        <f t="shared" si="10"/>
        <v>0.96803364174685425</v>
      </c>
      <c r="N677" s="2">
        <v>0</v>
      </c>
      <c r="O677" s="2">
        <v>0</v>
      </c>
    </row>
    <row r="678" spans="1:15" ht="30" x14ac:dyDescent="0.25">
      <c r="A678" s="1" t="s">
        <v>873</v>
      </c>
      <c r="B678" s="1" t="s">
        <v>30</v>
      </c>
      <c r="C678" s="1" t="s">
        <v>7</v>
      </c>
      <c r="D678" s="13" t="s">
        <v>191</v>
      </c>
      <c r="E678" s="11" t="s">
        <v>1851</v>
      </c>
      <c r="F678" s="1" t="s">
        <v>1852</v>
      </c>
      <c r="G678" s="1" t="s">
        <v>109</v>
      </c>
      <c r="H678" s="1" t="s">
        <v>1853</v>
      </c>
      <c r="I678" s="2">
        <v>1073625</v>
      </c>
      <c r="J678" s="2">
        <v>6220</v>
      </c>
      <c r="K678" s="2">
        <v>6220</v>
      </c>
      <c r="L678" s="2">
        <v>5403.4160000000002</v>
      </c>
      <c r="M678" s="6">
        <f t="shared" si="10"/>
        <v>0.86871639871382644</v>
      </c>
      <c r="N678" s="2">
        <v>2439000</v>
      </c>
      <c r="O678" s="2">
        <v>5674000</v>
      </c>
    </row>
    <row r="679" spans="1:15" ht="30" x14ac:dyDescent="0.25">
      <c r="A679" s="1" t="s">
        <v>873</v>
      </c>
      <c r="B679" s="1" t="s">
        <v>30</v>
      </c>
      <c r="C679" s="1" t="s">
        <v>7</v>
      </c>
      <c r="D679" s="13" t="s">
        <v>191</v>
      </c>
      <c r="E679" s="11" t="s">
        <v>4294</v>
      </c>
      <c r="F679" s="1" t="s">
        <v>4295</v>
      </c>
      <c r="G679" s="1" t="s">
        <v>109</v>
      </c>
      <c r="H679" s="1" t="s">
        <v>4296</v>
      </c>
      <c r="I679" s="2">
        <v>0</v>
      </c>
      <c r="J679" s="2">
        <v>8845</v>
      </c>
      <c r="K679" s="2">
        <v>8845</v>
      </c>
      <c r="L679" s="2">
        <v>8844.75</v>
      </c>
      <c r="M679" s="6">
        <f t="shared" si="10"/>
        <v>0.99997173544375351</v>
      </c>
      <c r="N679" s="2">
        <v>0</v>
      </c>
      <c r="O679" s="2">
        <v>0</v>
      </c>
    </row>
    <row r="680" spans="1:15" ht="30" x14ac:dyDescent="0.25">
      <c r="A680" s="1" t="s">
        <v>873</v>
      </c>
      <c r="B680" s="1" t="s">
        <v>30</v>
      </c>
      <c r="C680" s="1" t="s">
        <v>7</v>
      </c>
      <c r="D680" s="13" t="s">
        <v>191</v>
      </c>
      <c r="E680" s="11" t="s">
        <v>4297</v>
      </c>
      <c r="F680" s="1" t="s">
        <v>4298</v>
      </c>
      <c r="G680" s="1" t="s">
        <v>110</v>
      </c>
      <c r="H680" s="1" t="s">
        <v>4299</v>
      </c>
      <c r="I680" s="2">
        <v>0</v>
      </c>
      <c r="J680" s="2">
        <v>20</v>
      </c>
      <c r="K680" s="2">
        <v>20</v>
      </c>
      <c r="L680" s="2">
        <v>0</v>
      </c>
      <c r="M680" s="6">
        <f t="shared" si="10"/>
        <v>0</v>
      </c>
      <c r="N680" s="2">
        <v>6000000</v>
      </c>
      <c r="O680" s="2">
        <v>4380000</v>
      </c>
    </row>
    <row r="681" spans="1:15" ht="30" x14ac:dyDescent="0.25">
      <c r="A681" s="1" t="s">
        <v>873</v>
      </c>
      <c r="B681" s="1" t="s">
        <v>30</v>
      </c>
      <c r="C681" s="1" t="s">
        <v>7</v>
      </c>
      <c r="D681" s="13" t="s">
        <v>148</v>
      </c>
      <c r="E681" s="11" t="s">
        <v>1854</v>
      </c>
      <c r="F681" s="1" t="s">
        <v>1855</v>
      </c>
      <c r="G681" s="1" t="s">
        <v>9</v>
      </c>
      <c r="H681" s="1" t="s">
        <v>10</v>
      </c>
      <c r="I681" s="2">
        <v>9992893</v>
      </c>
      <c r="J681" s="2">
        <v>9239420</v>
      </c>
      <c r="K681" s="2">
        <v>9239420</v>
      </c>
      <c r="L681" s="2">
        <v>9239303.7300000004</v>
      </c>
      <c r="M681" s="6">
        <f t="shared" si="10"/>
        <v>0.99998741587675422</v>
      </c>
      <c r="N681" s="2">
        <v>4660000</v>
      </c>
      <c r="O681" s="2">
        <v>3236000</v>
      </c>
    </row>
    <row r="682" spans="1:15" ht="255" x14ac:dyDescent="0.25">
      <c r="A682" s="1" t="s">
        <v>873</v>
      </c>
      <c r="B682" s="1" t="s">
        <v>30</v>
      </c>
      <c r="C682" s="1" t="s">
        <v>7</v>
      </c>
      <c r="D682" s="13" t="s">
        <v>148</v>
      </c>
      <c r="E682" s="11" t="s">
        <v>1856</v>
      </c>
      <c r="F682" s="1" t="s">
        <v>1857</v>
      </c>
      <c r="G682" s="1" t="s">
        <v>113</v>
      </c>
      <c r="H682" s="1" t="s">
        <v>1858</v>
      </c>
      <c r="I682" s="2">
        <v>4751519</v>
      </c>
      <c r="J682" s="2">
        <v>4958780</v>
      </c>
      <c r="K682" s="2">
        <v>4958780</v>
      </c>
      <c r="L682" s="2">
        <v>4958010.7239999995</v>
      </c>
      <c r="M682" s="6">
        <f t="shared" si="10"/>
        <v>0.99984486587426735</v>
      </c>
      <c r="N682" s="2">
        <v>573000</v>
      </c>
      <c r="O682" s="2">
        <v>0</v>
      </c>
    </row>
    <row r="683" spans="1:15" ht="30" x14ac:dyDescent="0.25">
      <c r="A683" s="1" t="s">
        <v>873</v>
      </c>
      <c r="B683" s="1" t="s">
        <v>30</v>
      </c>
      <c r="C683" s="1" t="s">
        <v>7</v>
      </c>
      <c r="D683" s="13" t="s">
        <v>148</v>
      </c>
      <c r="E683" s="11" t="s">
        <v>1859</v>
      </c>
      <c r="F683" s="1" t="s">
        <v>1860</v>
      </c>
      <c r="G683" s="1" t="s">
        <v>9</v>
      </c>
      <c r="H683" s="1" t="s">
        <v>10</v>
      </c>
      <c r="I683" s="2">
        <v>0</v>
      </c>
      <c r="J683" s="2">
        <v>1420</v>
      </c>
      <c r="K683" s="2">
        <v>1420</v>
      </c>
      <c r="L683" s="2">
        <v>1419.7270000000001</v>
      </c>
      <c r="M683" s="6">
        <f t="shared" si="10"/>
        <v>0.99980774647887327</v>
      </c>
      <c r="N683" s="2">
        <v>5000</v>
      </c>
      <c r="O683" s="2">
        <v>0</v>
      </c>
    </row>
    <row r="684" spans="1:15" ht="30" x14ac:dyDescent="0.25">
      <c r="A684" s="1" t="s">
        <v>873</v>
      </c>
      <c r="B684" s="1" t="s">
        <v>30</v>
      </c>
      <c r="C684" s="1" t="s">
        <v>7</v>
      </c>
      <c r="D684" s="13" t="s">
        <v>148</v>
      </c>
      <c r="E684" s="11" t="s">
        <v>1861</v>
      </c>
      <c r="F684" s="1" t="s">
        <v>1862</v>
      </c>
      <c r="G684" s="1" t="s">
        <v>9</v>
      </c>
      <c r="H684" s="1" t="s">
        <v>10</v>
      </c>
      <c r="I684" s="2">
        <v>0</v>
      </c>
      <c r="J684" s="2">
        <v>790</v>
      </c>
      <c r="K684" s="2">
        <v>790</v>
      </c>
      <c r="L684" s="2">
        <v>787.99199999999996</v>
      </c>
      <c r="M684" s="6">
        <f t="shared" si="10"/>
        <v>0.99745822784810123</v>
      </c>
      <c r="N684" s="2">
        <v>0</v>
      </c>
      <c r="O684" s="2">
        <v>0</v>
      </c>
    </row>
    <row r="685" spans="1:15" ht="30" x14ac:dyDescent="0.25">
      <c r="A685" s="1" t="s">
        <v>873</v>
      </c>
      <c r="B685" s="1" t="s">
        <v>30</v>
      </c>
      <c r="C685" s="1" t="s">
        <v>7</v>
      </c>
      <c r="D685" s="13" t="s">
        <v>197</v>
      </c>
      <c r="E685" s="11" t="s">
        <v>4058</v>
      </c>
      <c r="F685" s="1" t="s">
        <v>4059</v>
      </c>
      <c r="G685" s="1" t="s">
        <v>9</v>
      </c>
      <c r="H685" s="1" t="s">
        <v>10</v>
      </c>
      <c r="I685" s="2">
        <v>0</v>
      </c>
      <c r="J685" s="2">
        <v>12500</v>
      </c>
      <c r="K685" s="2">
        <v>12500</v>
      </c>
      <c r="L685" s="2">
        <v>12494.995000000001</v>
      </c>
      <c r="M685" s="6">
        <f t="shared" si="10"/>
        <v>0.99959960000000003</v>
      </c>
      <c r="N685" s="2">
        <v>0</v>
      </c>
      <c r="O685" s="2">
        <v>0</v>
      </c>
    </row>
    <row r="686" spans="1:15" ht="30" x14ac:dyDescent="0.25">
      <c r="A686" s="1" t="s">
        <v>873</v>
      </c>
      <c r="B686" s="1" t="s">
        <v>30</v>
      </c>
      <c r="C686" s="1" t="s">
        <v>7</v>
      </c>
      <c r="D686" s="13" t="s">
        <v>148</v>
      </c>
      <c r="E686" s="11" t="s">
        <v>1863</v>
      </c>
      <c r="F686" s="1" t="s">
        <v>1864</v>
      </c>
      <c r="G686" s="1" t="s">
        <v>9</v>
      </c>
      <c r="H686" s="1" t="s">
        <v>10</v>
      </c>
      <c r="I686" s="2">
        <v>508182</v>
      </c>
      <c r="J686" s="2">
        <v>48430</v>
      </c>
      <c r="K686" s="2">
        <v>48430</v>
      </c>
      <c r="L686" s="2">
        <v>48422.33</v>
      </c>
      <c r="M686" s="6">
        <f t="shared" si="10"/>
        <v>0.99984162709064628</v>
      </c>
      <c r="N686" s="2">
        <v>5000</v>
      </c>
      <c r="O686" s="2">
        <v>0</v>
      </c>
    </row>
    <row r="687" spans="1:15" ht="45" x14ac:dyDescent="0.25">
      <c r="A687" s="1" t="s">
        <v>873</v>
      </c>
      <c r="B687" s="1" t="s">
        <v>30</v>
      </c>
      <c r="C687" s="1" t="s">
        <v>7</v>
      </c>
      <c r="D687" s="13" t="s">
        <v>152</v>
      </c>
      <c r="E687" s="11" t="s">
        <v>1865</v>
      </c>
      <c r="F687" s="1" t="s">
        <v>1866</v>
      </c>
      <c r="G687" s="1" t="s">
        <v>31</v>
      </c>
      <c r="H687" s="1" t="s">
        <v>1867</v>
      </c>
      <c r="I687" s="2">
        <v>101716</v>
      </c>
      <c r="J687" s="2">
        <v>130120</v>
      </c>
      <c r="K687" s="2">
        <v>130120</v>
      </c>
      <c r="L687" s="2">
        <v>130120</v>
      </c>
      <c r="M687" s="6">
        <f t="shared" si="10"/>
        <v>1</v>
      </c>
      <c r="N687" s="2">
        <v>156000</v>
      </c>
      <c r="O687" s="2">
        <v>0</v>
      </c>
    </row>
    <row r="688" spans="1:15" ht="255" x14ac:dyDescent="0.25">
      <c r="A688" s="1" t="s">
        <v>873</v>
      </c>
      <c r="B688" s="1" t="s">
        <v>30</v>
      </c>
      <c r="C688" s="1" t="s">
        <v>7</v>
      </c>
      <c r="D688" s="13" t="s">
        <v>148</v>
      </c>
      <c r="E688" s="11" t="s">
        <v>1868</v>
      </c>
      <c r="F688" s="1" t="s">
        <v>1869</v>
      </c>
      <c r="G688" s="1" t="s">
        <v>113</v>
      </c>
      <c r="H688" s="1" t="s">
        <v>1858</v>
      </c>
      <c r="I688" s="2">
        <v>8447743</v>
      </c>
      <c r="J688" s="2">
        <v>12501000</v>
      </c>
      <c r="K688" s="2">
        <v>12501000</v>
      </c>
      <c r="L688" s="2">
        <v>12500961.089</v>
      </c>
      <c r="M688" s="6">
        <f t="shared" si="10"/>
        <v>0.99999688736901049</v>
      </c>
      <c r="N688" s="2">
        <v>4750000</v>
      </c>
      <c r="O688" s="2">
        <v>10582000</v>
      </c>
    </row>
    <row r="689" spans="1:15" ht="60" x14ac:dyDescent="0.25">
      <c r="A689" s="1" t="s">
        <v>873</v>
      </c>
      <c r="B689" s="1" t="s">
        <v>30</v>
      </c>
      <c r="C689" s="1" t="s">
        <v>7</v>
      </c>
      <c r="D689" s="13" t="s">
        <v>148</v>
      </c>
      <c r="E689" s="11" t="s">
        <v>1870</v>
      </c>
      <c r="F689" s="1" t="s">
        <v>1871</v>
      </c>
      <c r="G689" s="1" t="s">
        <v>1804</v>
      </c>
      <c r="H689" s="1" t="s">
        <v>1872</v>
      </c>
      <c r="I689" s="2">
        <v>0</v>
      </c>
      <c r="J689" s="2">
        <v>597230</v>
      </c>
      <c r="K689" s="2">
        <v>597230</v>
      </c>
      <c r="L689" s="2">
        <v>597026.65800000005</v>
      </c>
      <c r="M689" s="6">
        <f t="shared" si="10"/>
        <v>0.99965952480618869</v>
      </c>
      <c r="N689" s="2">
        <v>1000</v>
      </c>
      <c r="O689" s="2">
        <v>0</v>
      </c>
    </row>
    <row r="690" spans="1:15" ht="270" x14ac:dyDescent="0.25">
      <c r="A690" s="1" t="s">
        <v>873</v>
      </c>
      <c r="B690" s="1" t="s">
        <v>30</v>
      </c>
      <c r="C690" s="1" t="s">
        <v>7</v>
      </c>
      <c r="D690" s="13" t="s">
        <v>148</v>
      </c>
      <c r="E690" s="11" t="s">
        <v>1873</v>
      </c>
      <c r="F690" s="1" t="s">
        <v>1874</v>
      </c>
      <c r="G690" s="1" t="s">
        <v>113</v>
      </c>
      <c r="H690" s="1" t="s">
        <v>1875</v>
      </c>
      <c r="I690" s="2">
        <v>1221501</v>
      </c>
      <c r="J690" s="2">
        <v>1345490</v>
      </c>
      <c r="K690" s="2">
        <v>1345490</v>
      </c>
      <c r="L690" s="2">
        <v>1345317.781</v>
      </c>
      <c r="M690" s="6">
        <f t="shared" si="10"/>
        <v>0.99987200276479193</v>
      </c>
      <c r="N690" s="2">
        <v>721000</v>
      </c>
      <c r="O690" s="2">
        <v>0</v>
      </c>
    </row>
    <row r="691" spans="1:15" ht="30" x14ac:dyDescent="0.25">
      <c r="A691" s="1" t="s">
        <v>873</v>
      </c>
      <c r="B691" s="1" t="s">
        <v>30</v>
      </c>
      <c r="C691" s="1" t="s">
        <v>7</v>
      </c>
      <c r="D691" s="13" t="s">
        <v>152</v>
      </c>
      <c r="E691" s="11" t="s">
        <v>1876</v>
      </c>
      <c r="F691" s="1" t="s">
        <v>1877</v>
      </c>
      <c r="G691" s="1" t="s">
        <v>31</v>
      </c>
      <c r="H691" s="1" t="s">
        <v>1878</v>
      </c>
      <c r="I691" s="2">
        <v>2514711</v>
      </c>
      <c r="J691" s="2">
        <v>1599000</v>
      </c>
      <c r="K691" s="2">
        <v>1599000</v>
      </c>
      <c r="L691" s="2">
        <v>1588324.6879999998</v>
      </c>
      <c r="M691" s="6">
        <f t="shared" si="10"/>
        <v>0.99332375734834266</v>
      </c>
      <c r="N691" s="2">
        <v>8000000</v>
      </c>
      <c r="O691" s="2">
        <v>9647000</v>
      </c>
    </row>
    <row r="692" spans="1:15" ht="30" x14ac:dyDescent="0.25">
      <c r="A692" s="1" t="s">
        <v>873</v>
      </c>
      <c r="B692" s="1" t="s">
        <v>30</v>
      </c>
      <c r="C692" s="1" t="s">
        <v>7</v>
      </c>
      <c r="D692" s="13" t="s">
        <v>148</v>
      </c>
      <c r="E692" s="11" t="s">
        <v>1879</v>
      </c>
      <c r="F692" s="1" t="s">
        <v>1880</v>
      </c>
      <c r="G692" s="1" t="s">
        <v>110</v>
      </c>
      <c r="H692" s="1" t="s">
        <v>1881</v>
      </c>
      <c r="I692" s="2">
        <v>594220</v>
      </c>
      <c r="J692" s="2">
        <v>600160</v>
      </c>
      <c r="K692" s="2">
        <v>600160</v>
      </c>
      <c r="L692" s="2">
        <v>578812.02799999993</v>
      </c>
      <c r="M692" s="6">
        <f t="shared" si="10"/>
        <v>0.96442953212476656</v>
      </c>
      <c r="N692" s="2">
        <v>366000</v>
      </c>
      <c r="O692" s="2">
        <v>0</v>
      </c>
    </row>
    <row r="693" spans="1:15" ht="30" x14ac:dyDescent="0.25">
      <c r="A693" s="1" t="s">
        <v>873</v>
      </c>
      <c r="B693" s="1" t="s">
        <v>30</v>
      </c>
      <c r="C693" s="1" t="s">
        <v>7</v>
      </c>
      <c r="D693" s="13" t="s">
        <v>148</v>
      </c>
      <c r="E693" s="11" t="s">
        <v>1882</v>
      </c>
      <c r="F693" s="1" t="s">
        <v>1883</v>
      </c>
      <c r="G693" s="1" t="s">
        <v>31</v>
      </c>
      <c r="H693" s="1" t="s">
        <v>31</v>
      </c>
      <c r="I693" s="2">
        <v>0</v>
      </c>
      <c r="J693" s="2">
        <v>560</v>
      </c>
      <c r="K693" s="2">
        <v>560</v>
      </c>
      <c r="L693" s="2">
        <v>559.52200000000005</v>
      </c>
      <c r="M693" s="6">
        <f t="shared" si="10"/>
        <v>0.99914642857142866</v>
      </c>
      <c r="N693" s="2">
        <v>5000</v>
      </c>
      <c r="O693" s="2">
        <v>0</v>
      </c>
    </row>
    <row r="694" spans="1:15" ht="30" x14ac:dyDescent="0.25">
      <c r="A694" s="1" t="s">
        <v>873</v>
      </c>
      <c r="B694" s="1" t="s">
        <v>30</v>
      </c>
      <c r="C694" s="1" t="s">
        <v>7</v>
      </c>
      <c r="D694" s="13" t="s">
        <v>148</v>
      </c>
      <c r="E694" s="11" t="s">
        <v>1884</v>
      </c>
      <c r="F694" s="1" t="s">
        <v>1885</v>
      </c>
      <c r="G694" s="1" t="s">
        <v>1827</v>
      </c>
      <c r="H694" s="1" t="s">
        <v>1828</v>
      </c>
      <c r="I694" s="2">
        <v>29707</v>
      </c>
      <c r="J694" s="2">
        <v>29720</v>
      </c>
      <c r="K694" s="2">
        <v>29720</v>
      </c>
      <c r="L694" s="2">
        <v>29719.975999999999</v>
      </c>
      <c r="M694" s="6">
        <f t="shared" si="10"/>
        <v>0.99999919246298785</v>
      </c>
      <c r="N694" s="2">
        <v>0</v>
      </c>
      <c r="O694" s="2">
        <v>0</v>
      </c>
    </row>
    <row r="695" spans="1:15" ht="30" x14ac:dyDescent="0.25">
      <c r="A695" s="1" t="s">
        <v>873</v>
      </c>
      <c r="B695" s="1" t="s">
        <v>30</v>
      </c>
      <c r="C695" s="1" t="s">
        <v>7</v>
      </c>
      <c r="D695" s="13" t="s">
        <v>148</v>
      </c>
      <c r="E695" s="11" t="s">
        <v>3975</v>
      </c>
      <c r="F695" s="1" t="s">
        <v>3976</v>
      </c>
      <c r="G695" s="1" t="s">
        <v>9</v>
      </c>
      <c r="H695" s="1" t="s">
        <v>10</v>
      </c>
      <c r="I695" s="2">
        <v>0</v>
      </c>
      <c r="J695" s="2">
        <v>4380</v>
      </c>
      <c r="K695" s="2">
        <v>4380</v>
      </c>
      <c r="L695" s="2">
        <v>4376.5290000000005</v>
      </c>
      <c r="M695" s="6">
        <f t="shared" si="10"/>
        <v>0.99920753424657549</v>
      </c>
      <c r="N695" s="2">
        <v>0</v>
      </c>
      <c r="O695" s="2">
        <v>0</v>
      </c>
    </row>
    <row r="696" spans="1:15" ht="90" x14ac:dyDescent="0.25">
      <c r="A696" s="1" t="s">
        <v>873</v>
      </c>
      <c r="B696" s="1" t="s">
        <v>30</v>
      </c>
      <c r="C696" s="1" t="s">
        <v>7</v>
      </c>
      <c r="D696" s="13" t="s">
        <v>148</v>
      </c>
      <c r="E696" s="11" t="s">
        <v>1886</v>
      </c>
      <c r="F696" s="1" t="s">
        <v>1887</v>
      </c>
      <c r="G696" s="1" t="s">
        <v>113</v>
      </c>
      <c r="H696" s="1" t="s">
        <v>1888</v>
      </c>
      <c r="I696" s="2">
        <v>4078386</v>
      </c>
      <c r="J696" s="2">
        <v>3341980</v>
      </c>
      <c r="K696" s="2">
        <v>3341980</v>
      </c>
      <c r="L696" s="2">
        <v>3340736.4069999997</v>
      </c>
      <c r="M696" s="6">
        <f t="shared" si="10"/>
        <v>0.99962788736018759</v>
      </c>
      <c r="N696" s="2">
        <v>5700000</v>
      </c>
      <c r="O696" s="2">
        <v>18269000</v>
      </c>
    </row>
    <row r="697" spans="1:15" ht="90" x14ac:dyDescent="0.25">
      <c r="A697" s="1" t="s">
        <v>873</v>
      </c>
      <c r="B697" s="1" t="s">
        <v>30</v>
      </c>
      <c r="C697" s="1" t="s">
        <v>7</v>
      </c>
      <c r="D697" s="13" t="s">
        <v>148</v>
      </c>
      <c r="E697" s="11" t="s">
        <v>1889</v>
      </c>
      <c r="F697" s="1" t="s">
        <v>1890</v>
      </c>
      <c r="G697" s="1" t="s">
        <v>113</v>
      </c>
      <c r="H697" s="1" t="s">
        <v>1891</v>
      </c>
      <c r="I697" s="2">
        <v>8727493</v>
      </c>
      <c r="J697" s="2">
        <v>1116690</v>
      </c>
      <c r="K697" s="2">
        <v>1116690</v>
      </c>
      <c r="L697" s="2">
        <v>1116437.963</v>
      </c>
      <c r="M697" s="6">
        <f t="shared" si="10"/>
        <v>0.99977429994000122</v>
      </c>
      <c r="N697" s="2">
        <v>242000</v>
      </c>
      <c r="O697" s="2">
        <v>0</v>
      </c>
    </row>
    <row r="698" spans="1:15" ht="105" x14ac:dyDescent="0.25">
      <c r="A698" s="1" t="s">
        <v>873</v>
      </c>
      <c r="B698" s="1" t="s">
        <v>30</v>
      </c>
      <c r="C698" s="1" t="s">
        <v>7</v>
      </c>
      <c r="D698" s="13" t="s">
        <v>148</v>
      </c>
      <c r="E698" s="11" t="s">
        <v>285</v>
      </c>
      <c r="F698" s="1" t="s">
        <v>286</v>
      </c>
      <c r="G698" s="1" t="s">
        <v>113</v>
      </c>
      <c r="H698" s="1" t="s">
        <v>287</v>
      </c>
      <c r="I698" s="2">
        <v>6220404</v>
      </c>
      <c r="J698" s="2">
        <v>2979490</v>
      </c>
      <c r="K698" s="2">
        <v>2979490</v>
      </c>
      <c r="L698" s="2">
        <v>2979290.2749999999</v>
      </c>
      <c r="M698" s="6">
        <f t="shared" si="10"/>
        <v>0.99993296671578014</v>
      </c>
      <c r="N698" s="2">
        <v>214000</v>
      </c>
      <c r="O698" s="2">
        <v>0</v>
      </c>
    </row>
    <row r="699" spans="1:15" ht="105" x14ac:dyDescent="0.25">
      <c r="A699" s="1" t="s">
        <v>873</v>
      </c>
      <c r="B699" s="1" t="s">
        <v>30</v>
      </c>
      <c r="C699" s="1" t="s">
        <v>7</v>
      </c>
      <c r="D699" s="13" t="s">
        <v>148</v>
      </c>
      <c r="E699" s="11" t="s">
        <v>1892</v>
      </c>
      <c r="F699" s="1" t="s">
        <v>1893</v>
      </c>
      <c r="G699" s="1" t="s">
        <v>113</v>
      </c>
      <c r="H699" s="1" t="s">
        <v>1894</v>
      </c>
      <c r="I699" s="2">
        <v>2370753</v>
      </c>
      <c r="J699" s="2">
        <v>1774110</v>
      </c>
      <c r="K699" s="2">
        <v>1774110</v>
      </c>
      <c r="L699" s="2">
        <v>1773443.608</v>
      </c>
      <c r="M699" s="6">
        <f t="shared" si="10"/>
        <v>0.99962437954805505</v>
      </c>
      <c r="N699" s="2">
        <v>1326000</v>
      </c>
      <c r="O699" s="2">
        <v>0</v>
      </c>
    </row>
    <row r="700" spans="1:15" ht="60" x14ac:dyDescent="0.25">
      <c r="A700" s="1" t="s">
        <v>873</v>
      </c>
      <c r="B700" s="1" t="s">
        <v>30</v>
      </c>
      <c r="C700" s="1" t="s">
        <v>7</v>
      </c>
      <c r="D700" s="13" t="s">
        <v>148</v>
      </c>
      <c r="E700" s="11" t="s">
        <v>1895</v>
      </c>
      <c r="F700" s="1" t="s">
        <v>1896</v>
      </c>
      <c r="G700" s="1" t="s">
        <v>113</v>
      </c>
      <c r="H700" s="1" t="s">
        <v>1897</v>
      </c>
      <c r="I700" s="2">
        <v>51125</v>
      </c>
      <c r="J700" s="2">
        <v>260</v>
      </c>
      <c r="K700" s="2">
        <v>260</v>
      </c>
      <c r="L700" s="2">
        <v>182.56800000000001</v>
      </c>
      <c r="M700" s="6">
        <f t="shared" si="10"/>
        <v>0.70218461538461541</v>
      </c>
      <c r="N700" s="2">
        <v>697240</v>
      </c>
      <c r="O700" s="2">
        <v>55000</v>
      </c>
    </row>
    <row r="701" spans="1:15" ht="30" x14ac:dyDescent="0.25">
      <c r="A701" s="1" t="s">
        <v>873</v>
      </c>
      <c r="B701" s="1" t="s">
        <v>30</v>
      </c>
      <c r="C701" s="1" t="s">
        <v>7</v>
      </c>
      <c r="D701" s="13" t="s">
        <v>147</v>
      </c>
      <c r="E701" s="11" t="s">
        <v>1898</v>
      </c>
      <c r="F701" s="1" t="s">
        <v>1899</v>
      </c>
      <c r="G701" s="1" t="s">
        <v>31</v>
      </c>
      <c r="H701" s="1" t="s">
        <v>1900</v>
      </c>
      <c r="I701" s="2">
        <v>286816</v>
      </c>
      <c r="J701" s="2">
        <v>204760</v>
      </c>
      <c r="K701" s="2">
        <v>204760</v>
      </c>
      <c r="L701" s="2">
        <v>204753.986</v>
      </c>
      <c r="M701" s="6">
        <f t="shared" si="10"/>
        <v>0.99997062902910727</v>
      </c>
      <c r="N701" s="2">
        <v>41000</v>
      </c>
      <c r="O701" s="2">
        <v>0</v>
      </c>
    </row>
    <row r="702" spans="1:15" ht="30" x14ac:dyDescent="0.25">
      <c r="A702" s="1" t="s">
        <v>873</v>
      </c>
      <c r="B702" s="1" t="s">
        <v>30</v>
      </c>
      <c r="C702" s="1" t="s">
        <v>7</v>
      </c>
      <c r="D702" s="13" t="s">
        <v>152</v>
      </c>
      <c r="E702" s="11" t="s">
        <v>1901</v>
      </c>
      <c r="F702" s="1" t="s">
        <v>1902</v>
      </c>
      <c r="G702" s="1" t="s">
        <v>110</v>
      </c>
      <c r="H702" s="1" t="s">
        <v>111</v>
      </c>
      <c r="I702" s="2">
        <v>224950</v>
      </c>
      <c r="J702" s="2">
        <v>141080</v>
      </c>
      <c r="K702" s="2">
        <v>141080</v>
      </c>
      <c r="L702" s="2">
        <v>141079.698</v>
      </c>
      <c r="M702" s="6">
        <f t="shared" si="10"/>
        <v>0.99999785937056995</v>
      </c>
      <c r="N702" s="2">
        <v>152000</v>
      </c>
      <c r="O702" s="2">
        <v>0</v>
      </c>
    </row>
    <row r="703" spans="1:15" ht="30" x14ac:dyDescent="0.25">
      <c r="A703" s="1" t="s">
        <v>873</v>
      </c>
      <c r="B703" s="1" t="s">
        <v>30</v>
      </c>
      <c r="C703" s="1" t="s">
        <v>7</v>
      </c>
      <c r="D703" s="13" t="s">
        <v>191</v>
      </c>
      <c r="E703" s="11" t="s">
        <v>1903</v>
      </c>
      <c r="F703" s="1" t="s">
        <v>1904</v>
      </c>
      <c r="G703" s="1" t="s">
        <v>110</v>
      </c>
      <c r="H703" s="1" t="s">
        <v>111</v>
      </c>
      <c r="I703" s="2">
        <v>51125</v>
      </c>
      <c r="J703" s="2">
        <v>41960</v>
      </c>
      <c r="K703" s="2">
        <v>41960</v>
      </c>
      <c r="L703" s="2">
        <v>41902.396000000001</v>
      </c>
      <c r="M703" s="6">
        <f t="shared" si="10"/>
        <v>0.99862716873212587</v>
      </c>
      <c r="N703" s="2">
        <v>91000</v>
      </c>
      <c r="O703" s="2">
        <v>0</v>
      </c>
    </row>
    <row r="704" spans="1:15" ht="105" x14ac:dyDescent="0.25">
      <c r="A704" s="1" t="s">
        <v>873</v>
      </c>
      <c r="B704" s="1" t="s">
        <v>30</v>
      </c>
      <c r="C704" s="1" t="s">
        <v>7</v>
      </c>
      <c r="D704" s="13" t="s">
        <v>148</v>
      </c>
      <c r="E704" s="11" t="s">
        <v>288</v>
      </c>
      <c r="F704" s="1" t="s">
        <v>289</v>
      </c>
      <c r="G704" s="1" t="s">
        <v>113</v>
      </c>
      <c r="H704" s="1" t="s">
        <v>290</v>
      </c>
      <c r="I704" s="2">
        <v>5211025</v>
      </c>
      <c r="J704" s="2">
        <v>5211000</v>
      </c>
      <c r="K704" s="2">
        <v>5211000</v>
      </c>
      <c r="L704" s="2">
        <v>5197095.7139999997</v>
      </c>
      <c r="M704" s="6">
        <f t="shared" si="10"/>
        <v>0.99733174323546336</v>
      </c>
      <c r="N704" s="2">
        <v>0</v>
      </c>
      <c r="O704" s="2">
        <v>0</v>
      </c>
    </row>
    <row r="705" spans="1:15" ht="60" x14ac:dyDescent="0.25">
      <c r="A705" s="1" t="s">
        <v>873</v>
      </c>
      <c r="B705" s="1" t="s">
        <v>30</v>
      </c>
      <c r="C705" s="1" t="s">
        <v>7</v>
      </c>
      <c r="D705" s="13" t="s">
        <v>148</v>
      </c>
      <c r="E705" s="11" t="s">
        <v>1905</v>
      </c>
      <c r="F705" s="1" t="s">
        <v>1906</v>
      </c>
      <c r="G705" s="1" t="s">
        <v>113</v>
      </c>
      <c r="H705" s="1" t="s">
        <v>1907</v>
      </c>
      <c r="I705" s="2">
        <v>102250</v>
      </c>
      <c r="J705" s="2">
        <v>360</v>
      </c>
      <c r="K705" s="2">
        <v>360</v>
      </c>
      <c r="L705" s="2">
        <v>164.4</v>
      </c>
      <c r="M705" s="6">
        <f t="shared" si="10"/>
        <v>0.45666666666666667</v>
      </c>
      <c r="N705" s="2">
        <v>1412000</v>
      </c>
      <c r="O705" s="2">
        <v>787000</v>
      </c>
    </row>
    <row r="706" spans="1:15" ht="30" x14ac:dyDescent="0.25">
      <c r="A706" s="1" t="s">
        <v>873</v>
      </c>
      <c r="B706" s="1" t="s">
        <v>30</v>
      </c>
      <c r="C706" s="1" t="s">
        <v>7</v>
      </c>
      <c r="D706" s="13" t="s">
        <v>148</v>
      </c>
      <c r="E706" s="11" t="s">
        <v>1908</v>
      </c>
      <c r="F706" s="1" t="s">
        <v>1909</v>
      </c>
      <c r="G706" s="1" t="s">
        <v>1827</v>
      </c>
      <c r="H706" s="1" t="s">
        <v>1828</v>
      </c>
      <c r="I706" s="2">
        <v>22495</v>
      </c>
      <c r="J706" s="2">
        <v>15297</v>
      </c>
      <c r="K706" s="2">
        <v>15297</v>
      </c>
      <c r="L706" s="2">
        <v>15295.656000000001</v>
      </c>
      <c r="M706" s="6">
        <f t="shared" si="10"/>
        <v>0.99991213963522263</v>
      </c>
      <c r="N706" s="2">
        <v>47000</v>
      </c>
      <c r="O706" s="2">
        <v>41000</v>
      </c>
    </row>
    <row r="707" spans="1:15" ht="30" x14ac:dyDescent="0.25">
      <c r="A707" s="1" t="s">
        <v>873</v>
      </c>
      <c r="B707" s="1" t="s">
        <v>30</v>
      </c>
      <c r="C707" s="1" t="s">
        <v>7</v>
      </c>
      <c r="D707" s="13" t="s">
        <v>152</v>
      </c>
      <c r="E707" s="11" t="s">
        <v>1910</v>
      </c>
      <c r="F707" s="1" t="s">
        <v>1911</v>
      </c>
      <c r="G707" s="1" t="s">
        <v>31</v>
      </c>
      <c r="H707" s="1" t="s">
        <v>31</v>
      </c>
      <c r="I707" s="2">
        <v>0</v>
      </c>
      <c r="J707" s="2">
        <v>2192570</v>
      </c>
      <c r="K707" s="2">
        <v>2192570</v>
      </c>
      <c r="L707" s="2">
        <v>2189629.9789999998</v>
      </c>
      <c r="M707" s="6">
        <f t="shared" si="10"/>
        <v>0.99865909822719445</v>
      </c>
      <c r="N707" s="2">
        <v>12000000</v>
      </c>
      <c r="O707" s="2">
        <v>17000000</v>
      </c>
    </row>
    <row r="708" spans="1:15" ht="45" x14ac:dyDescent="0.25">
      <c r="A708" s="1" t="s">
        <v>873</v>
      </c>
      <c r="B708" s="1" t="s">
        <v>30</v>
      </c>
      <c r="C708" s="1" t="s">
        <v>7</v>
      </c>
      <c r="D708" s="13" t="s">
        <v>148</v>
      </c>
      <c r="E708" s="11" t="s">
        <v>4300</v>
      </c>
      <c r="F708" s="1" t="s">
        <v>4301</v>
      </c>
      <c r="G708" s="1" t="s">
        <v>1827</v>
      </c>
      <c r="H708" s="1" t="s">
        <v>4302</v>
      </c>
      <c r="I708" s="2">
        <v>0</v>
      </c>
      <c r="J708" s="2">
        <v>20</v>
      </c>
      <c r="K708" s="2">
        <v>20</v>
      </c>
      <c r="L708" s="2">
        <v>0</v>
      </c>
      <c r="M708" s="6">
        <f t="shared" si="10"/>
        <v>0</v>
      </c>
      <c r="N708" s="2">
        <v>6500000</v>
      </c>
      <c r="O708" s="2">
        <v>0</v>
      </c>
    </row>
    <row r="709" spans="1:15" ht="30" x14ac:dyDescent="0.25">
      <c r="A709" s="1" t="s">
        <v>873</v>
      </c>
      <c r="B709" s="1" t="s">
        <v>30</v>
      </c>
      <c r="C709" s="1" t="s">
        <v>7</v>
      </c>
      <c r="D709" s="13" t="s">
        <v>148</v>
      </c>
      <c r="E709" s="11" t="s">
        <v>1912</v>
      </c>
      <c r="F709" s="1" t="s">
        <v>1913</v>
      </c>
      <c r="G709" s="1" t="s">
        <v>9</v>
      </c>
      <c r="H709" s="1" t="s">
        <v>10</v>
      </c>
      <c r="I709" s="2">
        <v>0</v>
      </c>
      <c r="J709" s="2">
        <v>720</v>
      </c>
      <c r="K709" s="2">
        <v>720</v>
      </c>
      <c r="L709" s="2">
        <v>0</v>
      </c>
      <c r="M709" s="6">
        <f t="shared" ref="M709:M772" si="11">IF(J709=0,"-",L709/J709)</f>
        <v>0</v>
      </c>
      <c r="N709" s="2">
        <v>2500000</v>
      </c>
      <c r="O709" s="2">
        <v>3980000</v>
      </c>
    </row>
    <row r="710" spans="1:15" ht="30" x14ac:dyDescent="0.25">
      <c r="A710" s="1" t="s">
        <v>873</v>
      </c>
      <c r="B710" s="1" t="s">
        <v>30</v>
      </c>
      <c r="C710" s="1" t="s">
        <v>7</v>
      </c>
      <c r="D710" s="13" t="s">
        <v>148</v>
      </c>
      <c r="E710" s="11" t="s">
        <v>4303</v>
      </c>
      <c r="F710" s="1" t="s">
        <v>4304</v>
      </c>
      <c r="G710" s="1" t="s">
        <v>9</v>
      </c>
      <c r="H710" s="1" t="s">
        <v>10</v>
      </c>
      <c r="I710" s="2">
        <v>0</v>
      </c>
      <c r="J710" s="2">
        <v>20</v>
      </c>
      <c r="K710" s="2">
        <v>20</v>
      </c>
      <c r="L710" s="2">
        <v>0</v>
      </c>
      <c r="M710" s="6">
        <f t="shared" si="11"/>
        <v>0</v>
      </c>
      <c r="N710" s="2">
        <v>33493000</v>
      </c>
      <c r="O710" s="2">
        <v>0</v>
      </c>
    </row>
    <row r="711" spans="1:15" ht="30" x14ac:dyDescent="0.25">
      <c r="A711" s="1" t="s">
        <v>873</v>
      </c>
      <c r="B711" s="1" t="s">
        <v>30</v>
      </c>
      <c r="C711" s="1" t="s">
        <v>7</v>
      </c>
      <c r="D711" s="13" t="s">
        <v>148</v>
      </c>
      <c r="E711" s="11" t="s">
        <v>4192</v>
      </c>
      <c r="F711" s="1" t="s">
        <v>4193</v>
      </c>
      <c r="G711" s="1" t="s">
        <v>9</v>
      </c>
      <c r="H711" s="1" t="s">
        <v>10</v>
      </c>
      <c r="I711" s="2">
        <v>0</v>
      </c>
      <c r="J711" s="2">
        <v>2000</v>
      </c>
      <c r="K711" s="2">
        <v>2000</v>
      </c>
      <c r="L711" s="2">
        <v>0</v>
      </c>
      <c r="M711" s="6">
        <f t="shared" si="11"/>
        <v>0</v>
      </c>
      <c r="N711" s="2">
        <v>4101000</v>
      </c>
      <c r="O711" s="2">
        <v>2223000</v>
      </c>
    </row>
    <row r="712" spans="1:15" ht="30" x14ac:dyDescent="0.25">
      <c r="A712" s="1" t="s">
        <v>873</v>
      </c>
      <c r="B712" s="1" t="s">
        <v>33</v>
      </c>
      <c r="C712" s="1" t="s">
        <v>7</v>
      </c>
      <c r="D712" s="13" t="s">
        <v>158</v>
      </c>
      <c r="E712" s="11" t="s">
        <v>1914</v>
      </c>
      <c r="F712" s="1" t="s">
        <v>1915</v>
      </c>
      <c r="G712" s="1" t="s">
        <v>35</v>
      </c>
      <c r="H712" s="1" t="s">
        <v>1916</v>
      </c>
      <c r="I712" s="2">
        <v>0</v>
      </c>
      <c r="J712" s="2">
        <v>3000</v>
      </c>
      <c r="K712" s="2">
        <v>3000</v>
      </c>
      <c r="L712" s="2">
        <v>372.202</v>
      </c>
      <c r="M712" s="6">
        <f t="shared" si="11"/>
        <v>0.12406733333333334</v>
      </c>
      <c r="N712" s="2">
        <v>0</v>
      </c>
      <c r="O712" s="2">
        <v>0</v>
      </c>
    </row>
    <row r="713" spans="1:15" ht="30" x14ac:dyDescent="0.25">
      <c r="A713" s="1" t="s">
        <v>873</v>
      </c>
      <c r="B713" s="1" t="s">
        <v>33</v>
      </c>
      <c r="C713" s="1" t="s">
        <v>7</v>
      </c>
      <c r="D713" s="13" t="s">
        <v>141</v>
      </c>
      <c r="E713" s="11" t="s">
        <v>1917</v>
      </c>
      <c r="F713" s="1" t="s">
        <v>1918</v>
      </c>
      <c r="G713" s="1" t="s">
        <v>35</v>
      </c>
      <c r="H713" s="1" t="s">
        <v>306</v>
      </c>
      <c r="I713" s="2">
        <v>15338</v>
      </c>
      <c r="J713" s="2">
        <v>18500</v>
      </c>
      <c r="K713" s="2">
        <v>18500</v>
      </c>
      <c r="L713" s="2">
        <v>13863.5</v>
      </c>
      <c r="M713" s="6">
        <f t="shared" si="11"/>
        <v>0.7493783783783784</v>
      </c>
      <c r="N713" s="2">
        <v>13000</v>
      </c>
      <c r="O713" s="2">
        <v>0</v>
      </c>
    </row>
    <row r="714" spans="1:15" x14ac:dyDescent="0.25">
      <c r="A714" s="1" t="s">
        <v>873</v>
      </c>
      <c r="B714" s="1" t="s">
        <v>33</v>
      </c>
      <c r="C714" s="1" t="s">
        <v>7</v>
      </c>
      <c r="D714" s="13" t="s">
        <v>152</v>
      </c>
      <c r="E714" s="11" t="s">
        <v>1919</v>
      </c>
      <c r="F714" s="1" t="s">
        <v>1920</v>
      </c>
      <c r="G714" s="1" t="s">
        <v>35</v>
      </c>
      <c r="H714" s="1" t="s">
        <v>1921</v>
      </c>
      <c r="I714" s="2">
        <v>3036825</v>
      </c>
      <c r="J714" s="2">
        <v>9925440</v>
      </c>
      <c r="K714" s="2">
        <v>9925440</v>
      </c>
      <c r="L714" s="2">
        <v>9909824.6430000011</v>
      </c>
      <c r="M714" s="6">
        <f t="shared" si="11"/>
        <v>0.99842673402891968</v>
      </c>
      <c r="N714" s="2">
        <v>1759200</v>
      </c>
      <c r="O714" s="2">
        <v>0</v>
      </c>
    </row>
    <row r="715" spans="1:15" ht="30" x14ac:dyDescent="0.25">
      <c r="A715" s="1" t="s">
        <v>873</v>
      </c>
      <c r="B715" s="1" t="s">
        <v>33</v>
      </c>
      <c r="C715" s="1" t="s">
        <v>7</v>
      </c>
      <c r="D715" s="13" t="s">
        <v>144</v>
      </c>
      <c r="E715" s="11" t="s">
        <v>1922</v>
      </c>
      <c r="F715" s="1" t="s">
        <v>1923</v>
      </c>
      <c r="G715" s="1" t="s">
        <v>35</v>
      </c>
      <c r="H715" s="1" t="s">
        <v>294</v>
      </c>
      <c r="I715" s="2">
        <v>0</v>
      </c>
      <c r="J715" s="2">
        <v>1000</v>
      </c>
      <c r="K715" s="2">
        <v>1000</v>
      </c>
      <c r="L715" s="2">
        <v>319.40800000000002</v>
      </c>
      <c r="M715" s="6">
        <f t="shared" si="11"/>
        <v>0.31940800000000003</v>
      </c>
      <c r="N715" s="2">
        <v>0</v>
      </c>
      <c r="O715" s="2">
        <v>0</v>
      </c>
    </row>
    <row r="716" spans="1:15" ht="30" x14ac:dyDescent="0.25">
      <c r="A716" s="1" t="s">
        <v>873</v>
      </c>
      <c r="B716" s="1" t="s">
        <v>33</v>
      </c>
      <c r="C716" s="1" t="s">
        <v>7</v>
      </c>
      <c r="D716" s="13" t="s">
        <v>191</v>
      </c>
      <c r="E716" s="11" t="s">
        <v>1924</v>
      </c>
      <c r="F716" s="1" t="s">
        <v>1925</v>
      </c>
      <c r="G716" s="1" t="s">
        <v>117</v>
      </c>
      <c r="H716" s="1" t="s">
        <v>1926</v>
      </c>
      <c r="I716" s="2">
        <v>0</v>
      </c>
      <c r="J716" s="2">
        <v>39000</v>
      </c>
      <c r="K716" s="2">
        <v>39000</v>
      </c>
      <c r="L716" s="2">
        <v>21094.6</v>
      </c>
      <c r="M716" s="6">
        <f t="shared" si="11"/>
        <v>0.54088717948717946</v>
      </c>
      <c r="N716" s="2">
        <v>0</v>
      </c>
      <c r="O716" s="2">
        <v>0</v>
      </c>
    </row>
    <row r="717" spans="1:15" ht="30" x14ac:dyDescent="0.25">
      <c r="A717" s="1" t="s">
        <v>873</v>
      </c>
      <c r="B717" s="1" t="s">
        <v>33</v>
      </c>
      <c r="C717" s="1" t="s">
        <v>7</v>
      </c>
      <c r="D717" s="13" t="s">
        <v>191</v>
      </c>
      <c r="E717" s="11" t="s">
        <v>1927</v>
      </c>
      <c r="F717" s="1" t="s">
        <v>1928</v>
      </c>
      <c r="G717" s="1" t="s">
        <v>117</v>
      </c>
      <c r="H717" s="1" t="s">
        <v>1929</v>
      </c>
      <c r="I717" s="2">
        <v>2191217</v>
      </c>
      <c r="J717" s="2">
        <v>1989640</v>
      </c>
      <c r="K717" s="2">
        <v>1989640</v>
      </c>
      <c r="L717" s="2">
        <v>1988738.8979999998</v>
      </c>
      <c r="M717" s="6">
        <f t="shared" si="11"/>
        <v>0.99954710299350624</v>
      </c>
      <c r="N717" s="2">
        <v>916000</v>
      </c>
      <c r="O717" s="2">
        <v>0</v>
      </c>
    </row>
    <row r="718" spans="1:15" ht="30" x14ac:dyDescent="0.25">
      <c r="A718" s="1" t="s">
        <v>873</v>
      </c>
      <c r="B718" s="1" t="s">
        <v>33</v>
      </c>
      <c r="C718" s="1" t="s">
        <v>7</v>
      </c>
      <c r="D718" s="13" t="s">
        <v>191</v>
      </c>
      <c r="E718" s="11" t="s">
        <v>3977</v>
      </c>
      <c r="F718" s="1" t="s">
        <v>3978</v>
      </c>
      <c r="G718" s="1" t="s">
        <v>117</v>
      </c>
      <c r="H718" s="1" t="s">
        <v>3979</v>
      </c>
      <c r="I718" s="2">
        <v>0</v>
      </c>
      <c r="J718" s="2">
        <v>7000</v>
      </c>
      <c r="K718" s="2">
        <v>7000</v>
      </c>
      <c r="L718" s="2">
        <v>6044.2749999999996</v>
      </c>
      <c r="M718" s="6">
        <f t="shared" si="11"/>
        <v>0.86346785714285712</v>
      </c>
      <c r="N718" s="2">
        <v>0</v>
      </c>
      <c r="O718" s="2">
        <v>0</v>
      </c>
    </row>
    <row r="719" spans="1:15" ht="30" x14ac:dyDescent="0.25">
      <c r="A719" s="1" t="s">
        <v>873</v>
      </c>
      <c r="B719" s="1" t="s">
        <v>33</v>
      </c>
      <c r="C719" s="1" t="s">
        <v>7</v>
      </c>
      <c r="D719" s="13" t="s">
        <v>148</v>
      </c>
      <c r="E719" s="11" t="s">
        <v>4060</v>
      </c>
      <c r="F719" s="1" t="s">
        <v>4061</v>
      </c>
      <c r="G719" s="1" t="s">
        <v>9</v>
      </c>
      <c r="H719" s="1" t="s">
        <v>10</v>
      </c>
      <c r="I719" s="2">
        <v>0</v>
      </c>
      <c r="J719" s="2">
        <v>1140</v>
      </c>
      <c r="K719" s="2">
        <v>1140</v>
      </c>
      <c r="L719" s="2">
        <v>0</v>
      </c>
      <c r="M719" s="6">
        <f t="shared" si="11"/>
        <v>0</v>
      </c>
      <c r="N719" s="2">
        <v>0</v>
      </c>
      <c r="O719" s="2">
        <v>0</v>
      </c>
    </row>
    <row r="720" spans="1:15" ht="30" x14ac:dyDescent="0.25">
      <c r="A720" s="1" t="s">
        <v>873</v>
      </c>
      <c r="B720" s="1" t="s">
        <v>33</v>
      </c>
      <c r="C720" s="1" t="s">
        <v>7</v>
      </c>
      <c r="D720" s="13" t="s">
        <v>144</v>
      </c>
      <c r="E720" s="11" t="s">
        <v>4305</v>
      </c>
      <c r="F720" s="1" t="s">
        <v>4306</v>
      </c>
      <c r="G720" s="1" t="s">
        <v>35</v>
      </c>
      <c r="H720" s="1" t="s">
        <v>3944</v>
      </c>
      <c r="I720" s="2">
        <v>0</v>
      </c>
      <c r="J720" s="2">
        <v>20</v>
      </c>
      <c r="K720" s="2">
        <v>20</v>
      </c>
      <c r="L720" s="2">
        <v>0</v>
      </c>
      <c r="M720" s="6">
        <f t="shared" si="11"/>
        <v>0</v>
      </c>
      <c r="N720" s="2">
        <v>2040000</v>
      </c>
      <c r="O720" s="2">
        <v>0</v>
      </c>
    </row>
    <row r="721" spans="1:15" x14ac:dyDescent="0.25">
      <c r="A721" s="1" t="s">
        <v>873</v>
      </c>
      <c r="B721" s="1" t="s">
        <v>33</v>
      </c>
      <c r="C721" s="1" t="s">
        <v>7</v>
      </c>
      <c r="D721" s="13" t="s">
        <v>141</v>
      </c>
      <c r="E721" s="11" t="s">
        <v>1930</v>
      </c>
      <c r="F721" s="1" t="s">
        <v>1931</v>
      </c>
      <c r="G721" s="1" t="s">
        <v>117</v>
      </c>
      <c r="H721" s="1" t="s">
        <v>1926</v>
      </c>
      <c r="I721" s="2">
        <v>7539915</v>
      </c>
      <c r="J721" s="2">
        <v>6882920</v>
      </c>
      <c r="K721" s="2">
        <v>6882920</v>
      </c>
      <c r="L721" s="2">
        <v>6879877.04</v>
      </c>
      <c r="M721" s="6">
        <f t="shared" si="11"/>
        <v>0.99955789693908981</v>
      </c>
      <c r="N721" s="2">
        <v>4667000</v>
      </c>
      <c r="O721" s="2">
        <v>0</v>
      </c>
    </row>
    <row r="722" spans="1:15" x14ac:dyDescent="0.25">
      <c r="A722" s="1" t="s">
        <v>873</v>
      </c>
      <c r="B722" s="1" t="s">
        <v>33</v>
      </c>
      <c r="C722" s="1" t="s">
        <v>7</v>
      </c>
      <c r="D722" s="13" t="s">
        <v>148</v>
      </c>
      <c r="E722" s="11" t="s">
        <v>4062</v>
      </c>
      <c r="F722" s="1" t="s">
        <v>4063</v>
      </c>
      <c r="G722" s="1" t="s">
        <v>117</v>
      </c>
      <c r="H722" s="1" t="s">
        <v>10</v>
      </c>
      <c r="I722" s="2">
        <v>0</v>
      </c>
      <c r="J722" s="2">
        <v>3960</v>
      </c>
      <c r="K722" s="2">
        <v>3960</v>
      </c>
      <c r="L722" s="2">
        <v>0</v>
      </c>
      <c r="M722" s="6">
        <f t="shared" si="11"/>
        <v>0</v>
      </c>
      <c r="N722" s="2">
        <v>0</v>
      </c>
      <c r="O722" s="2">
        <v>0</v>
      </c>
    </row>
    <row r="723" spans="1:15" x14ac:dyDescent="0.25">
      <c r="A723" s="1" t="s">
        <v>873</v>
      </c>
      <c r="B723" s="1" t="s">
        <v>33</v>
      </c>
      <c r="C723" s="1" t="s">
        <v>7</v>
      </c>
      <c r="D723" s="13" t="s">
        <v>148</v>
      </c>
      <c r="E723" s="11" t="s">
        <v>4064</v>
      </c>
      <c r="F723" s="1" t="s">
        <v>4065</v>
      </c>
      <c r="G723" s="1" t="s">
        <v>117</v>
      </c>
      <c r="H723" s="1" t="s">
        <v>118</v>
      </c>
      <c r="I723" s="2">
        <v>0</v>
      </c>
      <c r="J723" s="2">
        <v>3250</v>
      </c>
      <c r="K723" s="2">
        <v>3250</v>
      </c>
      <c r="L723" s="2">
        <v>0</v>
      </c>
      <c r="M723" s="6">
        <f t="shared" si="11"/>
        <v>0</v>
      </c>
      <c r="N723" s="2">
        <v>6000</v>
      </c>
      <c r="O723" s="2">
        <v>0</v>
      </c>
    </row>
    <row r="724" spans="1:15" ht="30" x14ac:dyDescent="0.25">
      <c r="A724" s="1" t="s">
        <v>873</v>
      </c>
      <c r="B724" s="1" t="s">
        <v>33</v>
      </c>
      <c r="C724" s="1" t="s">
        <v>7</v>
      </c>
      <c r="D724" s="13" t="s">
        <v>144</v>
      </c>
      <c r="E724" s="11" t="s">
        <v>1932</v>
      </c>
      <c r="F724" s="1" t="s">
        <v>1933</v>
      </c>
      <c r="G724" s="1" t="s">
        <v>35</v>
      </c>
      <c r="H724" s="1" t="s">
        <v>36</v>
      </c>
      <c r="I724" s="2">
        <v>185010</v>
      </c>
      <c r="J724" s="2">
        <v>103180</v>
      </c>
      <c r="K724" s="2">
        <v>103180</v>
      </c>
      <c r="L724" s="2">
        <v>102968.74</v>
      </c>
      <c r="M724" s="6">
        <f t="shared" si="11"/>
        <v>0.99795251017639086</v>
      </c>
      <c r="N724" s="2">
        <v>100000</v>
      </c>
      <c r="O724" s="2">
        <v>0</v>
      </c>
    </row>
    <row r="725" spans="1:15" ht="30" x14ac:dyDescent="0.25">
      <c r="A725" s="1" t="s">
        <v>873</v>
      </c>
      <c r="B725" s="1" t="s">
        <v>33</v>
      </c>
      <c r="C725" s="1" t="s">
        <v>7</v>
      </c>
      <c r="D725" s="13" t="s">
        <v>177</v>
      </c>
      <c r="E725" s="11" t="s">
        <v>1934</v>
      </c>
      <c r="F725" s="1" t="s">
        <v>1935</v>
      </c>
      <c r="G725" s="1" t="s">
        <v>117</v>
      </c>
      <c r="H725" s="1" t="s">
        <v>1926</v>
      </c>
      <c r="I725" s="2">
        <v>0</v>
      </c>
      <c r="J725" s="2">
        <v>213910</v>
      </c>
      <c r="K725" s="2">
        <v>213910</v>
      </c>
      <c r="L725" s="2">
        <v>212330.89600000001</v>
      </c>
      <c r="M725" s="6">
        <f t="shared" si="11"/>
        <v>0.99261790472628675</v>
      </c>
      <c r="N725" s="2">
        <v>0</v>
      </c>
      <c r="O725" s="2">
        <v>0</v>
      </c>
    </row>
    <row r="726" spans="1:15" x14ac:dyDescent="0.25">
      <c r="A726" s="1" t="s">
        <v>873</v>
      </c>
      <c r="B726" s="1" t="s">
        <v>33</v>
      </c>
      <c r="C726" s="1" t="s">
        <v>7</v>
      </c>
      <c r="D726" s="13" t="s">
        <v>148</v>
      </c>
      <c r="E726" s="11" t="s">
        <v>1936</v>
      </c>
      <c r="F726" s="1" t="s">
        <v>1937</v>
      </c>
      <c r="G726" s="1" t="s">
        <v>9</v>
      </c>
      <c r="H726" s="1" t="s">
        <v>10</v>
      </c>
      <c r="I726" s="2">
        <v>0</v>
      </c>
      <c r="J726" s="2">
        <v>11000</v>
      </c>
      <c r="K726" s="2">
        <v>11000</v>
      </c>
      <c r="L726" s="2">
        <v>8253.1139999999996</v>
      </c>
      <c r="M726" s="6">
        <f t="shared" si="11"/>
        <v>0.75028309090909084</v>
      </c>
      <c r="N726" s="2">
        <v>0</v>
      </c>
      <c r="O726" s="2">
        <v>0</v>
      </c>
    </row>
    <row r="727" spans="1:15" ht="30" x14ac:dyDescent="0.25">
      <c r="A727" s="1" t="s">
        <v>873</v>
      </c>
      <c r="B727" s="1" t="s">
        <v>33</v>
      </c>
      <c r="C727" s="1" t="s">
        <v>7</v>
      </c>
      <c r="D727" s="13" t="s">
        <v>148</v>
      </c>
      <c r="E727" s="11" t="s">
        <v>4066</v>
      </c>
      <c r="F727" s="1" t="s">
        <v>4067</v>
      </c>
      <c r="G727" s="1" t="s">
        <v>117</v>
      </c>
      <c r="H727" s="1" t="s">
        <v>10</v>
      </c>
      <c r="I727" s="2">
        <v>0</v>
      </c>
      <c r="J727" s="2">
        <v>10</v>
      </c>
      <c r="K727" s="2">
        <v>10</v>
      </c>
      <c r="L727" s="2">
        <v>0</v>
      </c>
      <c r="M727" s="6">
        <f t="shared" si="11"/>
        <v>0</v>
      </c>
      <c r="N727" s="2">
        <v>1000</v>
      </c>
      <c r="O727" s="2">
        <v>0</v>
      </c>
    </row>
    <row r="728" spans="1:15" ht="30" x14ac:dyDescent="0.25">
      <c r="A728" s="1" t="s">
        <v>873</v>
      </c>
      <c r="B728" s="1" t="s">
        <v>33</v>
      </c>
      <c r="C728" s="1" t="s">
        <v>7</v>
      </c>
      <c r="D728" s="13" t="s">
        <v>148</v>
      </c>
      <c r="E728" s="11" t="s">
        <v>4068</v>
      </c>
      <c r="F728" s="1" t="s">
        <v>4069</v>
      </c>
      <c r="G728" s="1" t="s">
        <v>9</v>
      </c>
      <c r="H728" s="1" t="s">
        <v>10</v>
      </c>
      <c r="I728" s="2">
        <v>0</v>
      </c>
      <c r="J728" s="2">
        <v>3990</v>
      </c>
      <c r="K728" s="2">
        <v>3990</v>
      </c>
      <c r="L728" s="2">
        <v>0</v>
      </c>
      <c r="M728" s="6">
        <f t="shared" si="11"/>
        <v>0</v>
      </c>
      <c r="N728" s="2">
        <v>0</v>
      </c>
      <c r="O728" s="2">
        <v>0</v>
      </c>
    </row>
    <row r="729" spans="1:15" ht="30" x14ac:dyDescent="0.25">
      <c r="A729" s="1" t="s">
        <v>873</v>
      </c>
      <c r="B729" s="1" t="s">
        <v>33</v>
      </c>
      <c r="C729" s="1" t="s">
        <v>7</v>
      </c>
      <c r="D729" s="13" t="s">
        <v>148</v>
      </c>
      <c r="E729" s="11" t="s">
        <v>4070</v>
      </c>
      <c r="F729" s="1" t="s">
        <v>4071</v>
      </c>
      <c r="G729" s="1" t="s">
        <v>9</v>
      </c>
      <c r="H729" s="1" t="s">
        <v>10</v>
      </c>
      <c r="I729" s="2">
        <v>0</v>
      </c>
      <c r="J729" s="2">
        <v>10</v>
      </c>
      <c r="K729" s="2">
        <v>10</v>
      </c>
      <c r="L729" s="2">
        <v>0</v>
      </c>
      <c r="M729" s="6">
        <f t="shared" si="11"/>
        <v>0</v>
      </c>
      <c r="N729" s="2">
        <v>1000</v>
      </c>
      <c r="O729" s="2">
        <v>0</v>
      </c>
    </row>
    <row r="730" spans="1:15" ht="30" x14ac:dyDescent="0.25">
      <c r="A730" s="1" t="s">
        <v>873</v>
      </c>
      <c r="B730" s="1" t="s">
        <v>33</v>
      </c>
      <c r="C730" s="1" t="s">
        <v>7</v>
      </c>
      <c r="D730" s="13" t="s">
        <v>144</v>
      </c>
      <c r="E730" s="11" t="s">
        <v>1938</v>
      </c>
      <c r="F730" s="1" t="s">
        <v>1939</v>
      </c>
      <c r="G730" s="1" t="s">
        <v>117</v>
      </c>
      <c r="H730" s="1" t="s">
        <v>1940</v>
      </c>
      <c r="I730" s="2">
        <v>10225</v>
      </c>
      <c r="J730" s="2">
        <v>31600</v>
      </c>
      <c r="K730" s="2">
        <v>31600</v>
      </c>
      <c r="L730" s="2">
        <v>4415.5829999999996</v>
      </c>
      <c r="M730" s="6">
        <f t="shared" si="11"/>
        <v>0.13973363924050633</v>
      </c>
      <c r="N730" s="2">
        <v>0</v>
      </c>
      <c r="O730" s="2">
        <v>0</v>
      </c>
    </row>
    <row r="731" spans="1:15" ht="30" x14ac:dyDescent="0.25">
      <c r="A731" s="1" t="s">
        <v>873</v>
      </c>
      <c r="B731" s="1" t="s">
        <v>33</v>
      </c>
      <c r="C731" s="1" t="s">
        <v>7</v>
      </c>
      <c r="D731" s="13" t="s">
        <v>177</v>
      </c>
      <c r="E731" s="11" t="s">
        <v>1941</v>
      </c>
      <c r="F731" s="1" t="s">
        <v>1942</v>
      </c>
      <c r="G731" s="1" t="s">
        <v>35</v>
      </c>
      <c r="H731" s="1" t="s">
        <v>294</v>
      </c>
      <c r="I731" s="2">
        <v>51125</v>
      </c>
      <c r="J731" s="2">
        <v>391000</v>
      </c>
      <c r="K731" s="2">
        <v>391000</v>
      </c>
      <c r="L731" s="2">
        <v>390334.66899999999</v>
      </c>
      <c r="M731" s="6">
        <f t="shared" si="11"/>
        <v>0.99829838618925826</v>
      </c>
      <c r="N731" s="2">
        <v>3068000</v>
      </c>
      <c r="O731" s="2">
        <v>6135000</v>
      </c>
    </row>
    <row r="732" spans="1:15" ht="30" x14ac:dyDescent="0.25">
      <c r="A732" s="1" t="s">
        <v>873</v>
      </c>
      <c r="B732" s="1" t="s">
        <v>33</v>
      </c>
      <c r="C732" s="1" t="s">
        <v>7</v>
      </c>
      <c r="D732" s="13" t="s">
        <v>191</v>
      </c>
      <c r="E732" s="11" t="s">
        <v>1943</v>
      </c>
      <c r="F732" s="1" t="s">
        <v>1944</v>
      </c>
      <c r="G732" s="1" t="s">
        <v>117</v>
      </c>
      <c r="H732" s="1" t="s">
        <v>1945</v>
      </c>
      <c r="I732" s="2">
        <v>0</v>
      </c>
      <c r="J732" s="2">
        <v>52000</v>
      </c>
      <c r="K732" s="2">
        <v>52000</v>
      </c>
      <c r="L732" s="2">
        <v>49444.913999999997</v>
      </c>
      <c r="M732" s="6">
        <f t="shared" si="11"/>
        <v>0.9508637307692307</v>
      </c>
      <c r="N732" s="2">
        <v>0</v>
      </c>
      <c r="O732" s="2">
        <v>0</v>
      </c>
    </row>
    <row r="733" spans="1:15" ht="30" x14ac:dyDescent="0.25">
      <c r="A733" s="1" t="s">
        <v>873</v>
      </c>
      <c r="B733" s="1" t="s">
        <v>33</v>
      </c>
      <c r="C733" s="1" t="s">
        <v>7</v>
      </c>
      <c r="D733" s="13" t="s">
        <v>177</v>
      </c>
      <c r="E733" s="11" t="s">
        <v>1946</v>
      </c>
      <c r="F733" s="1" t="s">
        <v>1947</v>
      </c>
      <c r="G733" s="1" t="s">
        <v>35</v>
      </c>
      <c r="H733" s="1" t="s">
        <v>407</v>
      </c>
      <c r="I733" s="2">
        <v>0</v>
      </c>
      <c r="J733" s="2">
        <v>41690</v>
      </c>
      <c r="K733" s="2">
        <v>41690</v>
      </c>
      <c r="L733" s="2">
        <v>41688.911</v>
      </c>
      <c r="M733" s="6">
        <f t="shared" si="11"/>
        <v>0.99997387862796838</v>
      </c>
      <c r="N733" s="2">
        <v>5000</v>
      </c>
      <c r="O733" s="2">
        <v>0</v>
      </c>
    </row>
    <row r="734" spans="1:15" ht="30" x14ac:dyDescent="0.25">
      <c r="A734" s="1" t="s">
        <v>873</v>
      </c>
      <c r="B734" s="1" t="s">
        <v>33</v>
      </c>
      <c r="C734" s="1" t="s">
        <v>7</v>
      </c>
      <c r="D734" s="13" t="s">
        <v>152</v>
      </c>
      <c r="E734" s="11" t="s">
        <v>1948</v>
      </c>
      <c r="F734" s="1" t="s">
        <v>1949</v>
      </c>
      <c r="G734" s="1" t="s">
        <v>117</v>
      </c>
      <c r="H734" s="1" t="s">
        <v>1929</v>
      </c>
      <c r="I734" s="2">
        <v>378325</v>
      </c>
      <c r="J734" s="2">
        <v>303710</v>
      </c>
      <c r="K734" s="2">
        <v>303710</v>
      </c>
      <c r="L734" s="2">
        <v>303710</v>
      </c>
      <c r="M734" s="6">
        <f t="shared" si="11"/>
        <v>1</v>
      </c>
      <c r="N734" s="2">
        <v>129000</v>
      </c>
      <c r="O734" s="2">
        <v>0</v>
      </c>
    </row>
    <row r="735" spans="1:15" ht="30" x14ac:dyDescent="0.25">
      <c r="A735" s="1" t="s">
        <v>873</v>
      </c>
      <c r="B735" s="1" t="s">
        <v>33</v>
      </c>
      <c r="C735" s="1" t="s">
        <v>7</v>
      </c>
      <c r="D735" s="13" t="s">
        <v>148</v>
      </c>
      <c r="E735" s="11" t="s">
        <v>4072</v>
      </c>
      <c r="F735" s="1" t="s">
        <v>4073</v>
      </c>
      <c r="G735" s="1" t="s">
        <v>9</v>
      </c>
      <c r="H735" s="1" t="s">
        <v>10</v>
      </c>
      <c r="I735" s="2">
        <v>0</v>
      </c>
      <c r="J735" s="2">
        <v>1660</v>
      </c>
      <c r="K735" s="2">
        <v>1660</v>
      </c>
      <c r="L735" s="2">
        <v>0</v>
      </c>
      <c r="M735" s="6">
        <f t="shared" si="11"/>
        <v>0</v>
      </c>
      <c r="N735" s="2">
        <v>4000</v>
      </c>
      <c r="O735" s="2">
        <v>0</v>
      </c>
    </row>
    <row r="736" spans="1:15" ht="30" x14ac:dyDescent="0.25">
      <c r="A736" s="1" t="s">
        <v>873</v>
      </c>
      <c r="B736" s="1" t="s">
        <v>33</v>
      </c>
      <c r="C736" s="1" t="s">
        <v>7</v>
      </c>
      <c r="D736" s="13" t="s">
        <v>141</v>
      </c>
      <c r="E736" s="11" t="s">
        <v>1950</v>
      </c>
      <c r="F736" s="1" t="s">
        <v>1951</v>
      </c>
      <c r="G736" s="1" t="s">
        <v>117</v>
      </c>
      <c r="H736" s="1" t="s">
        <v>1952</v>
      </c>
      <c r="I736" s="2">
        <v>348995</v>
      </c>
      <c r="J736" s="2">
        <v>251770</v>
      </c>
      <c r="K736" s="2">
        <v>251770</v>
      </c>
      <c r="L736" s="2">
        <v>251768.87299999999</v>
      </c>
      <c r="M736" s="6">
        <f t="shared" si="11"/>
        <v>0.99999552369225875</v>
      </c>
      <c r="N736" s="2">
        <v>290000</v>
      </c>
      <c r="O736" s="2">
        <v>0</v>
      </c>
    </row>
    <row r="737" spans="1:15" ht="30" x14ac:dyDescent="0.25">
      <c r="A737" s="1" t="s">
        <v>873</v>
      </c>
      <c r="B737" s="1" t="s">
        <v>33</v>
      </c>
      <c r="C737" s="1" t="s">
        <v>7</v>
      </c>
      <c r="D737" s="13" t="s">
        <v>191</v>
      </c>
      <c r="E737" s="11" t="s">
        <v>1953</v>
      </c>
      <c r="F737" s="1" t="s">
        <v>1954</v>
      </c>
      <c r="G737" s="1" t="s">
        <v>35</v>
      </c>
      <c r="H737" s="1" t="s">
        <v>1955</v>
      </c>
      <c r="I737" s="2">
        <v>1163970</v>
      </c>
      <c r="J737" s="2">
        <v>2529800</v>
      </c>
      <c r="K737" s="2">
        <v>2529800</v>
      </c>
      <c r="L737" s="2">
        <v>2529358.9909999999</v>
      </c>
      <c r="M737" s="6">
        <f t="shared" si="11"/>
        <v>0.99982567436160963</v>
      </c>
      <c r="N737" s="2">
        <v>278000</v>
      </c>
      <c r="O737" s="2">
        <v>0</v>
      </c>
    </row>
    <row r="738" spans="1:15" x14ac:dyDescent="0.25">
      <c r="A738" s="1" t="s">
        <v>873</v>
      </c>
      <c r="B738" s="1" t="s">
        <v>33</v>
      </c>
      <c r="C738" s="1" t="s">
        <v>7</v>
      </c>
      <c r="D738" s="13" t="s">
        <v>148</v>
      </c>
      <c r="E738" s="11" t="s">
        <v>1956</v>
      </c>
      <c r="F738" s="1" t="s">
        <v>1957</v>
      </c>
      <c r="G738" s="1" t="s">
        <v>9</v>
      </c>
      <c r="H738" s="1" t="s">
        <v>10</v>
      </c>
      <c r="I738" s="2">
        <v>0</v>
      </c>
      <c r="J738" s="2">
        <v>12192</v>
      </c>
      <c r="K738" s="2">
        <v>12192</v>
      </c>
      <c r="L738" s="2">
        <v>0</v>
      </c>
      <c r="M738" s="6">
        <f t="shared" si="11"/>
        <v>0</v>
      </c>
      <c r="N738" s="2">
        <v>8000</v>
      </c>
      <c r="O738" s="2">
        <v>0</v>
      </c>
    </row>
    <row r="739" spans="1:15" ht="30" x14ac:dyDescent="0.25">
      <c r="A739" s="1" t="s">
        <v>873</v>
      </c>
      <c r="B739" s="1" t="s">
        <v>33</v>
      </c>
      <c r="C739" s="1" t="s">
        <v>7</v>
      </c>
      <c r="D739" s="13" t="s">
        <v>158</v>
      </c>
      <c r="E739" s="11" t="s">
        <v>1958</v>
      </c>
      <c r="F739" s="1" t="s">
        <v>1959</v>
      </c>
      <c r="G739" s="1" t="s">
        <v>35</v>
      </c>
      <c r="H739" s="1" t="s">
        <v>450</v>
      </c>
      <c r="I739" s="2">
        <v>3407379</v>
      </c>
      <c r="J739" s="2">
        <v>1565560</v>
      </c>
      <c r="K739" s="2">
        <v>1565560</v>
      </c>
      <c r="L739" s="2">
        <v>1564305.2830000001</v>
      </c>
      <c r="M739" s="6">
        <f t="shared" si="11"/>
        <v>0.9991985506783515</v>
      </c>
      <c r="N739" s="2">
        <v>366000</v>
      </c>
      <c r="O739" s="2">
        <v>0</v>
      </c>
    </row>
    <row r="740" spans="1:15" ht="30" x14ac:dyDescent="0.25">
      <c r="A740" s="1" t="s">
        <v>873</v>
      </c>
      <c r="B740" s="1" t="s">
        <v>33</v>
      </c>
      <c r="C740" s="1" t="s">
        <v>7</v>
      </c>
      <c r="D740" s="13" t="s">
        <v>191</v>
      </c>
      <c r="E740" s="11" t="s">
        <v>1960</v>
      </c>
      <c r="F740" s="1" t="s">
        <v>1961</v>
      </c>
      <c r="G740" s="1" t="s">
        <v>117</v>
      </c>
      <c r="H740" s="1" t="s">
        <v>1962</v>
      </c>
      <c r="I740" s="2">
        <v>0</v>
      </c>
      <c r="J740" s="2">
        <v>20000</v>
      </c>
      <c r="K740" s="2">
        <v>20000</v>
      </c>
      <c r="L740" s="2">
        <v>19860.546999999999</v>
      </c>
      <c r="M740" s="6">
        <f t="shared" si="11"/>
        <v>0.99302734999999998</v>
      </c>
      <c r="N740" s="2">
        <v>0</v>
      </c>
      <c r="O740" s="2">
        <v>0</v>
      </c>
    </row>
    <row r="741" spans="1:15" x14ac:dyDescent="0.25">
      <c r="A741" s="1" t="s">
        <v>873</v>
      </c>
      <c r="B741" s="1" t="s">
        <v>33</v>
      </c>
      <c r="C741" s="1" t="s">
        <v>7</v>
      </c>
      <c r="D741" s="13" t="s">
        <v>148</v>
      </c>
      <c r="E741" s="11" t="s">
        <v>1963</v>
      </c>
      <c r="F741" s="1" t="s">
        <v>1964</v>
      </c>
      <c r="G741" s="1" t="s">
        <v>9</v>
      </c>
      <c r="H741" s="1" t="s">
        <v>10</v>
      </c>
      <c r="I741" s="2">
        <v>172261</v>
      </c>
      <c r="J741" s="2">
        <v>250</v>
      </c>
      <c r="K741" s="2">
        <v>250</v>
      </c>
      <c r="L741" s="2">
        <v>0</v>
      </c>
      <c r="M741" s="6">
        <f t="shared" si="11"/>
        <v>0</v>
      </c>
      <c r="N741" s="2">
        <v>172000</v>
      </c>
      <c r="O741" s="2">
        <v>0</v>
      </c>
    </row>
    <row r="742" spans="1:15" ht="30" x14ac:dyDescent="0.25">
      <c r="A742" s="1" t="s">
        <v>873</v>
      </c>
      <c r="B742" s="1" t="s">
        <v>33</v>
      </c>
      <c r="C742" s="1" t="s">
        <v>7</v>
      </c>
      <c r="D742" s="13" t="s">
        <v>152</v>
      </c>
      <c r="E742" s="11" t="s">
        <v>1965</v>
      </c>
      <c r="F742" s="1" t="s">
        <v>1966</v>
      </c>
      <c r="G742" s="1" t="s">
        <v>35</v>
      </c>
      <c r="H742" s="1" t="s">
        <v>1967</v>
      </c>
      <c r="I742" s="2">
        <v>1073625</v>
      </c>
      <c r="J742" s="2">
        <v>937220</v>
      </c>
      <c r="K742" s="2">
        <v>937220</v>
      </c>
      <c r="L742" s="2">
        <v>932630.50300000003</v>
      </c>
      <c r="M742" s="6">
        <f t="shared" si="11"/>
        <v>0.9951030739847635</v>
      </c>
      <c r="N742" s="2">
        <v>2000000</v>
      </c>
      <c r="O742" s="2">
        <v>5310000</v>
      </c>
    </row>
    <row r="743" spans="1:15" ht="30" x14ac:dyDescent="0.25">
      <c r="A743" s="1" t="s">
        <v>873</v>
      </c>
      <c r="B743" s="1" t="s">
        <v>33</v>
      </c>
      <c r="C743" s="1" t="s">
        <v>7</v>
      </c>
      <c r="D743" s="13" t="s">
        <v>148</v>
      </c>
      <c r="E743" s="11" t="s">
        <v>4074</v>
      </c>
      <c r="F743" s="1" t="s">
        <v>4075</v>
      </c>
      <c r="G743" s="1" t="s">
        <v>9</v>
      </c>
      <c r="H743" s="1" t="s">
        <v>10</v>
      </c>
      <c r="I743" s="2">
        <v>0</v>
      </c>
      <c r="J743" s="2">
        <v>52090</v>
      </c>
      <c r="K743" s="2">
        <v>52090</v>
      </c>
      <c r="L743" s="2">
        <v>44873.313999999998</v>
      </c>
      <c r="M743" s="6">
        <f t="shared" si="11"/>
        <v>0.86145736225763103</v>
      </c>
      <c r="N743" s="2">
        <v>0</v>
      </c>
      <c r="O743" s="2">
        <v>0</v>
      </c>
    </row>
    <row r="744" spans="1:15" ht="30" x14ac:dyDescent="0.25">
      <c r="A744" s="1" t="s">
        <v>873</v>
      </c>
      <c r="B744" s="1" t="s">
        <v>33</v>
      </c>
      <c r="C744" s="1" t="s">
        <v>7</v>
      </c>
      <c r="D744" s="13" t="s">
        <v>144</v>
      </c>
      <c r="E744" s="11" t="s">
        <v>1968</v>
      </c>
      <c r="F744" s="1" t="s">
        <v>1969</v>
      </c>
      <c r="G744" s="1" t="s">
        <v>35</v>
      </c>
      <c r="H744" s="1" t="s">
        <v>1970</v>
      </c>
      <c r="I744" s="2">
        <v>5363493</v>
      </c>
      <c r="J744" s="2">
        <v>62010</v>
      </c>
      <c r="K744" s="2">
        <v>62010</v>
      </c>
      <c r="L744" s="2">
        <v>57050.945</v>
      </c>
      <c r="M744" s="6">
        <f t="shared" si="11"/>
        <v>0.92002814062248028</v>
      </c>
      <c r="N744" s="2">
        <v>1943000</v>
      </c>
      <c r="O744" s="2">
        <v>7564000</v>
      </c>
    </row>
    <row r="745" spans="1:15" x14ac:dyDescent="0.25">
      <c r="A745" s="1" t="s">
        <v>873</v>
      </c>
      <c r="B745" s="1" t="s">
        <v>33</v>
      </c>
      <c r="C745" s="1" t="s">
        <v>7</v>
      </c>
      <c r="D745" s="13" t="s">
        <v>152</v>
      </c>
      <c r="E745" s="11" t="s">
        <v>1971</v>
      </c>
      <c r="F745" s="1" t="s">
        <v>1972</v>
      </c>
      <c r="G745" s="1" t="s">
        <v>35</v>
      </c>
      <c r="H745" s="1" t="s">
        <v>1955</v>
      </c>
      <c r="I745" s="2">
        <v>129891</v>
      </c>
      <c r="J745" s="2">
        <v>21000</v>
      </c>
      <c r="K745" s="2">
        <v>21000</v>
      </c>
      <c r="L745" s="2">
        <v>20912.5</v>
      </c>
      <c r="M745" s="6">
        <f t="shared" si="11"/>
        <v>0.99583333333333335</v>
      </c>
      <c r="N745" s="2">
        <v>124000</v>
      </c>
      <c r="O745" s="2">
        <v>0</v>
      </c>
    </row>
    <row r="746" spans="1:15" ht="30" x14ac:dyDescent="0.25">
      <c r="A746" s="1" t="s">
        <v>873</v>
      </c>
      <c r="B746" s="1" t="s">
        <v>33</v>
      </c>
      <c r="C746" s="1" t="s">
        <v>7</v>
      </c>
      <c r="D746" s="13" t="s">
        <v>148</v>
      </c>
      <c r="E746" s="11" t="s">
        <v>4076</v>
      </c>
      <c r="F746" s="1" t="s">
        <v>4077</v>
      </c>
      <c r="G746" s="1" t="s">
        <v>9</v>
      </c>
      <c r="H746" s="1" t="s">
        <v>10</v>
      </c>
      <c r="I746" s="2">
        <v>0</v>
      </c>
      <c r="J746" s="2">
        <v>2100</v>
      </c>
      <c r="K746" s="2">
        <v>2100</v>
      </c>
      <c r="L746" s="2">
        <v>1096.171</v>
      </c>
      <c r="M746" s="6">
        <f t="shared" si="11"/>
        <v>0.52198619047619055</v>
      </c>
      <c r="N746" s="2">
        <v>62000</v>
      </c>
      <c r="O746" s="2">
        <v>0</v>
      </c>
    </row>
    <row r="747" spans="1:15" ht="30" x14ac:dyDescent="0.25">
      <c r="A747" s="1" t="s">
        <v>873</v>
      </c>
      <c r="B747" s="1" t="s">
        <v>33</v>
      </c>
      <c r="C747" s="1" t="s">
        <v>7</v>
      </c>
      <c r="D747" s="13" t="s">
        <v>148</v>
      </c>
      <c r="E747" s="11" t="s">
        <v>3980</v>
      </c>
      <c r="F747" s="1" t="s">
        <v>3981</v>
      </c>
      <c r="G747" s="1" t="s">
        <v>9</v>
      </c>
      <c r="H747" s="1" t="s">
        <v>10</v>
      </c>
      <c r="I747" s="2">
        <v>0</v>
      </c>
      <c r="J747" s="2">
        <v>1270</v>
      </c>
      <c r="K747" s="2">
        <v>1270</v>
      </c>
      <c r="L747" s="2">
        <v>1261.7180000000001</v>
      </c>
      <c r="M747" s="6">
        <f t="shared" si="11"/>
        <v>0.99347874015748039</v>
      </c>
      <c r="N747" s="2">
        <v>0</v>
      </c>
      <c r="O747" s="2">
        <v>0</v>
      </c>
    </row>
    <row r="748" spans="1:15" ht="30" x14ac:dyDescent="0.25">
      <c r="A748" s="1" t="s">
        <v>873</v>
      </c>
      <c r="B748" s="1" t="s">
        <v>33</v>
      </c>
      <c r="C748" s="1" t="s">
        <v>7</v>
      </c>
      <c r="D748" s="13" t="s">
        <v>148</v>
      </c>
      <c r="E748" s="11" t="s">
        <v>1973</v>
      </c>
      <c r="F748" s="1" t="s">
        <v>1974</v>
      </c>
      <c r="G748" s="1" t="s">
        <v>9</v>
      </c>
      <c r="H748" s="1" t="s">
        <v>10</v>
      </c>
      <c r="I748" s="2">
        <v>5377968</v>
      </c>
      <c r="J748" s="2">
        <v>4191226</v>
      </c>
      <c r="K748" s="2">
        <v>4191226</v>
      </c>
      <c r="L748" s="2">
        <v>4166587.5399999996</v>
      </c>
      <c r="M748" s="6">
        <f t="shared" si="11"/>
        <v>0.99412141936512122</v>
      </c>
      <c r="N748" s="2">
        <v>3457000</v>
      </c>
      <c r="O748" s="2">
        <v>3710000</v>
      </c>
    </row>
    <row r="749" spans="1:15" x14ac:dyDescent="0.25">
      <c r="A749" s="1" t="s">
        <v>873</v>
      </c>
      <c r="B749" s="1" t="s">
        <v>33</v>
      </c>
      <c r="C749" s="1" t="s">
        <v>7</v>
      </c>
      <c r="D749" s="13" t="s">
        <v>148</v>
      </c>
      <c r="E749" s="11" t="s">
        <v>3982</v>
      </c>
      <c r="F749" s="1" t="s">
        <v>3983</v>
      </c>
      <c r="G749" s="1" t="s">
        <v>9</v>
      </c>
      <c r="H749" s="1" t="s">
        <v>10</v>
      </c>
      <c r="I749" s="2">
        <v>0</v>
      </c>
      <c r="J749" s="2">
        <v>10040</v>
      </c>
      <c r="K749" s="2">
        <v>10040</v>
      </c>
      <c r="L749" s="2">
        <v>693.82600000000002</v>
      </c>
      <c r="M749" s="6">
        <f t="shared" si="11"/>
        <v>6.9106175298804778E-2</v>
      </c>
      <c r="N749" s="2">
        <v>0</v>
      </c>
      <c r="O749" s="2">
        <v>0</v>
      </c>
    </row>
    <row r="750" spans="1:15" x14ac:dyDescent="0.25">
      <c r="A750" s="1" t="s">
        <v>873</v>
      </c>
      <c r="B750" s="1" t="s">
        <v>33</v>
      </c>
      <c r="C750" s="1" t="s">
        <v>7</v>
      </c>
      <c r="D750" s="13" t="s">
        <v>152</v>
      </c>
      <c r="E750" s="11" t="s">
        <v>1975</v>
      </c>
      <c r="F750" s="1" t="s">
        <v>1976</v>
      </c>
      <c r="G750" s="1" t="s">
        <v>35</v>
      </c>
      <c r="H750" s="1" t="s">
        <v>1977</v>
      </c>
      <c r="I750" s="2">
        <v>562375</v>
      </c>
      <c r="J750" s="2">
        <v>413960</v>
      </c>
      <c r="K750" s="2">
        <v>413960</v>
      </c>
      <c r="L750" s="2">
        <v>413950.32400000002</v>
      </c>
      <c r="M750" s="6">
        <f t="shared" si="11"/>
        <v>0.99997662576094315</v>
      </c>
      <c r="N750" s="2">
        <v>506000</v>
      </c>
      <c r="O750" s="2">
        <v>0</v>
      </c>
    </row>
    <row r="751" spans="1:15" ht="30" x14ac:dyDescent="0.25">
      <c r="A751" s="1" t="s">
        <v>873</v>
      </c>
      <c r="B751" s="1" t="s">
        <v>33</v>
      </c>
      <c r="C751" s="1" t="s">
        <v>7</v>
      </c>
      <c r="D751" s="13" t="s">
        <v>204</v>
      </c>
      <c r="E751" s="11" t="s">
        <v>1978</v>
      </c>
      <c r="F751" s="1" t="s">
        <v>1979</v>
      </c>
      <c r="G751" s="1" t="s">
        <v>117</v>
      </c>
      <c r="H751" s="1" t="s">
        <v>1980</v>
      </c>
      <c r="I751" s="2">
        <v>3597452</v>
      </c>
      <c r="J751" s="2">
        <v>2858110</v>
      </c>
      <c r="K751" s="2">
        <v>2858110</v>
      </c>
      <c r="L751" s="2">
        <v>2857995.952</v>
      </c>
      <c r="M751" s="6">
        <f t="shared" si="11"/>
        <v>0.9999600967072646</v>
      </c>
      <c r="N751" s="2">
        <v>770000</v>
      </c>
      <c r="O751" s="2">
        <v>0</v>
      </c>
    </row>
    <row r="752" spans="1:15" ht="30" x14ac:dyDescent="0.25">
      <c r="A752" s="1" t="s">
        <v>873</v>
      </c>
      <c r="B752" s="1" t="s">
        <v>33</v>
      </c>
      <c r="C752" s="1" t="s">
        <v>7</v>
      </c>
      <c r="D752" s="13" t="s">
        <v>152</v>
      </c>
      <c r="E752" s="11" t="s">
        <v>1981</v>
      </c>
      <c r="F752" s="1" t="s">
        <v>1982</v>
      </c>
      <c r="G752" s="1" t="s">
        <v>35</v>
      </c>
      <c r="H752" s="1" t="s">
        <v>450</v>
      </c>
      <c r="I752" s="2">
        <v>0</v>
      </c>
      <c r="J752" s="2">
        <v>10</v>
      </c>
      <c r="K752" s="2">
        <v>10</v>
      </c>
      <c r="L752" s="2">
        <v>0</v>
      </c>
      <c r="M752" s="6">
        <f t="shared" si="11"/>
        <v>0</v>
      </c>
      <c r="N752" s="2">
        <v>266000</v>
      </c>
      <c r="O752" s="2">
        <v>0</v>
      </c>
    </row>
    <row r="753" spans="1:15" ht="30" x14ac:dyDescent="0.25">
      <c r="A753" s="1" t="s">
        <v>873</v>
      </c>
      <c r="B753" s="1" t="s">
        <v>33</v>
      </c>
      <c r="C753" s="1" t="s">
        <v>7</v>
      </c>
      <c r="D753" s="13" t="s">
        <v>191</v>
      </c>
      <c r="E753" s="11" t="s">
        <v>1983</v>
      </c>
      <c r="F753" s="1" t="s">
        <v>1984</v>
      </c>
      <c r="G753" s="1" t="s">
        <v>35</v>
      </c>
      <c r="H753" s="1" t="s">
        <v>306</v>
      </c>
      <c r="I753" s="2">
        <v>644175</v>
      </c>
      <c r="J753" s="2">
        <v>517000</v>
      </c>
      <c r="K753" s="2">
        <v>517000</v>
      </c>
      <c r="L753" s="2">
        <v>510638.43599999999</v>
      </c>
      <c r="M753" s="6">
        <f t="shared" si="11"/>
        <v>0.98769523404255322</v>
      </c>
      <c r="N753" s="2">
        <v>288000</v>
      </c>
      <c r="O753" s="2">
        <v>0</v>
      </c>
    </row>
    <row r="754" spans="1:15" ht="30" x14ac:dyDescent="0.25">
      <c r="A754" s="1" t="s">
        <v>873</v>
      </c>
      <c r="B754" s="1" t="s">
        <v>33</v>
      </c>
      <c r="C754" s="1" t="s">
        <v>7</v>
      </c>
      <c r="D754" s="13" t="s">
        <v>191</v>
      </c>
      <c r="E754" s="11" t="s">
        <v>1985</v>
      </c>
      <c r="F754" s="1" t="s">
        <v>1986</v>
      </c>
      <c r="G754" s="1" t="s">
        <v>9</v>
      </c>
      <c r="H754" s="1" t="s">
        <v>10</v>
      </c>
      <c r="I754" s="2">
        <v>947858</v>
      </c>
      <c r="J754" s="2">
        <v>717940</v>
      </c>
      <c r="K754" s="2">
        <v>717940</v>
      </c>
      <c r="L754" s="2">
        <v>717786.91500000004</v>
      </c>
      <c r="M754" s="6">
        <f t="shared" si="11"/>
        <v>0.99978677187508713</v>
      </c>
      <c r="N754" s="2">
        <v>435000</v>
      </c>
      <c r="O754" s="2">
        <v>0</v>
      </c>
    </row>
    <row r="755" spans="1:15" ht="30" x14ac:dyDescent="0.25">
      <c r="A755" s="1" t="s">
        <v>873</v>
      </c>
      <c r="B755" s="1" t="s">
        <v>33</v>
      </c>
      <c r="C755" s="1" t="s">
        <v>7</v>
      </c>
      <c r="D755" s="13" t="s">
        <v>191</v>
      </c>
      <c r="E755" s="11" t="s">
        <v>1987</v>
      </c>
      <c r="F755" s="1" t="s">
        <v>1988</v>
      </c>
      <c r="G755" s="1" t="s">
        <v>35</v>
      </c>
      <c r="H755" s="1" t="s">
        <v>1989</v>
      </c>
      <c r="I755" s="2">
        <v>876282</v>
      </c>
      <c r="J755" s="2">
        <v>2300860</v>
      </c>
      <c r="K755" s="2">
        <v>2300860</v>
      </c>
      <c r="L755" s="2">
        <v>2299055.5460000001</v>
      </c>
      <c r="M755" s="6">
        <f t="shared" si="11"/>
        <v>0.99921574802465174</v>
      </c>
      <c r="N755" s="2">
        <v>1185000</v>
      </c>
      <c r="O755" s="2">
        <v>0</v>
      </c>
    </row>
    <row r="756" spans="1:15" ht="30" x14ac:dyDescent="0.25">
      <c r="A756" s="1" t="s">
        <v>873</v>
      </c>
      <c r="B756" s="1" t="s">
        <v>33</v>
      </c>
      <c r="C756" s="1" t="s">
        <v>7</v>
      </c>
      <c r="D756" s="13" t="s">
        <v>191</v>
      </c>
      <c r="E756" s="11" t="s">
        <v>1990</v>
      </c>
      <c r="F756" s="1" t="s">
        <v>1991</v>
      </c>
      <c r="G756" s="1" t="s">
        <v>35</v>
      </c>
      <c r="H756" s="1" t="s">
        <v>1977</v>
      </c>
      <c r="I756" s="2">
        <v>18405</v>
      </c>
      <c r="J756" s="2">
        <v>23640</v>
      </c>
      <c r="K756" s="2">
        <v>23640</v>
      </c>
      <c r="L756" s="2">
        <v>23149.756000000001</v>
      </c>
      <c r="M756" s="6">
        <f t="shared" si="11"/>
        <v>0.97926209813874798</v>
      </c>
      <c r="N756" s="2">
        <v>0</v>
      </c>
      <c r="O756" s="2">
        <v>0</v>
      </c>
    </row>
    <row r="757" spans="1:15" ht="30" x14ac:dyDescent="0.25">
      <c r="A757" s="1" t="s">
        <v>873</v>
      </c>
      <c r="B757" s="1" t="s">
        <v>33</v>
      </c>
      <c r="C757" s="1" t="s">
        <v>7</v>
      </c>
      <c r="D757" s="13" t="s">
        <v>204</v>
      </c>
      <c r="E757" s="11" t="s">
        <v>1992</v>
      </c>
      <c r="F757" s="1" t="s">
        <v>1993</v>
      </c>
      <c r="G757" s="1" t="s">
        <v>35</v>
      </c>
      <c r="H757" s="1" t="s">
        <v>1967</v>
      </c>
      <c r="I757" s="2">
        <v>388264</v>
      </c>
      <c r="J757" s="2">
        <v>194926</v>
      </c>
      <c r="K757" s="2">
        <v>194926</v>
      </c>
      <c r="L757" s="2">
        <v>194845.91099999999</v>
      </c>
      <c r="M757" s="6">
        <f t="shared" si="11"/>
        <v>0.99958913126006788</v>
      </c>
      <c r="N757" s="2">
        <v>243000</v>
      </c>
      <c r="O757" s="2">
        <v>0</v>
      </c>
    </row>
    <row r="758" spans="1:15" ht="30" x14ac:dyDescent="0.25">
      <c r="A758" s="1" t="s">
        <v>873</v>
      </c>
      <c r="B758" s="1" t="s">
        <v>33</v>
      </c>
      <c r="C758" s="1" t="s">
        <v>7</v>
      </c>
      <c r="D758" s="13" t="s">
        <v>177</v>
      </c>
      <c r="E758" s="11" t="s">
        <v>1994</v>
      </c>
      <c r="F758" s="1" t="s">
        <v>1995</v>
      </c>
      <c r="G758" s="1" t="s">
        <v>120</v>
      </c>
      <c r="H758" s="1" t="s">
        <v>1996</v>
      </c>
      <c r="I758" s="2">
        <v>8513335</v>
      </c>
      <c r="J758" s="2">
        <v>3312680</v>
      </c>
      <c r="K758" s="2">
        <v>3312680</v>
      </c>
      <c r="L758" s="2">
        <v>3308362.2280000001</v>
      </c>
      <c r="M758" s="6">
        <f t="shared" si="11"/>
        <v>0.99869659248704978</v>
      </c>
      <c r="N758" s="2">
        <v>8247000</v>
      </c>
      <c r="O758" s="2">
        <v>2500000</v>
      </c>
    </row>
    <row r="759" spans="1:15" ht="30" x14ac:dyDescent="0.25">
      <c r="A759" s="1" t="s">
        <v>873</v>
      </c>
      <c r="B759" s="1" t="s">
        <v>33</v>
      </c>
      <c r="C759" s="1" t="s">
        <v>7</v>
      </c>
      <c r="D759" s="13" t="s">
        <v>191</v>
      </c>
      <c r="E759" s="11" t="s">
        <v>1997</v>
      </c>
      <c r="F759" s="1" t="s">
        <v>1998</v>
      </c>
      <c r="G759" s="1" t="s">
        <v>117</v>
      </c>
      <c r="H759" s="1" t="s">
        <v>1980</v>
      </c>
      <c r="I759" s="2">
        <v>302098</v>
      </c>
      <c r="J759" s="2">
        <v>99000</v>
      </c>
      <c r="K759" s="2">
        <v>99000</v>
      </c>
      <c r="L759" s="2">
        <v>96000</v>
      </c>
      <c r="M759" s="6">
        <f t="shared" si="11"/>
        <v>0.96969696969696972</v>
      </c>
      <c r="N759" s="2">
        <v>199000</v>
      </c>
      <c r="O759" s="2">
        <v>0</v>
      </c>
    </row>
    <row r="760" spans="1:15" ht="225" x14ac:dyDescent="0.25">
      <c r="A760" s="1" t="s">
        <v>873</v>
      </c>
      <c r="B760" s="1" t="s">
        <v>33</v>
      </c>
      <c r="C760" s="1" t="s">
        <v>7</v>
      </c>
      <c r="D760" s="13" t="s">
        <v>148</v>
      </c>
      <c r="E760" s="11" t="s">
        <v>1999</v>
      </c>
      <c r="F760" s="1" t="s">
        <v>2000</v>
      </c>
      <c r="G760" s="1" t="s">
        <v>120</v>
      </c>
      <c r="H760" s="1" t="s">
        <v>2001</v>
      </c>
      <c r="I760" s="2">
        <v>3072442</v>
      </c>
      <c r="J760" s="2">
        <v>2712410</v>
      </c>
      <c r="K760" s="2">
        <v>2712410</v>
      </c>
      <c r="L760" s="2">
        <v>2694372.8450000002</v>
      </c>
      <c r="M760" s="6">
        <f t="shared" si="11"/>
        <v>0.99335013696306984</v>
      </c>
      <c r="N760" s="2">
        <v>2162000</v>
      </c>
      <c r="O760" s="2">
        <v>0</v>
      </c>
    </row>
    <row r="761" spans="1:15" ht="30" x14ac:dyDescent="0.25">
      <c r="A761" s="1" t="s">
        <v>873</v>
      </c>
      <c r="B761" s="1" t="s">
        <v>33</v>
      </c>
      <c r="C761" s="1" t="s">
        <v>7</v>
      </c>
      <c r="D761" s="13" t="s">
        <v>148</v>
      </c>
      <c r="E761" s="11" t="s">
        <v>2002</v>
      </c>
      <c r="F761" s="1" t="s">
        <v>2003</v>
      </c>
      <c r="G761" s="1" t="s">
        <v>9</v>
      </c>
      <c r="H761" s="1" t="s">
        <v>10</v>
      </c>
      <c r="I761" s="2">
        <v>8015214</v>
      </c>
      <c r="J761" s="2">
        <v>9045610</v>
      </c>
      <c r="K761" s="2">
        <v>9045610</v>
      </c>
      <c r="L761" s="2">
        <v>9044914.0530000012</v>
      </c>
      <c r="M761" s="6">
        <f t="shared" si="11"/>
        <v>0.99992306245792173</v>
      </c>
      <c r="N761" s="2">
        <v>4130000</v>
      </c>
      <c r="O761" s="2">
        <v>9500000</v>
      </c>
    </row>
    <row r="762" spans="1:15" ht="30" x14ac:dyDescent="0.25">
      <c r="A762" s="1" t="s">
        <v>873</v>
      </c>
      <c r="B762" s="1" t="s">
        <v>33</v>
      </c>
      <c r="C762" s="1" t="s">
        <v>7</v>
      </c>
      <c r="D762" s="13" t="s">
        <v>148</v>
      </c>
      <c r="E762" s="11" t="s">
        <v>4194</v>
      </c>
      <c r="F762" s="1" t="s">
        <v>4195</v>
      </c>
      <c r="G762" s="1" t="s">
        <v>9</v>
      </c>
      <c r="H762" s="1" t="s">
        <v>10</v>
      </c>
      <c r="I762" s="2">
        <v>0</v>
      </c>
      <c r="J762" s="2">
        <v>1150</v>
      </c>
      <c r="K762" s="2">
        <v>1150</v>
      </c>
      <c r="L762" s="2">
        <v>0</v>
      </c>
      <c r="M762" s="6">
        <f t="shared" si="11"/>
        <v>0</v>
      </c>
      <c r="N762" s="2">
        <v>0</v>
      </c>
      <c r="O762" s="2">
        <v>0</v>
      </c>
    </row>
    <row r="763" spans="1:15" ht="30" x14ac:dyDescent="0.25">
      <c r="A763" s="1" t="s">
        <v>873</v>
      </c>
      <c r="B763" s="1" t="s">
        <v>33</v>
      </c>
      <c r="C763" s="1" t="s">
        <v>7</v>
      </c>
      <c r="D763" s="13" t="s">
        <v>148</v>
      </c>
      <c r="E763" s="11" t="s">
        <v>2004</v>
      </c>
      <c r="F763" s="1" t="s">
        <v>2005</v>
      </c>
      <c r="G763" s="1" t="s">
        <v>9</v>
      </c>
      <c r="H763" s="1" t="s">
        <v>10</v>
      </c>
      <c r="I763" s="2">
        <v>223560</v>
      </c>
      <c r="J763" s="2">
        <v>10</v>
      </c>
      <c r="K763" s="2">
        <v>10</v>
      </c>
      <c r="L763" s="2">
        <v>0</v>
      </c>
      <c r="M763" s="6">
        <f t="shared" si="11"/>
        <v>0</v>
      </c>
      <c r="N763" s="2">
        <v>8000</v>
      </c>
      <c r="O763" s="2">
        <v>0</v>
      </c>
    </row>
    <row r="764" spans="1:15" ht="30" x14ac:dyDescent="0.25">
      <c r="A764" s="1" t="s">
        <v>873</v>
      </c>
      <c r="B764" s="1" t="s">
        <v>33</v>
      </c>
      <c r="C764" s="1" t="s">
        <v>7</v>
      </c>
      <c r="D764" s="13" t="s">
        <v>148</v>
      </c>
      <c r="E764" s="11" t="s">
        <v>2006</v>
      </c>
      <c r="F764" s="1" t="s">
        <v>2007</v>
      </c>
      <c r="G764" s="1" t="s">
        <v>9</v>
      </c>
      <c r="H764" s="1" t="s">
        <v>10</v>
      </c>
      <c r="I764" s="2">
        <v>7294496</v>
      </c>
      <c r="J764" s="2">
        <v>6676130</v>
      </c>
      <c r="K764" s="2">
        <v>6676130</v>
      </c>
      <c r="L764" s="2">
        <v>6639359.6619999995</v>
      </c>
      <c r="M764" s="6">
        <f t="shared" si="11"/>
        <v>0.99449226752624642</v>
      </c>
      <c r="N764" s="2">
        <v>9763000</v>
      </c>
      <c r="O764" s="2">
        <v>2956000</v>
      </c>
    </row>
    <row r="765" spans="1:15" ht="30" x14ac:dyDescent="0.25">
      <c r="A765" s="1" t="s">
        <v>873</v>
      </c>
      <c r="B765" s="1" t="s">
        <v>33</v>
      </c>
      <c r="C765" s="1" t="s">
        <v>7</v>
      </c>
      <c r="D765" s="13" t="s">
        <v>144</v>
      </c>
      <c r="E765" s="11" t="s">
        <v>2008</v>
      </c>
      <c r="F765" s="1" t="s">
        <v>2009</v>
      </c>
      <c r="G765" s="1" t="s">
        <v>35</v>
      </c>
      <c r="H765" s="1" t="s">
        <v>2010</v>
      </c>
      <c r="I765" s="2">
        <v>255670</v>
      </c>
      <c r="J765" s="2">
        <v>276890</v>
      </c>
      <c r="K765" s="2">
        <v>276890</v>
      </c>
      <c r="L765" s="2">
        <v>276827.85399999999</v>
      </c>
      <c r="M765" s="6">
        <f t="shared" si="11"/>
        <v>0.99977555708042898</v>
      </c>
      <c r="N765" s="2">
        <v>218000</v>
      </c>
      <c r="O765" s="2">
        <v>0</v>
      </c>
    </row>
    <row r="766" spans="1:15" x14ac:dyDescent="0.25">
      <c r="A766" s="1" t="s">
        <v>873</v>
      </c>
      <c r="B766" s="1" t="s">
        <v>33</v>
      </c>
      <c r="C766" s="1" t="s">
        <v>7</v>
      </c>
      <c r="D766" s="13" t="s">
        <v>141</v>
      </c>
      <c r="E766" s="11" t="s">
        <v>2011</v>
      </c>
      <c r="F766" s="1" t="s">
        <v>2012</v>
      </c>
      <c r="G766" s="1" t="s">
        <v>35</v>
      </c>
      <c r="H766" s="1" t="s">
        <v>407</v>
      </c>
      <c r="I766" s="2">
        <v>246673</v>
      </c>
      <c r="J766" s="2">
        <v>380300</v>
      </c>
      <c r="K766" s="2">
        <v>380300</v>
      </c>
      <c r="L766" s="2">
        <v>374940.03700000001</v>
      </c>
      <c r="M766" s="6">
        <f t="shared" si="11"/>
        <v>0.98590596108335526</v>
      </c>
      <c r="N766" s="2">
        <v>145000</v>
      </c>
      <c r="O766" s="2">
        <v>0</v>
      </c>
    </row>
    <row r="767" spans="1:15" ht="30" x14ac:dyDescent="0.25">
      <c r="A767" s="1" t="s">
        <v>873</v>
      </c>
      <c r="B767" s="1" t="s">
        <v>33</v>
      </c>
      <c r="C767" s="1" t="s">
        <v>7</v>
      </c>
      <c r="D767" s="13" t="s">
        <v>191</v>
      </c>
      <c r="E767" s="11" t="s">
        <v>2013</v>
      </c>
      <c r="F767" s="1" t="s">
        <v>2014</v>
      </c>
      <c r="G767" s="1" t="s">
        <v>35</v>
      </c>
      <c r="H767" s="1" t="s">
        <v>2015</v>
      </c>
      <c r="I767" s="2">
        <v>124316</v>
      </c>
      <c r="J767" s="2">
        <v>1144470</v>
      </c>
      <c r="K767" s="2">
        <v>1144470</v>
      </c>
      <c r="L767" s="2">
        <v>1142099.8419999999</v>
      </c>
      <c r="M767" s="6">
        <f t="shared" si="11"/>
        <v>0.99792903440020264</v>
      </c>
      <c r="N767" s="2">
        <v>0</v>
      </c>
      <c r="O767" s="2">
        <v>0</v>
      </c>
    </row>
    <row r="768" spans="1:15" ht="30" x14ac:dyDescent="0.25">
      <c r="A768" s="1" t="s">
        <v>873</v>
      </c>
      <c r="B768" s="1" t="s">
        <v>33</v>
      </c>
      <c r="C768" s="1" t="s">
        <v>7</v>
      </c>
      <c r="D768" s="13" t="s">
        <v>191</v>
      </c>
      <c r="E768" s="11" t="s">
        <v>2016</v>
      </c>
      <c r="F768" s="1" t="s">
        <v>2017</v>
      </c>
      <c r="G768" s="1" t="s">
        <v>117</v>
      </c>
      <c r="H768" s="1" t="s">
        <v>1980</v>
      </c>
      <c r="I768" s="2">
        <v>0</v>
      </c>
      <c r="J768" s="2">
        <v>9752</v>
      </c>
      <c r="K768" s="2">
        <v>9752</v>
      </c>
      <c r="L768" s="2">
        <v>9750.375</v>
      </c>
      <c r="M768" s="6">
        <f t="shared" si="11"/>
        <v>0.99983336751435603</v>
      </c>
      <c r="N768" s="2">
        <v>0</v>
      </c>
      <c r="O768" s="2">
        <v>0</v>
      </c>
    </row>
    <row r="769" spans="1:15" ht="30" x14ac:dyDescent="0.25">
      <c r="A769" s="1" t="s">
        <v>873</v>
      </c>
      <c r="B769" s="1" t="s">
        <v>33</v>
      </c>
      <c r="C769" s="1" t="s">
        <v>7</v>
      </c>
      <c r="D769" s="13" t="s">
        <v>177</v>
      </c>
      <c r="E769" s="11" t="s">
        <v>2018</v>
      </c>
      <c r="F769" s="1" t="s">
        <v>2019</v>
      </c>
      <c r="G769" s="1" t="s">
        <v>35</v>
      </c>
      <c r="H769" s="1" t="s">
        <v>1955</v>
      </c>
      <c r="I769" s="2">
        <v>357875</v>
      </c>
      <c r="J769" s="2">
        <v>276250</v>
      </c>
      <c r="K769" s="2">
        <v>276250</v>
      </c>
      <c r="L769" s="2">
        <v>240000</v>
      </c>
      <c r="M769" s="6">
        <f t="shared" si="11"/>
        <v>0.86877828054298645</v>
      </c>
      <c r="N769" s="2">
        <v>154000</v>
      </c>
      <c r="O769" s="2">
        <v>124000</v>
      </c>
    </row>
    <row r="770" spans="1:15" x14ac:dyDescent="0.25">
      <c r="A770" s="1" t="s">
        <v>873</v>
      </c>
      <c r="B770" s="1" t="s">
        <v>33</v>
      </c>
      <c r="C770" s="1" t="s">
        <v>7</v>
      </c>
      <c r="D770" s="13" t="s">
        <v>152</v>
      </c>
      <c r="E770" s="11" t="s">
        <v>2020</v>
      </c>
      <c r="F770" s="1" t="s">
        <v>2021</v>
      </c>
      <c r="G770" s="1" t="s">
        <v>9</v>
      </c>
      <c r="H770" s="1" t="s">
        <v>10</v>
      </c>
      <c r="I770" s="2">
        <v>201432</v>
      </c>
      <c r="J770" s="2">
        <v>120920</v>
      </c>
      <c r="K770" s="2">
        <v>120920</v>
      </c>
      <c r="L770" s="2">
        <v>120915.277</v>
      </c>
      <c r="M770" s="6">
        <f t="shared" si="11"/>
        <v>0.99996094111809464</v>
      </c>
      <c r="N770" s="2">
        <v>0</v>
      </c>
      <c r="O770" s="2">
        <v>0</v>
      </c>
    </row>
    <row r="771" spans="1:15" ht="30" x14ac:dyDescent="0.25">
      <c r="A771" s="1" t="s">
        <v>873</v>
      </c>
      <c r="B771" s="1" t="s">
        <v>33</v>
      </c>
      <c r="C771" s="1" t="s">
        <v>7</v>
      </c>
      <c r="D771" s="13" t="s">
        <v>144</v>
      </c>
      <c r="E771" s="11" t="s">
        <v>2022</v>
      </c>
      <c r="F771" s="1" t="s">
        <v>2023</v>
      </c>
      <c r="G771" s="1" t="s">
        <v>35</v>
      </c>
      <c r="H771" s="1" t="s">
        <v>297</v>
      </c>
      <c r="I771" s="2">
        <v>39229</v>
      </c>
      <c r="J771" s="2">
        <v>72920</v>
      </c>
      <c r="K771" s="2">
        <v>72920</v>
      </c>
      <c r="L771" s="2">
        <v>72912.399999999994</v>
      </c>
      <c r="M771" s="6">
        <f t="shared" si="11"/>
        <v>0.99989577619308823</v>
      </c>
      <c r="N771" s="2">
        <v>0</v>
      </c>
      <c r="O771" s="2">
        <v>0</v>
      </c>
    </row>
    <row r="772" spans="1:15" ht="225" x14ac:dyDescent="0.25">
      <c r="A772" s="1" t="s">
        <v>873</v>
      </c>
      <c r="B772" s="1" t="s">
        <v>33</v>
      </c>
      <c r="C772" s="1" t="s">
        <v>7</v>
      </c>
      <c r="D772" s="13" t="s">
        <v>148</v>
      </c>
      <c r="E772" s="11" t="s">
        <v>2024</v>
      </c>
      <c r="F772" s="1" t="s">
        <v>2025</v>
      </c>
      <c r="G772" s="1" t="s">
        <v>120</v>
      </c>
      <c r="H772" s="1" t="s">
        <v>2001</v>
      </c>
      <c r="I772" s="2">
        <v>8979384</v>
      </c>
      <c r="J772" s="2">
        <v>9925770</v>
      </c>
      <c r="K772" s="2">
        <v>9925770</v>
      </c>
      <c r="L772" s="2">
        <v>9909887.7449999973</v>
      </c>
      <c r="M772" s="6">
        <f t="shared" si="11"/>
        <v>0.99839989693494779</v>
      </c>
      <c r="N772" s="2">
        <v>4532000</v>
      </c>
      <c r="O772" s="2">
        <v>0</v>
      </c>
    </row>
    <row r="773" spans="1:15" ht="165" x14ac:dyDescent="0.25">
      <c r="A773" s="1" t="s">
        <v>873</v>
      </c>
      <c r="B773" s="1" t="s">
        <v>33</v>
      </c>
      <c r="C773" s="1" t="s">
        <v>7</v>
      </c>
      <c r="D773" s="13" t="s">
        <v>148</v>
      </c>
      <c r="E773" s="11" t="s">
        <v>2026</v>
      </c>
      <c r="F773" s="1" t="s">
        <v>2027</v>
      </c>
      <c r="G773" s="1" t="s">
        <v>120</v>
      </c>
      <c r="H773" s="1" t="s">
        <v>2028</v>
      </c>
      <c r="I773" s="2">
        <v>2590455</v>
      </c>
      <c r="J773" s="2">
        <v>1374140</v>
      </c>
      <c r="K773" s="2">
        <v>1374140</v>
      </c>
      <c r="L773" s="2">
        <v>1374078.5919999999</v>
      </c>
      <c r="M773" s="6">
        <f t="shared" ref="M773:M836" si="12">IF(J773=0,"-",L773/J773)</f>
        <v>0.99995531168585439</v>
      </c>
      <c r="N773" s="2">
        <v>1303000</v>
      </c>
      <c r="O773" s="2">
        <v>0</v>
      </c>
    </row>
    <row r="774" spans="1:15" ht="30" x14ac:dyDescent="0.25">
      <c r="A774" s="1" t="s">
        <v>873</v>
      </c>
      <c r="B774" s="1" t="s">
        <v>33</v>
      </c>
      <c r="C774" s="1" t="s">
        <v>7</v>
      </c>
      <c r="D774" s="13" t="s">
        <v>148</v>
      </c>
      <c r="E774" s="11" t="s">
        <v>2029</v>
      </c>
      <c r="F774" s="1" t="s">
        <v>2030</v>
      </c>
      <c r="G774" s="1" t="s">
        <v>9</v>
      </c>
      <c r="H774" s="1" t="s">
        <v>10</v>
      </c>
      <c r="I774" s="2">
        <v>4716274</v>
      </c>
      <c r="J774" s="2">
        <v>4101060</v>
      </c>
      <c r="K774" s="2">
        <v>4101060</v>
      </c>
      <c r="L774" s="2">
        <v>4098286.6440000003</v>
      </c>
      <c r="M774" s="6">
        <f t="shared" si="12"/>
        <v>0.99932374654357659</v>
      </c>
      <c r="N774" s="2">
        <v>2203000</v>
      </c>
      <c r="O774" s="2">
        <v>1177000</v>
      </c>
    </row>
    <row r="775" spans="1:15" ht="30" x14ac:dyDescent="0.25">
      <c r="A775" s="1" t="s">
        <v>873</v>
      </c>
      <c r="B775" s="1" t="s">
        <v>33</v>
      </c>
      <c r="C775" s="1" t="s">
        <v>7</v>
      </c>
      <c r="D775" s="13" t="s">
        <v>144</v>
      </c>
      <c r="E775" s="11" t="s">
        <v>2031</v>
      </c>
      <c r="F775" s="1" t="s">
        <v>2032</v>
      </c>
      <c r="G775" s="1" t="s">
        <v>35</v>
      </c>
      <c r="H775" s="1" t="s">
        <v>2033</v>
      </c>
      <c r="I775" s="2">
        <v>59203</v>
      </c>
      <c r="J775" s="2">
        <v>38800</v>
      </c>
      <c r="K775" s="2">
        <v>38800</v>
      </c>
      <c r="L775" s="2">
        <v>38671.46</v>
      </c>
      <c r="M775" s="6">
        <f t="shared" si="12"/>
        <v>0.99668711340206184</v>
      </c>
      <c r="N775" s="2">
        <v>61000</v>
      </c>
      <c r="O775" s="2">
        <v>0</v>
      </c>
    </row>
    <row r="776" spans="1:15" ht="225" x14ac:dyDescent="0.25">
      <c r="A776" s="1" t="s">
        <v>873</v>
      </c>
      <c r="B776" s="1" t="s">
        <v>33</v>
      </c>
      <c r="C776" s="1" t="s">
        <v>7</v>
      </c>
      <c r="D776" s="13" t="s">
        <v>197</v>
      </c>
      <c r="E776" s="11" t="s">
        <v>2034</v>
      </c>
      <c r="F776" s="1" t="s">
        <v>2035</v>
      </c>
      <c r="G776" s="1" t="s">
        <v>120</v>
      </c>
      <c r="H776" s="1" t="s">
        <v>2001</v>
      </c>
      <c r="I776" s="2">
        <v>805406</v>
      </c>
      <c r="J776" s="2">
        <v>0</v>
      </c>
      <c r="K776" s="2">
        <v>0</v>
      </c>
      <c r="L776" s="2">
        <v>0</v>
      </c>
      <c r="M776" s="6" t="str">
        <f t="shared" si="12"/>
        <v>-</v>
      </c>
      <c r="N776" s="2">
        <v>0</v>
      </c>
      <c r="O776" s="2">
        <v>0</v>
      </c>
    </row>
    <row r="777" spans="1:15" ht="180" x14ac:dyDescent="0.25">
      <c r="A777" s="1" t="s">
        <v>873</v>
      </c>
      <c r="B777" s="1" t="s">
        <v>33</v>
      </c>
      <c r="C777" s="1" t="s">
        <v>7</v>
      </c>
      <c r="D777" s="13" t="s">
        <v>148</v>
      </c>
      <c r="E777" s="11" t="s">
        <v>2036</v>
      </c>
      <c r="F777" s="1" t="s">
        <v>2037</v>
      </c>
      <c r="G777" s="1" t="s">
        <v>35</v>
      </c>
      <c r="H777" s="1" t="s">
        <v>2038</v>
      </c>
      <c r="I777" s="2">
        <v>63947</v>
      </c>
      <c r="J777" s="2">
        <v>56350</v>
      </c>
      <c r="K777" s="2">
        <v>56350</v>
      </c>
      <c r="L777" s="2">
        <v>56340.284</v>
      </c>
      <c r="M777" s="6">
        <f t="shared" si="12"/>
        <v>0.9998275776397515</v>
      </c>
      <c r="N777" s="2">
        <v>19000</v>
      </c>
      <c r="O777" s="2">
        <v>0</v>
      </c>
    </row>
    <row r="778" spans="1:15" ht="30" x14ac:dyDescent="0.25">
      <c r="A778" s="1" t="s">
        <v>873</v>
      </c>
      <c r="B778" s="1" t="s">
        <v>33</v>
      </c>
      <c r="C778" s="1" t="s">
        <v>7</v>
      </c>
      <c r="D778" s="13" t="s">
        <v>158</v>
      </c>
      <c r="E778" s="11" t="s">
        <v>2039</v>
      </c>
      <c r="F778" s="1" t="s">
        <v>2040</v>
      </c>
      <c r="G778" s="1" t="s">
        <v>35</v>
      </c>
      <c r="H778" s="1" t="s">
        <v>305</v>
      </c>
      <c r="I778" s="2">
        <v>402250</v>
      </c>
      <c r="J778" s="2">
        <v>448620</v>
      </c>
      <c r="K778" s="2">
        <v>448620</v>
      </c>
      <c r="L778" s="2">
        <v>422172.55900000001</v>
      </c>
      <c r="M778" s="6">
        <f t="shared" si="12"/>
        <v>0.94104712005706392</v>
      </c>
      <c r="N778" s="2">
        <v>0</v>
      </c>
      <c r="O778" s="2">
        <v>0</v>
      </c>
    </row>
    <row r="779" spans="1:15" ht="105" x14ac:dyDescent="0.25">
      <c r="A779" s="1" t="s">
        <v>873</v>
      </c>
      <c r="B779" s="1" t="s">
        <v>33</v>
      </c>
      <c r="C779" s="1" t="s">
        <v>7</v>
      </c>
      <c r="D779" s="13" t="s">
        <v>148</v>
      </c>
      <c r="E779" s="11" t="s">
        <v>2041</v>
      </c>
      <c r="F779" s="1" t="s">
        <v>535</v>
      </c>
      <c r="G779" s="1" t="s">
        <v>120</v>
      </c>
      <c r="H779" s="1" t="s">
        <v>2042</v>
      </c>
      <c r="I779" s="2">
        <v>19042049</v>
      </c>
      <c r="J779" s="2">
        <v>8198890</v>
      </c>
      <c r="K779" s="2">
        <v>8198890</v>
      </c>
      <c r="L779" s="2">
        <v>8184184.2069999995</v>
      </c>
      <c r="M779" s="6">
        <f t="shared" si="12"/>
        <v>0.99820636781320393</v>
      </c>
      <c r="N779" s="2">
        <v>8734000</v>
      </c>
      <c r="O779" s="2">
        <v>10712000</v>
      </c>
    </row>
    <row r="780" spans="1:15" ht="90" x14ac:dyDescent="0.25">
      <c r="A780" s="1" t="s">
        <v>873</v>
      </c>
      <c r="B780" s="1" t="s">
        <v>33</v>
      </c>
      <c r="C780" s="1" t="s">
        <v>7</v>
      </c>
      <c r="D780" s="13" t="s">
        <v>148</v>
      </c>
      <c r="E780" s="11" t="s">
        <v>291</v>
      </c>
      <c r="F780" s="1" t="s">
        <v>292</v>
      </c>
      <c r="G780" s="1" t="s">
        <v>120</v>
      </c>
      <c r="H780" s="1" t="s">
        <v>293</v>
      </c>
      <c r="I780" s="2">
        <v>7729954</v>
      </c>
      <c r="J780" s="2">
        <v>2547282</v>
      </c>
      <c r="K780" s="2">
        <v>2547282</v>
      </c>
      <c r="L780" s="2">
        <v>2546254.8790000002</v>
      </c>
      <c r="M780" s="6">
        <f t="shared" si="12"/>
        <v>0.9995967776634076</v>
      </c>
      <c r="N780" s="2">
        <v>1978000</v>
      </c>
      <c r="O780" s="2">
        <v>897000</v>
      </c>
    </row>
    <row r="781" spans="1:15" ht="30" x14ac:dyDescent="0.25">
      <c r="A781" s="1" t="s">
        <v>873</v>
      </c>
      <c r="B781" s="1" t="s">
        <v>33</v>
      </c>
      <c r="C781" s="1" t="s">
        <v>7</v>
      </c>
      <c r="D781" s="13" t="s">
        <v>148</v>
      </c>
      <c r="E781" s="11" t="s">
        <v>2043</v>
      </c>
      <c r="F781" s="1" t="s">
        <v>2044</v>
      </c>
      <c r="G781" s="1" t="s">
        <v>9</v>
      </c>
      <c r="H781" s="1" t="s">
        <v>10</v>
      </c>
      <c r="I781" s="2">
        <v>6796152</v>
      </c>
      <c r="J781" s="2">
        <v>3986930</v>
      </c>
      <c r="K781" s="2">
        <v>3986930</v>
      </c>
      <c r="L781" s="2">
        <v>3984483.801</v>
      </c>
      <c r="M781" s="6">
        <f t="shared" si="12"/>
        <v>0.99938644546054234</v>
      </c>
      <c r="N781" s="2">
        <v>3246000</v>
      </c>
      <c r="O781" s="2">
        <v>1890000</v>
      </c>
    </row>
    <row r="782" spans="1:15" ht="30" x14ac:dyDescent="0.25">
      <c r="A782" s="1" t="s">
        <v>873</v>
      </c>
      <c r="B782" s="1" t="s">
        <v>33</v>
      </c>
      <c r="C782" s="1" t="s">
        <v>7</v>
      </c>
      <c r="D782" s="13" t="s">
        <v>144</v>
      </c>
      <c r="E782" s="11" t="s">
        <v>2045</v>
      </c>
      <c r="F782" s="1" t="s">
        <v>2046</v>
      </c>
      <c r="G782" s="1" t="s">
        <v>35</v>
      </c>
      <c r="H782" s="1" t="s">
        <v>1967</v>
      </c>
      <c r="I782" s="2">
        <v>219838</v>
      </c>
      <c r="J782" s="2">
        <v>111900</v>
      </c>
      <c r="K782" s="2">
        <v>111900</v>
      </c>
      <c r="L782" s="2">
        <v>111748.42600000001</v>
      </c>
      <c r="M782" s="6">
        <f t="shared" si="12"/>
        <v>0.99864545129579985</v>
      </c>
      <c r="N782" s="2">
        <v>295000</v>
      </c>
      <c r="O782" s="2">
        <v>0</v>
      </c>
    </row>
    <row r="783" spans="1:15" ht="30" x14ac:dyDescent="0.25">
      <c r="A783" s="1" t="s">
        <v>873</v>
      </c>
      <c r="B783" s="1" t="s">
        <v>33</v>
      </c>
      <c r="C783" s="1" t="s">
        <v>7</v>
      </c>
      <c r="D783" s="13" t="s">
        <v>177</v>
      </c>
      <c r="E783" s="11" t="s">
        <v>2047</v>
      </c>
      <c r="F783" s="1" t="s">
        <v>2048</v>
      </c>
      <c r="G783" s="1" t="s">
        <v>117</v>
      </c>
      <c r="H783" s="1" t="s">
        <v>304</v>
      </c>
      <c r="I783" s="2">
        <v>51125</v>
      </c>
      <c r="J783" s="2">
        <v>6000</v>
      </c>
      <c r="K783" s="2">
        <v>6000</v>
      </c>
      <c r="L783" s="2">
        <v>5554.1580000000004</v>
      </c>
      <c r="M783" s="6">
        <f t="shared" si="12"/>
        <v>0.9256930000000001</v>
      </c>
      <c r="N783" s="2">
        <v>0</v>
      </c>
      <c r="O783" s="2">
        <v>0</v>
      </c>
    </row>
    <row r="784" spans="1:15" ht="30" x14ac:dyDescent="0.25">
      <c r="A784" s="1" t="s">
        <v>873</v>
      </c>
      <c r="B784" s="1" t="s">
        <v>33</v>
      </c>
      <c r="C784" s="1" t="s">
        <v>7</v>
      </c>
      <c r="D784" s="13" t="s">
        <v>191</v>
      </c>
      <c r="E784" s="11" t="s">
        <v>2049</v>
      </c>
      <c r="F784" s="1" t="s">
        <v>2050</v>
      </c>
      <c r="G784" s="1" t="s">
        <v>117</v>
      </c>
      <c r="H784" s="1" t="s">
        <v>2051</v>
      </c>
      <c r="I784" s="2">
        <v>51125</v>
      </c>
      <c r="J784" s="2">
        <v>3000</v>
      </c>
      <c r="K784" s="2">
        <v>3000</v>
      </c>
      <c r="L784" s="2">
        <v>2626.527</v>
      </c>
      <c r="M784" s="6">
        <f t="shared" si="12"/>
        <v>0.87550899999999998</v>
      </c>
      <c r="N784" s="2">
        <v>0</v>
      </c>
      <c r="O784" s="2">
        <v>0</v>
      </c>
    </row>
    <row r="785" spans="1:15" ht="30" x14ac:dyDescent="0.25">
      <c r="A785" s="1" t="s">
        <v>873</v>
      </c>
      <c r="B785" s="1" t="s">
        <v>33</v>
      </c>
      <c r="C785" s="1" t="s">
        <v>7</v>
      </c>
      <c r="D785" s="13" t="s">
        <v>144</v>
      </c>
      <c r="E785" s="11" t="s">
        <v>4307</v>
      </c>
      <c r="F785" s="1" t="s">
        <v>4308</v>
      </c>
      <c r="G785" s="1" t="s">
        <v>35</v>
      </c>
      <c r="H785" s="1" t="s">
        <v>294</v>
      </c>
      <c r="I785" s="2">
        <v>0</v>
      </c>
      <c r="J785" s="2">
        <v>20</v>
      </c>
      <c r="K785" s="2">
        <v>20</v>
      </c>
      <c r="L785" s="2">
        <v>0</v>
      </c>
      <c r="M785" s="6">
        <f t="shared" si="12"/>
        <v>0</v>
      </c>
      <c r="N785" s="2">
        <v>3452000</v>
      </c>
      <c r="O785" s="2">
        <v>860000</v>
      </c>
    </row>
    <row r="786" spans="1:15" ht="30" x14ac:dyDescent="0.25">
      <c r="A786" s="1" t="s">
        <v>873</v>
      </c>
      <c r="B786" s="1" t="s">
        <v>33</v>
      </c>
      <c r="C786" s="1" t="s">
        <v>7</v>
      </c>
      <c r="D786" s="13" t="s">
        <v>191</v>
      </c>
      <c r="E786" s="11" t="s">
        <v>2052</v>
      </c>
      <c r="F786" s="1" t="s">
        <v>2053</v>
      </c>
      <c r="G786" s="1" t="s">
        <v>35</v>
      </c>
      <c r="H786" s="1" t="s">
        <v>2054</v>
      </c>
      <c r="I786" s="2">
        <v>2556250</v>
      </c>
      <c r="J786" s="2">
        <v>1555220</v>
      </c>
      <c r="K786" s="2">
        <v>1555220</v>
      </c>
      <c r="L786" s="2">
        <v>1526166.2319999998</v>
      </c>
      <c r="M786" s="6">
        <f t="shared" si="12"/>
        <v>0.98131854785818073</v>
      </c>
      <c r="N786" s="2">
        <v>2584000</v>
      </c>
      <c r="O786" s="2">
        <v>2414000</v>
      </c>
    </row>
    <row r="787" spans="1:15" ht="30" x14ac:dyDescent="0.25">
      <c r="A787" s="1" t="s">
        <v>873</v>
      </c>
      <c r="B787" s="1" t="s">
        <v>33</v>
      </c>
      <c r="C787" s="1" t="s">
        <v>7</v>
      </c>
      <c r="D787" s="13" t="s">
        <v>11</v>
      </c>
      <c r="E787" s="11" t="s">
        <v>2055</v>
      </c>
      <c r="F787" s="1" t="s">
        <v>2056</v>
      </c>
      <c r="G787" s="1" t="s">
        <v>117</v>
      </c>
      <c r="H787" s="1" t="s">
        <v>304</v>
      </c>
      <c r="I787" s="2">
        <v>0</v>
      </c>
      <c r="J787" s="2">
        <v>293654</v>
      </c>
      <c r="K787" s="2">
        <v>293654</v>
      </c>
      <c r="L787" s="2">
        <v>293652.48100000003</v>
      </c>
      <c r="M787" s="6">
        <f t="shared" si="12"/>
        <v>0.99999482724567013</v>
      </c>
      <c r="N787" s="2">
        <v>0</v>
      </c>
      <c r="O787" s="2">
        <v>0</v>
      </c>
    </row>
    <row r="788" spans="1:15" ht="30" x14ac:dyDescent="0.25">
      <c r="A788" s="1" t="s">
        <v>873</v>
      </c>
      <c r="B788" s="1" t="s">
        <v>33</v>
      </c>
      <c r="C788" s="1" t="s">
        <v>7</v>
      </c>
      <c r="D788" s="13" t="s">
        <v>144</v>
      </c>
      <c r="E788" s="11" t="s">
        <v>295</v>
      </c>
      <c r="F788" s="1" t="s">
        <v>296</v>
      </c>
      <c r="G788" s="1" t="s">
        <v>35</v>
      </c>
      <c r="H788" s="1" t="s">
        <v>297</v>
      </c>
      <c r="I788" s="2">
        <v>51125</v>
      </c>
      <c r="J788" s="2">
        <v>20</v>
      </c>
      <c r="K788" s="2">
        <v>20</v>
      </c>
      <c r="L788" s="2">
        <v>0</v>
      </c>
      <c r="M788" s="6">
        <f t="shared" si="12"/>
        <v>0</v>
      </c>
      <c r="N788" s="2">
        <v>4831000</v>
      </c>
      <c r="O788" s="2">
        <v>329000</v>
      </c>
    </row>
    <row r="789" spans="1:15" ht="30" x14ac:dyDescent="0.25">
      <c r="A789" s="1" t="s">
        <v>873</v>
      </c>
      <c r="B789" s="1" t="s">
        <v>33</v>
      </c>
      <c r="C789" s="1" t="s">
        <v>7</v>
      </c>
      <c r="D789" s="13" t="s">
        <v>191</v>
      </c>
      <c r="E789" s="11" t="s">
        <v>298</v>
      </c>
      <c r="F789" s="1" t="s">
        <v>2057</v>
      </c>
      <c r="G789" s="1" t="s">
        <v>35</v>
      </c>
      <c r="H789" s="1" t="s">
        <v>299</v>
      </c>
      <c r="I789" s="2">
        <v>102250</v>
      </c>
      <c r="J789" s="2">
        <v>20</v>
      </c>
      <c r="K789" s="2">
        <v>20</v>
      </c>
      <c r="L789" s="2">
        <v>0</v>
      </c>
      <c r="M789" s="6">
        <f t="shared" si="12"/>
        <v>0</v>
      </c>
      <c r="N789" s="2">
        <v>3040000</v>
      </c>
      <c r="O789" s="2">
        <v>1160000</v>
      </c>
    </row>
    <row r="790" spans="1:15" ht="30" x14ac:dyDescent="0.25">
      <c r="A790" s="1" t="s">
        <v>873</v>
      </c>
      <c r="B790" s="1" t="s">
        <v>33</v>
      </c>
      <c r="C790" s="1" t="s">
        <v>7</v>
      </c>
      <c r="D790" s="13" t="s">
        <v>191</v>
      </c>
      <c r="E790" s="11" t="s">
        <v>2058</v>
      </c>
      <c r="F790" s="1" t="s">
        <v>2059</v>
      </c>
      <c r="G790" s="1" t="s">
        <v>35</v>
      </c>
      <c r="H790" s="1" t="s">
        <v>1977</v>
      </c>
      <c r="I790" s="2">
        <v>61350</v>
      </c>
      <c r="J790" s="2">
        <v>157445</v>
      </c>
      <c r="K790" s="2">
        <v>157445</v>
      </c>
      <c r="L790" s="2">
        <v>88298.996999999988</v>
      </c>
      <c r="M790" s="6">
        <f t="shared" si="12"/>
        <v>0.56082439582076271</v>
      </c>
      <c r="N790" s="2">
        <v>1322000</v>
      </c>
      <c r="O790" s="2">
        <v>0</v>
      </c>
    </row>
    <row r="791" spans="1:15" ht="90" x14ac:dyDescent="0.25">
      <c r="A791" s="1" t="s">
        <v>873</v>
      </c>
      <c r="B791" s="1" t="s">
        <v>33</v>
      </c>
      <c r="C791" s="1" t="s">
        <v>7</v>
      </c>
      <c r="D791" s="13" t="s">
        <v>148</v>
      </c>
      <c r="E791" s="11" t="s">
        <v>300</v>
      </c>
      <c r="F791" s="1" t="s">
        <v>2060</v>
      </c>
      <c r="G791" s="1" t="s">
        <v>120</v>
      </c>
      <c r="H791" s="1" t="s">
        <v>526</v>
      </c>
      <c r="I791" s="2">
        <v>9366709</v>
      </c>
      <c r="J791" s="2">
        <v>8986000</v>
      </c>
      <c r="K791" s="2">
        <v>8986000</v>
      </c>
      <c r="L791" s="2">
        <v>8885141.1270000003</v>
      </c>
      <c r="M791" s="6">
        <f t="shared" si="12"/>
        <v>0.98877599899844204</v>
      </c>
      <c r="N791" s="2">
        <v>0</v>
      </c>
      <c r="O791" s="2">
        <v>0</v>
      </c>
    </row>
    <row r="792" spans="1:15" ht="120" x14ac:dyDescent="0.25">
      <c r="A792" s="1" t="s">
        <v>873</v>
      </c>
      <c r="B792" s="1" t="s">
        <v>33</v>
      </c>
      <c r="C792" s="1" t="s">
        <v>7</v>
      </c>
      <c r="D792" s="13" t="s">
        <v>148</v>
      </c>
      <c r="E792" s="11" t="s">
        <v>301</v>
      </c>
      <c r="F792" s="1" t="s">
        <v>302</v>
      </c>
      <c r="G792" s="1" t="s">
        <v>120</v>
      </c>
      <c r="H792" s="1" t="s">
        <v>303</v>
      </c>
      <c r="I792" s="2">
        <v>13736801</v>
      </c>
      <c r="J792" s="2">
        <v>0</v>
      </c>
      <c r="K792" s="2">
        <v>0</v>
      </c>
      <c r="L792" s="2">
        <v>0</v>
      </c>
      <c r="M792" s="6" t="str">
        <f t="shared" si="12"/>
        <v>-</v>
      </c>
      <c r="N792" s="2">
        <v>0</v>
      </c>
      <c r="O792" s="2">
        <v>0</v>
      </c>
    </row>
    <row r="793" spans="1:15" ht="30" x14ac:dyDescent="0.25">
      <c r="A793" s="1" t="s">
        <v>873</v>
      </c>
      <c r="B793" s="1" t="s">
        <v>33</v>
      </c>
      <c r="C793" s="1" t="s">
        <v>7</v>
      </c>
      <c r="D793" s="13" t="s">
        <v>191</v>
      </c>
      <c r="E793" s="11" t="s">
        <v>2061</v>
      </c>
      <c r="F793" s="1" t="s">
        <v>2062</v>
      </c>
      <c r="G793" s="1" t="s">
        <v>35</v>
      </c>
      <c r="H793" s="1" t="s">
        <v>1967</v>
      </c>
      <c r="I793" s="2">
        <v>61350</v>
      </c>
      <c r="J793" s="2">
        <v>384335</v>
      </c>
      <c r="K793" s="2">
        <v>384335</v>
      </c>
      <c r="L793" s="2">
        <v>381678.44099999999</v>
      </c>
      <c r="M793" s="6">
        <f t="shared" si="12"/>
        <v>0.99308790768470212</v>
      </c>
      <c r="N793" s="2">
        <v>3585000</v>
      </c>
      <c r="O793" s="2">
        <v>0</v>
      </c>
    </row>
    <row r="794" spans="1:15" ht="45" x14ac:dyDescent="0.25">
      <c r="A794" s="1" t="s">
        <v>873</v>
      </c>
      <c r="B794" s="1" t="s">
        <v>33</v>
      </c>
      <c r="C794" s="1" t="s">
        <v>7</v>
      </c>
      <c r="D794" s="13" t="s">
        <v>148</v>
      </c>
      <c r="E794" s="11" t="s">
        <v>2063</v>
      </c>
      <c r="F794" s="1" t="s">
        <v>2064</v>
      </c>
      <c r="G794" s="1" t="s">
        <v>120</v>
      </c>
      <c r="H794" s="1" t="s">
        <v>2065</v>
      </c>
      <c r="I794" s="2">
        <v>526514</v>
      </c>
      <c r="J794" s="2">
        <v>150530</v>
      </c>
      <c r="K794" s="2">
        <v>150530</v>
      </c>
      <c r="L794" s="2">
        <v>150095.86899999998</v>
      </c>
      <c r="M794" s="6">
        <f t="shared" si="12"/>
        <v>0.99711598352487862</v>
      </c>
      <c r="N794" s="2">
        <v>1850000</v>
      </c>
      <c r="O794" s="2">
        <v>2575000</v>
      </c>
    </row>
    <row r="795" spans="1:15" ht="75" x14ac:dyDescent="0.25">
      <c r="A795" s="1" t="s">
        <v>873</v>
      </c>
      <c r="B795" s="1" t="s">
        <v>33</v>
      </c>
      <c r="C795" s="1" t="s">
        <v>7</v>
      </c>
      <c r="D795" s="13" t="s">
        <v>148</v>
      </c>
      <c r="E795" s="11" t="s">
        <v>2066</v>
      </c>
      <c r="F795" s="1" t="s">
        <v>2067</v>
      </c>
      <c r="G795" s="1" t="s">
        <v>120</v>
      </c>
      <c r="H795" s="1" t="s">
        <v>2068</v>
      </c>
      <c r="I795" s="2">
        <v>482789</v>
      </c>
      <c r="J795" s="2">
        <v>471470</v>
      </c>
      <c r="K795" s="2">
        <v>471470</v>
      </c>
      <c r="L795" s="2">
        <v>470693.33799999999</v>
      </c>
      <c r="M795" s="6">
        <f t="shared" si="12"/>
        <v>0.9983526799160074</v>
      </c>
      <c r="N795" s="2">
        <v>3602000</v>
      </c>
      <c r="O795" s="2">
        <v>9800000</v>
      </c>
    </row>
    <row r="796" spans="1:15" ht="30" x14ac:dyDescent="0.25">
      <c r="A796" s="1" t="s">
        <v>873</v>
      </c>
      <c r="B796" s="1" t="s">
        <v>33</v>
      </c>
      <c r="C796" s="1" t="s">
        <v>7</v>
      </c>
      <c r="D796" s="13" t="s">
        <v>191</v>
      </c>
      <c r="E796" s="11" t="s">
        <v>4196</v>
      </c>
      <c r="F796" s="1" t="s">
        <v>4197</v>
      </c>
      <c r="G796" s="1" t="s">
        <v>35</v>
      </c>
      <c r="H796" s="1" t="s">
        <v>299</v>
      </c>
      <c r="I796" s="2">
        <v>0</v>
      </c>
      <c r="J796" s="2">
        <v>270</v>
      </c>
      <c r="K796" s="2">
        <v>270</v>
      </c>
      <c r="L796" s="2">
        <v>0</v>
      </c>
      <c r="M796" s="6">
        <f t="shared" si="12"/>
        <v>0</v>
      </c>
      <c r="N796" s="2">
        <v>900000</v>
      </c>
      <c r="O796" s="2">
        <v>1227000</v>
      </c>
    </row>
    <row r="797" spans="1:15" ht="30" x14ac:dyDescent="0.25">
      <c r="A797" s="1" t="s">
        <v>873</v>
      </c>
      <c r="B797" s="1" t="s">
        <v>33</v>
      </c>
      <c r="C797" s="1" t="s">
        <v>7</v>
      </c>
      <c r="D797" s="13" t="s">
        <v>158</v>
      </c>
      <c r="E797" s="11" t="s">
        <v>4309</v>
      </c>
      <c r="F797" s="1" t="s">
        <v>4310</v>
      </c>
      <c r="G797" s="1" t="s">
        <v>35</v>
      </c>
      <c r="H797" s="1" t="s">
        <v>305</v>
      </c>
      <c r="I797" s="2">
        <v>0</v>
      </c>
      <c r="J797" s="2">
        <v>20</v>
      </c>
      <c r="K797" s="2">
        <v>20</v>
      </c>
      <c r="L797" s="2">
        <v>0</v>
      </c>
      <c r="M797" s="6">
        <f t="shared" si="12"/>
        <v>0</v>
      </c>
      <c r="N797" s="2">
        <v>3418000</v>
      </c>
      <c r="O797" s="2">
        <v>186000</v>
      </c>
    </row>
    <row r="798" spans="1:15" ht="30" x14ac:dyDescent="0.25">
      <c r="A798" s="1" t="s">
        <v>873</v>
      </c>
      <c r="B798" s="1" t="s">
        <v>33</v>
      </c>
      <c r="C798" s="1" t="s">
        <v>7</v>
      </c>
      <c r="D798" s="13" t="s">
        <v>144</v>
      </c>
      <c r="E798" s="11" t="s">
        <v>4311</v>
      </c>
      <c r="F798" s="1" t="s">
        <v>4312</v>
      </c>
      <c r="G798" s="1" t="s">
        <v>35</v>
      </c>
      <c r="H798" s="1" t="s">
        <v>447</v>
      </c>
      <c r="I798" s="2">
        <v>0</v>
      </c>
      <c r="J798" s="2">
        <v>20</v>
      </c>
      <c r="K798" s="2">
        <v>20</v>
      </c>
      <c r="L798" s="2">
        <v>0</v>
      </c>
      <c r="M798" s="6">
        <f t="shared" si="12"/>
        <v>0</v>
      </c>
      <c r="N798" s="2">
        <v>3223000</v>
      </c>
      <c r="O798" s="2">
        <v>1572000</v>
      </c>
    </row>
    <row r="799" spans="1:15" ht="30" x14ac:dyDescent="0.25">
      <c r="A799" s="1" t="s">
        <v>873</v>
      </c>
      <c r="B799" s="1" t="s">
        <v>33</v>
      </c>
      <c r="C799" s="1" t="s">
        <v>7</v>
      </c>
      <c r="D799" s="13" t="s">
        <v>148</v>
      </c>
      <c r="E799" s="11" t="s">
        <v>4313</v>
      </c>
      <c r="F799" s="1" t="s">
        <v>4314</v>
      </c>
      <c r="G799" s="1" t="s">
        <v>35</v>
      </c>
      <c r="H799" s="1" t="s">
        <v>294</v>
      </c>
      <c r="I799" s="2">
        <v>0</v>
      </c>
      <c r="J799" s="2">
        <v>310</v>
      </c>
      <c r="K799" s="2">
        <v>310</v>
      </c>
      <c r="L799" s="2">
        <v>0</v>
      </c>
      <c r="M799" s="6">
        <f t="shared" si="12"/>
        <v>0</v>
      </c>
      <c r="N799" s="2">
        <v>285000</v>
      </c>
      <c r="O799" s="2">
        <v>0</v>
      </c>
    </row>
    <row r="800" spans="1:15" ht="30" x14ac:dyDescent="0.25">
      <c r="A800" s="1" t="s">
        <v>873</v>
      </c>
      <c r="B800" s="1" t="s">
        <v>37</v>
      </c>
      <c r="C800" s="1" t="s">
        <v>7</v>
      </c>
      <c r="D800" s="13" t="s">
        <v>177</v>
      </c>
      <c r="E800" s="11" t="s">
        <v>4126</v>
      </c>
      <c r="F800" s="1" t="s">
        <v>4127</v>
      </c>
      <c r="G800" s="1" t="s">
        <v>310</v>
      </c>
      <c r="H800" s="1" t="s">
        <v>4128</v>
      </c>
      <c r="I800" s="2">
        <v>0</v>
      </c>
      <c r="J800" s="2">
        <v>19000</v>
      </c>
      <c r="K800" s="2">
        <v>19000</v>
      </c>
      <c r="L800" s="2">
        <v>18851.171999999999</v>
      </c>
      <c r="M800" s="6">
        <f t="shared" si="12"/>
        <v>0.99216694736842104</v>
      </c>
      <c r="N800" s="2">
        <v>0</v>
      </c>
      <c r="O800" s="2">
        <v>0</v>
      </c>
    </row>
    <row r="801" spans="1:15" ht="30" x14ac:dyDescent="0.25">
      <c r="A801" s="1" t="s">
        <v>873</v>
      </c>
      <c r="B801" s="1" t="s">
        <v>37</v>
      </c>
      <c r="C801" s="1" t="s">
        <v>7</v>
      </c>
      <c r="D801" s="13" t="s">
        <v>177</v>
      </c>
      <c r="E801" s="11" t="s">
        <v>2069</v>
      </c>
      <c r="F801" s="1" t="s">
        <v>2070</v>
      </c>
      <c r="G801" s="1" t="s">
        <v>310</v>
      </c>
      <c r="H801" s="1" t="s">
        <v>456</v>
      </c>
      <c r="I801" s="2">
        <v>0</v>
      </c>
      <c r="J801" s="2">
        <v>10</v>
      </c>
      <c r="K801" s="2">
        <v>10</v>
      </c>
      <c r="L801" s="2">
        <v>0</v>
      </c>
      <c r="M801" s="6">
        <f t="shared" si="12"/>
        <v>0</v>
      </c>
      <c r="N801" s="2">
        <v>208000</v>
      </c>
      <c r="O801" s="2">
        <v>0</v>
      </c>
    </row>
    <row r="802" spans="1:15" x14ac:dyDescent="0.25">
      <c r="A802" s="1" t="s">
        <v>873</v>
      </c>
      <c r="B802" s="1" t="s">
        <v>37</v>
      </c>
      <c r="C802" s="1" t="s">
        <v>7</v>
      </c>
      <c r="D802" s="13" t="s">
        <v>152</v>
      </c>
      <c r="E802" s="11" t="s">
        <v>2071</v>
      </c>
      <c r="F802" s="1" t="s">
        <v>2072</v>
      </c>
      <c r="G802" s="1" t="s">
        <v>38</v>
      </c>
      <c r="H802" s="1" t="s">
        <v>38</v>
      </c>
      <c r="I802" s="2">
        <v>246421</v>
      </c>
      <c r="J802" s="2">
        <v>1266000</v>
      </c>
      <c r="K802" s="2">
        <v>1266000</v>
      </c>
      <c r="L802" s="2">
        <v>1218897.395</v>
      </c>
      <c r="M802" s="6">
        <f t="shared" si="12"/>
        <v>0.96279415086887832</v>
      </c>
      <c r="N802" s="2">
        <v>212000</v>
      </c>
      <c r="O802" s="2">
        <v>0</v>
      </c>
    </row>
    <row r="803" spans="1:15" ht="30" x14ac:dyDescent="0.25">
      <c r="A803" s="1" t="s">
        <v>873</v>
      </c>
      <c r="B803" s="1" t="s">
        <v>37</v>
      </c>
      <c r="C803" s="1" t="s">
        <v>7</v>
      </c>
      <c r="D803" s="13" t="s">
        <v>152</v>
      </c>
      <c r="E803" s="11" t="s">
        <v>2073</v>
      </c>
      <c r="F803" s="1" t="s">
        <v>2074</v>
      </c>
      <c r="G803" s="1" t="s">
        <v>38</v>
      </c>
      <c r="H803" s="1" t="s">
        <v>38</v>
      </c>
      <c r="I803" s="2">
        <v>4135697</v>
      </c>
      <c r="J803" s="2">
        <v>4224840</v>
      </c>
      <c r="K803" s="2">
        <v>4224840</v>
      </c>
      <c r="L803" s="2">
        <v>4224840</v>
      </c>
      <c r="M803" s="6">
        <f t="shared" si="12"/>
        <v>1</v>
      </c>
      <c r="N803" s="2">
        <v>7187000</v>
      </c>
      <c r="O803" s="2">
        <v>288000</v>
      </c>
    </row>
    <row r="804" spans="1:15" ht="30" x14ac:dyDescent="0.25">
      <c r="A804" s="1" t="s">
        <v>873</v>
      </c>
      <c r="B804" s="1" t="s">
        <v>37</v>
      </c>
      <c r="C804" s="1" t="s">
        <v>7</v>
      </c>
      <c r="D804" s="13" t="s">
        <v>177</v>
      </c>
      <c r="E804" s="11" t="s">
        <v>308</v>
      </c>
      <c r="F804" s="1" t="s">
        <v>309</v>
      </c>
      <c r="G804" s="1" t="s">
        <v>310</v>
      </c>
      <c r="H804" s="1" t="s">
        <v>311</v>
      </c>
      <c r="I804" s="2">
        <v>1589988</v>
      </c>
      <c r="J804" s="2">
        <v>1180</v>
      </c>
      <c r="K804" s="2">
        <v>1180</v>
      </c>
      <c r="L804" s="2">
        <v>365.43099999999998</v>
      </c>
      <c r="M804" s="6">
        <f t="shared" si="12"/>
        <v>0.30968728813559321</v>
      </c>
      <c r="N804" s="2">
        <v>2427000</v>
      </c>
      <c r="O804" s="2">
        <v>2050000</v>
      </c>
    </row>
    <row r="805" spans="1:15" ht="30" x14ac:dyDescent="0.25">
      <c r="A805" s="1" t="s">
        <v>873</v>
      </c>
      <c r="B805" s="1" t="s">
        <v>37</v>
      </c>
      <c r="C805" s="1" t="s">
        <v>7</v>
      </c>
      <c r="D805" s="13" t="s">
        <v>144</v>
      </c>
      <c r="E805" s="11" t="s">
        <v>2075</v>
      </c>
      <c r="F805" s="1" t="s">
        <v>2076</v>
      </c>
      <c r="G805" s="1" t="s">
        <v>38</v>
      </c>
      <c r="H805" s="1" t="s">
        <v>317</v>
      </c>
      <c r="I805" s="2">
        <v>6408007</v>
      </c>
      <c r="J805" s="2">
        <v>30220</v>
      </c>
      <c r="K805" s="2">
        <v>30220</v>
      </c>
      <c r="L805" s="2">
        <v>27075.043000000001</v>
      </c>
      <c r="M805" s="6">
        <f t="shared" si="12"/>
        <v>0.89593127068166778</v>
      </c>
      <c r="N805" s="2">
        <v>3500000</v>
      </c>
      <c r="O805" s="2">
        <v>14890000</v>
      </c>
    </row>
    <row r="806" spans="1:15" ht="30" x14ac:dyDescent="0.25">
      <c r="A806" s="1" t="s">
        <v>873</v>
      </c>
      <c r="B806" s="1" t="s">
        <v>37</v>
      </c>
      <c r="C806" s="1" t="s">
        <v>7</v>
      </c>
      <c r="D806" s="13" t="s">
        <v>152</v>
      </c>
      <c r="E806" s="11" t="s">
        <v>2077</v>
      </c>
      <c r="F806" s="1" t="s">
        <v>2078</v>
      </c>
      <c r="G806" s="1" t="s">
        <v>38</v>
      </c>
      <c r="H806" s="1" t="s">
        <v>319</v>
      </c>
      <c r="I806" s="2">
        <v>2801650</v>
      </c>
      <c r="J806" s="2">
        <v>316100</v>
      </c>
      <c r="K806" s="2">
        <v>316100</v>
      </c>
      <c r="L806" s="2">
        <v>308206.59000000003</v>
      </c>
      <c r="M806" s="6">
        <f t="shared" si="12"/>
        <v>0.97502875672255629</v>
      </c>
      <c r="N806" s="2">
        <v>4700000</v>
      </c>
      <c r="O806" s="2">
        <v>6021000</v>
      </c>
    </row>
    <row r="807" spans="1:15" ht="30" x14ac:dyDescent="0.25">
      <c r="A807" s="1" t="s">
        <v>873</v>
      </c>
      <c r="B807" s="1" t="s">
        <v>37</v>
      </c>
      <c r="C807" s="1" t="s">
        <v>7</v>
      </c>
      <c r="D807" s="13" t="s">
        <v>177</v>
      </c>
      <c r="E807" s="11" t="s">
        <v>2079</v>
      </c>
      <c r="F807" s="1" t="s">
        <v>2080</v>
      </c>
      <c r="G807" s="1" t="s">
        <v>38</v>
      </c>
      <c r="H807" s="1" t="s">
        <v>515</v>
      </c>
      <c r="I807" s="2">
        <v>1599577</v>
      </c>
      <c r="J807" s="2">
        <v>1514450</v>
      </c>
      <c r="K807" s="2">
        <v>1514450</v>
      </c>
      <c r="L807" s="2">
        <v>1493189.5829999999</v>
      </c>
      <c r="M807" s="6">
        <f t="shared" si="12"/>
        <v>0.9859616250123806</v>
      </c>
      <c r="N807" s="2">
        <v>617000</v>
      </c>
      <c r="O807" s="2">
        <v>0</v>
      </c>
    </row>
    <row r="808" spans="1:15" ht="30" x14ac:dyDescent="0.25">
      <c r="A808" s="1" t="s">
        <v>873</v>
      </c>
      <c r="B808" s="1" t="s">
        <v>37</v>
      </c>
      <c r="C808" s="1" t="s">
        <v>7</v>
      </c>
      <c r="D808" s="13" t="s">
        <v>144</v>
      </c>
      <c r="E808" s="11" t="s">
        <v>2081</v>
      </c>
      <c r="F808" s="1" t="s">
        <v>2082</v>
      </c>
      <c r="G808" s="1" t="s">
        <v>310</v>
      </c>
      <c r="H808" s="1" t="s">
        <v>311</v>
      </c>
      <c r="I808" s="2">
        <v>1207815</v>
      </c>
      <c r="J808" s="2">
        <v>135080</v>
      </c>
      <c r="K808" s="2">
        <v>135080</v>
      </c>
      <c r="L808" s="2">
        <v>127543.6</v>
      </c>
      <c r="M808" s="6">
        <f t="shared" si="12"/>
        <v>0.94420787681374008</v>
      </c>
      <c r="N808" s="2">
        <v>3053000</v>
      </c>
      <c r="O808" s="2">
        <v>36000</v>
      </c>
    </row>
    <row r="809" spans="1:15" ht="30" x14ac:dyDescent="0.25">
      <c r="A809" s="1" t="s">
        <v>873</v>
      </c>
      <c r="B809" s="1" t="s">
        <v>37</v>
      </c>
      <c r="C809" s="1" t="s">
        <v>7</v>
      </c>
      <c r="D809" s="13" t="s">
        <v>158</v>
      </c>
      <c r="E809" s="11" t="s">
        <v>2083</v>
      </c>
      <c r="F809" s="1" t="s">
        <v>2084</v>
      </c>
      <c r="G809" s="1" t="s">
        <v>38</v>
      </c>
      <c r="H809" s="1" t="s">
        <v>2085</v>
      </c>
      <c r="I809" s="2">
        <v>10225</v>
      </c>
      <c r="J809" s="2">
        <v>0</v>
      </c>
      <c r="K809" s="2">
        <v>0</v>
      </c>
      <c r="L809" s="2">
        <v>0</v>
      </c>
      <c r="M809" s="6" t="str">
        <f t="shared" si="12"/>
        <v>-</v>
      </c>
      <c r="N809" s="2">
        <v>0</v>
      </c>
      <c r="O809" s="2">
        <v>0</v>
      </c>
    </row>
    <row r="810" spans="1:15" ht="30" x14ac:dyDescent="0.25">
      <c r="A810" s="1" t="s">
        <v>873</v>
      </c>
      <c r="B810" s="1" t="s">
        <v>37</v>
      </c>
      <c r="C810" s="1" t="s">
        <v>7</v>
      </c>
      <c r="D810" s="13" t="s">
        <v>177</v>
      </c>
      <c r="E810" s="11" t="s">
        <v>2086</v>
      </c>
      <c r="F810" s="1" t="s">
        <v>2087</v>
      </c>
      <c r="G810" s="1" t="s">
        <v>310</v>
      </c>
      <c r="H810" s="1" t="s">
        <v>311</v>
      </c>
      <c r="I810" s="2">
        <v>2865044</v>
      </c>
      <c r="J810" s="2">
        <v>562461</v>
      </c>
      <c r="K810" s="2">
        <v>562461</v>
      </c>
      <c r="L810" s="2">
        <v>561063.62</v>
      </c>
      <c r="M810" s="6">
        <f t="shared" si="12"/>
        <v>0.99751559663692235</v>
      </c>
      <c r="N810" s="2">
        <v>3582000</v>
      </c>
      <c r="O810" s="2">
        <v>4069000</v>
      </c>
    </row>
    <row r="811" spans="1:15" ht="30" x14ac:dyDescent="0.25">
      <c r="A811" s="1" t="s">
        <v>873</v>
      </c>
      <c r="B811" s="1" t="s">
        <v>37</v>
      </c>
      <c r="C811" s="1" t="s">
        <v>7</v>
      </c>
      <c r="D811" s="13" t="s">
        <v>191</v>
      </c>
      <c r="E811" s="11" t="s">
        <v>2088</v>
      </c>
      <c r="F811" s="1" t="s">
        <v>2089</v>
      </c>
      <c r="G811" s="1" t="s">
        <v>38</v>
      </c>
      <c r="H811" s="1" t="s">
        <v>123</v>
      </c>
      <c r="I811" s="2">
        <v>2808144</v>
      </c>
      <c r="J811" s="2">
        <v>7689680</v>
      </c>
      <c r="K811" s="2">
        <v>7689680</v>
      </c>
      <c r="L811" s="2">
        <v>7651714.4840000002</v>
      </c>
      <c r="M811" s="6">
        <f t="shared" si="12"/>
        <v>0.9950627963712404</v>
      </c>
      <c r="N811" s="2">
        <v>426000</v>
      </c>
      <c r="O811" s="2">
        <v>67000</v>
      </c>
    </row>
    <row r="812" spans="1:15" x14ac:dyDescent="0.25">
      <c r="A812" s="1" t="s">
        <v>873</v>
      </c>
      <c r="B812" s="1" t="s">
        <v>37</v>
      </c>
      <c r="C812" s="1" t="s">
        <v>7</v>
      </c>
      <c r="D812" s="13" t="s">
        <v>141</v>
      </c>
      <c r="E812" s="11" t="s">
        <v>2090</v>
      </c>
      <c r="F812" s="1" t="s">
        <v>2091</v>
      </c>
      <c r="G812" s="1" t="s">
        <v>38</v>
      </c>
      <c r="H812" s="1" t="s">
        <v>515</v>
      </c>
      <c r="I812" s="2">
        <v>0</v>
      </c>
      <c r="J812" s="2">
        <v>2554480</v>
      </c>
      <c r="K812" s="2">
        <v>2554480</v>
      </c>
      <c r="L812" s="2">
        <v>2549644.5010000002</v>
      </c>
      <c r="M812" s="6">
        <f t="shared" si="12"/>
        <v>0.99810705153299306</v>
      </c>
      <c r="N812" s="2">
        <v>13000</v>
      </c>
      <c r="O812" s="2">
        <v>0</v>
      </c>
    </row>
    <row r="813" spans="1:15" x14ac:dyDescent="0.25">
      <c r="A813" s="1" t="s">
        <v>873</v>
      </c>
      <c r="B813" s="1" t="s">
        <v>37</v>
      </c>
      <c r="C813" s="1" t="s">
        <v>7</v>
      </c>
      <c r="D813" s="13" t="s">
        <v>152</v>
      </c>
      <c r="E813" s="11" t="s">
        <v>312</v>
      </c>
      <c r="F813" s="1" t="s">
        <v>313</v>
      </c>
      <c r="G813" s="1" t="s">
        <v>38</v>
      </c>
      <c r="H813" s="1" t="s">
        <v>314</v>
      </c>
      <c r="I813" s="2">
        <v>511250</v>
      </c>
      <c r="J813" s="2">
        <v>20</v>
      </c>
      <c r="K813" s="2">
        <v>20</v>
      </c>
      <c r="L813" s="2">
        <v>0</v>
      </c>
      <c r="M813" s="6">
        <f t="shared" si="12"/>
        <v>0</v>
      </c>
      <c r="N813" s="2">
        <v>5000000</v>
      </c>
      <c r="O813" s="2">
        <v>10000000</v>
      </c>
    </row>
    <row r="814" spans="1:15" ht="30" x14ac:dyDescent="0.25">
      <c r="A814" s="1" t="s">
        <v>873</v>
      </c>
      <c r="B814" s="1" t="s">
        <v>37</v>
      </c>
      <c r="C814" s="1" t="s">
        <v>7</v>
      </c>
      <c r="D814" s="13" t="s">
        <v>141</v>
      </c>
      <c r="E814" s="11" t="s">
        <v>2092</v>
      </c>
      <c r="F814" s="1" t="s">
        <v>2093</v>
      </c>
      <c r="G814" s="1" t="s">
        <v>38</v>
      </c>
      <c r="H814" s="1" t="s">
        <v>515</v>
      </c>
      <c r="I814" s="2">
        <v>0</v>
      </c>
      <c r="J814" s="2">
        <v>493040</v>
      </c>
      <c r="K814" s="2">
        <v>493040</v>
      </c>
      <c r="L814" s="2">
        <v>489495.424</v>
      </c>
      <c r="M814" s="6">
        <f t="shared" si="12"/>
        <v>0.99281077397371409</v>
      </c>
      <c r="N814" s="2">
        <v>20000</v>
      </c>
      <c r="O814" s="2">
        <v>0</v>
      </c>
    </row>
    <row r="815" spans="1:15" ht="30" x14ac:dyDescent="0.25">
      <c r="A815" s="1" t="s">
        <v>873</v>
      </c>
      <c r="B815" s="1" t="s">
        <v>37</v>
      </c>
      <c r="C815" s="1" t="s">
        <v>7</v>
      </c>
      <c r="D815" s="13" t="s">
        <v>144</v>
      </c>
      <c r="E815" s="11" t="s">
        <v>2094</v>
      </c>
      <c r="F815" s="1" t="s">
        <v>2095</v>
      </c>
      <c r="G815" s="1" t="s">
        <v>38</v>
      </c>
      <c r="H815" s="1" t="s">
        <v>123</v>
      </c>
      <c r="I815" s="2">
        <v>0</v>
      </c>
      <c r="J815" s="2">
        <v>285370</v>
      </c>
      <c r="K815" s="2">
        <v>285370</v>
      </c>
      <c r="L815" s="2">
        <v>283775.09899999999</v>
      </c>
      <c r="M815" s="6">
        <f t="shared" si="12"/>
        <v>0.99441111188982723</v>
      </c>
      <c r="N815" s="2">
        <v>0</v>
      </c>
      <c r="O815" s="2">
        <v>0</v>
      </c>
    </row>
    <row r="816" spans="1:15" ht="30" x14ac:dyDescent="0.25">
      <c r="A816" s="1" t="s">
        <v>873</v>
      </c>
      <c r="B816" s="1" t="s">
        <v>37</v>
      </c>
      <c r="C816" s="1" t="s">
        <v>7</v>
      </c>
      <c r="D816" s="13" t="s">
        <v>191</v>
      </c>
      <c r="E816" s="11" t="s">
        <v>2096</v>
      </c>
      <c r="F816" s="1" t="s">
        <v>2097</v>
      </c>
      <c r="G816" s="1" t="s">
        <v>126</v>
      </c>
      <c r="H816" s="1" t="s">
        <v>2098</v>
      </c>
      <c r="I816" s="2">
        <v>0</v>
      </c>
      <c r="J816" s="2">
        <v>6110</v>
      </c>
      <c r="K816" s="2">
        <v>6110</v>
      </c>
      <c r="L816" s="2">
        <v>5660.241</v>
      </c>
      <c r="M816" s="6">
        <f t="shared" si="12"/>
        <v>0.92638968903436991</v>
      </c>
      <c r="N816" s="2">
        <v>181000</v>
      </c>
      <c r="O816" s="2">
        <v>0</v>
      </c>
    </row>
    <row r="817" spans="1:15" ht="30" x14ac:dyDescent="0.25">
      <c r="A817" s="1" t="s">
        <v>873</v>
      </c>
      <c r="B817" s="1" t="s">
        <v>37</v>
      </c>
      <c r="C817" s="1" t="s">
        <v>7</v>
      </c>
      <c r="D817" s="13" t="s">
        <v>191</v>
      </c>
      <c r="E817" s="11" t="s">
        <v>2099</v>
      </c>
      <c r="F817" s="1" t="s">
        <v>2100</v>
      </c>
      <c r="G817" s="1" t="s">
        <v>38</v>
      </c>
      <c r="H817" s="1" t="s">
        <v>38</v>
      </c>
      <c r="I817" s="2">
        <v>9525610</v>
      </c>
      <c r="J817" s="2">
        <v>5316638</v>
      </c>
      <c r="K817" s="2">
        <v>5316638</v>
      </c>
      <c r="L817" s="2">
        <v>5305131.8320000004</v>
      </c>
      <c r="M817" s="6">
        <f t="shared" si="12"/>
        <v>0.99783581880128014</v>
      </c>
      <c r="N817" s="2">
        <v>8863000</v>
      </c>
      <c r="O817" s="2">
        <v>4564000</v>
      </c>
    </row>
    <row r="818" spans="1:15" x14ac:dyDescent="0.25">
      <c r="A818" s="1" t="s">
        <v>873</v>
      </c>
      <c r="B818" s="1" t="s">
        <v>37</v>
      </c>
      <c r="C818" s="1" t="s">
        <v>7</v>
      </c>
      <c r="D818" s="13" t="s">
        <v>148</v>
      </c>
      <c r="E818" s="11" t="s">
        <v>2101</v>
      </c>
      <c r="F818" s="1" t="s">
        <v>2102</v>
      </c>
      <c r="G818" s="1" t="s">
        <v>9</v>
      </c>
      <c r="H818" s="1" t="s">
        <v>10</v>
      </c>
      <c r="I818" s="2">
        <v>0</v>
      </c>
      <c r="J818" s="2">
        <v>15000</v>
      </c>
      <c r="K818" s="2">
        <v>15000</v>
      </c>
      <c r="L818" s="2">
        <v>12084.700999999999</v>
      </c>
      <c r="M818" s="6">
        <f t="shared" si="12"/>
        <v>0.80564673333333325</v>
      </c>
      <c r="N818" s="2">
        <v>0</v>
      </c>
      <c r="O818" s="2">
        <v>0</v>
      </c>
    </row>
    <row r="819" spans="1:15" ht="30" x14ac:dyDescent="0.25">
      <c r="A819" s="1" t="s">
        <v>873</v>
      </c>
      <c r="B819" s="1" t="s">
        <v>37</v>
      </c>
      <c r="C819" s="1" t="s">
        <v>7</v>
      </c>
      <c r="D819" s="13" t="s">
        <v>191</v>
      </c>
      <c r="E819" s="11" t="s">
        <v>2103</v>
      </c>
      <c r="F819" s="1" t="s">
        <v>2104</v>
      </c>
      <c r="G819" s="1" t="s">
        <v>38</v>
      </c>
      <c r="H819" s="1" t="s">
        <v>2105</v>
      </c>
      <c r="I819" s="2">
        <v>3496950</v>
      </c>
      <c r="J819" s="2">
        <v>2647350</v>
      </c>
      <c r="K819" s="2">
        <v>2647350</v>
      </c>
      <c r="L819" s="2">
        <v>2642053.8739999998</v>
      </c>
      <c r="M819" s="6">
        <f t="shared" si="12"/>
        <v>0.99799946134814055</v>
      </c>
      <c r="N819" s="2">
        <v>5039000</v>
      </c>
      <c r="O819" s="2">
        <v>207000</v>
      </c>
    </row>
    <row r="820" spans="1:15" ht="30" x14ac:dyDescent="0.25">
      <c r="A820" s="1" t="s">
        <v>873</v>
      </c>
      <c r="B820" s="1" t="s">
        <v>37</v>
      </c>
      <c r="C820" s="1" t="s">
        <v>7</v>
      </c>
      <c r="D820" s="13" t="s">
        <v>144</v>
      </c>
      <c r="E820" s="11" t="s">
        <v>2106</v>
      </c>
      <c r="F820" s="1" t="s">
        <v>2107</v>
      </c>
      <c r="G820" s="1" t="s">
        <v>126</v>
      </c>
      <c r="H820" s="1" t="s">
        <v>2108</v>
      </c>
      <c r="I820" s="2">
        <v>828226</v>
      </c>
      <c r="J820" s="2">
        <v>1955230</v>
      </c>
      <c r="K820" s="2">
        <v>1955230</v>
      </c>
      <c r="L820" s="2">
        <v>1953972.01</v>
      </c>
      <c r="M820" s="6">
        <f t="shared" si="12"/>
        <v>0.99935660254803782</v>
      </c>
      <c r="N820" s="2">
        <v>1274000</v>
      </c>
      <c r="O820" s="2">
        <v>0</v>
      </c>
    </row>
    <row r="821" spans="1:15" ht="30" x14ac:dyDescent="0.25">
      <c r="A821" s="1" t="s">
        <v>873</v>
      </c>
      <c r="B821" s="1" t="s">
        <v>37</v>
      </c>
      <c r="C821" s="1" t="s">
        <v>7</v>
      </c>
      <c r="D821" s="13" t="s">
        <v>158</v>
      </c>
      <c r="E821" s="11" t="s">
        <v>2109</v>
      </c>
      <c r="F821" s="1" t="s">
        <v>2110</v>
      </c>
      <c r="G821" s="1" t="s">
        <v>38</v>
      </c>
      <c r="H821" s="1" t="s">
        <v>2111</v>
      </c>
      <c r="I821" s="2">
        <v>6702488</v>
      </c>
      <c r="J821" s="2">
        <v>306750</v>
      </c>
      <c r="K821" s="2">
        <v>306750</v>
      </c>
      <c r="L821" s="2">
        <v>299524.69900000002</v>
      </c>
      <c r="M821" s="6">
        <f t="shared" si="12"/>
        <v>0.97644563651181748</v>
      </c>
      <c r="N821" s="2">
        <v>7000000</v>
      </c>
      <c r="O821" s="2">
        <v>13121000</v>
      </c>
    </row>
    <row r="822" spans="1:15" ht="30" x14ac:dyDescent="0.25">
      <c r="A822" s="1" t="s">
        <v>873</v>
      </c>
      <c r="B822" s="1" t="s">
        <v>37</v>
      </c>
      <c r="C822" s="1" t="s">
        <v>7</v>
      </c>
      <c r="D822" s="13" t="s">
        <v>177</v>
      </c>
      <c r="E822" s="11" t="s">
        <v>315</v>
      </c>
      <c r="F822" s="1" t="s">
        <v>316</v>
      </c>
      <c r="G822" s="1" t="s">
        <v>38</v>
      </c>
      <c r="H822" s="1" t="s">
        <v>317</v>
      </c>
      <c r="I822" s="2">
        <v>0</v>
      </c>
      <c r="J822" s="2">
        <v>34930</v>
      </c>
      <c r="K822" s="2">
        <v>34930</v>
      </c>
      <c r="L822" s="2">
        <v>0</v>
      </c>
      <c r="M822" s="6">
        <f t="shared" si="12"/>
        <v>0</v>
      </c>
      <c r="N822" s="2">
        <v>0</v>
      </c>
      <c r="O822" s="2">
        <v>0</v>
      </c>
    </row>
    <row r="823" spans="1:15" ht="30" x14ac:dyDescent="0.25">
      <c r="A823" s="1" t="s">
        <v>873</v>
      </c>
      <c r="B823" s="1" t="s">
        <v>37</v>
      </c>
      <c r="C823" s="1" t="s">
        <v>7</v>
      </c>
      <c r="D823" s="13" t="s">
        <v>177</v>
      </c>
      <c r="E823" s="11" t="s">
        <v>4129</v>
      </c>
      <c r="F823" s="1" t="s">
        <v>4130</v>
      </c>
      <c r="G823" s="1" t="s">
        <v>310</v>
      </c>
      <c r="H823" s="1" t="s">
        <v>311</v>
      </c>
      <c r="I823" s="2">
        <v>0</v>
      </c>
      <c r="J823" s="2">
        <v>1000</v>
      </c>
      <c r="K823" s="2">
        <v>1000</v>
      </c>
      <c r="L823" s="2">
        <v>809.303</v>
      </c>
      <c r="M823" s="6">
        <f t="shared" si="12"/>
        <v>0.80930299999999999</v>
      </c>
      <c r="N823" s="2">
        <v>0</v>
      </c>
      <c r="O823" s="2">
        <v>0</v>
      </c>
    </row>
    <row r="824" spans="1:15" ht="30" x14ac:dyDescent="0.25">
      <c r="A824" s="1" t="s">
        <v>873</v>
      </c>
      <c r="B824" s="1" t="s">
        <v>37</v>
      </c>
      <c r="C824" s="1" t="s">
        <v>7</v>
      </c>
      <c r="D824" s="13" t="s">
        <v>147</v>
      </c>
      <c r="E824" s="11" t="s">
        <v>2113</v>
      </c>
      <c r="F824" s="1" t="s">
        <v>2114</v>
      </c>
      <c r="G824" s="1" t="s">
        <v>38</v>
      </c>
      <c r="H824" s="1" t="s">
        <v>2085</v>
      </c>
      <c r="I824" s="2">
        <v>0</v>
      </c>
      <c r="J824" s="2">
        <v>645260</v>
      </c>
      <c r="K824" s="2">
        <v>645260</v>
      </c>
      <c r="L824" s="2">
        <v>645256.15800000005</v>
      </c>
      <c r="M824" s="6">
        <f t="shared" si="12"/>
        <v>0.99999404581099105</v>
      </c>
      <c r="N824" s="2">
        <v>0</v>
      </c>
      <c r="O824" s="2">
        <v>0</v>
      </c>
    </row>
    <row r="825" spans="1:15" ht="30" x14ac:dyDescent="0.25">
      <c r="A825" s="1" t="s">
        <v>873</v>
      </c>
      <c r="B825" s="1" t="s">
        <v>37</v>
      </c>
      <c r="C825" s="1" t="s">
        <v>7</v>
      </c>
      <c r="D825" s="13" t="s">
        <v>177</v>
      </c>
      <c r="E825" s="11" t="s">
        <v>2115</v>
      </c>
      <c r="F825" s="1" t="s">
        <v>2116</v>
      </c>
      <c r="G825" s="1" t="s">
        <v>38</v>
      </c>
      <c r="H825" s="1" t="s">
        <v>515</v>
      </c>
      <c r="I825" s="2">
        <v>0</v>
      </c>
      <c r="J825" s="2">
        <v>76390</v>
      </c>
      <c r="K825" s="2">
        <v>76390</v>
      </c>
      <c r="L825" s="2">
        <v>76388.144</v>
      </c>
      <c r="M825" s="6">
        <f t="shared" si="12"/>
        <v>0.99997570362612909</v>
      </c>
      <c r="N825" s="2">
        <v>9000</v>
      </c>
      <c r="O825" s="2">
        <v>0</v>
      </c>
    </row>
    <row r="826" spans="1:15" ht="30" x14ac:dyDescent="0.25">
      <c r="A826" s="1" t="s">
        <v>873</v>
      </c>
      <c r="B826" s="1" t="s">
        <v>37</v>
      </c>
      <c r="C826" s="1" t="s">
        <v>7</v>
      </c>
      <c r="D826" s="13" t="s">
        <v>191</v>
      </c>
      <c r="E826" s="11" t="s">
        <v>2117</v>
      </c>
      <c r="F826" s="1" t="s">
        <v>2118</v>
      </c>
      <c r="G826" s="1" t="s">
        <v>38</v>
      </c>
      <c r="H826" s="1" t="s">
        <v>2119</v>
      </c>
      <c r="I826" s="2">
        <v>1763813</v>
      </c>
      <c r="J826" s="2">
        <v>50520</v>
      </c>
      <c r="K826" s="2">
        <v>50520</v>
      </c>
      <c r="L826" s="2">
        <v>39093.563000000002</v>
      </c>
      <c r="M826" s="6">
        <f t="shared" si="12"/>
        <v>0.77382349564528907</v>
      </c>
      <c r="N826" s="2">
        <v>4857000</v>
      </c>
      <c r="O826" s="2">
        <v>7720000</v>
      </c>
    </row>
    <row r="827" spans="1:15" ht="30" x14ac:dyDescent="0.25">
      <c r="A827" s="1" t="s">
        <v>873</v>
      </c>
      <c r="B827" s="1" t="s">
        <v>37</v>
      </c>
      <c r="C827" s="1" t="s">
        <v>7</v>
      </c>
      <c r="D827" s="13" t="s">
        <v>191</v>
      </c>
      <c r="E827" s="11" t="s">
        <v>2120</v>
      </c>
      <c r="F827" s="1" t="s">
        <v>2121</v>
      </c>
      <c r="G827" s="1" t="s">
        <v>38</v>
      </c>
      <c r="H827" s="1" t="s">
        <v>38</v>
      </c>
      <c r="I827" s="2">
        <v>153375</v>
      </c>
      <c r="J827" s="2">
        <v>179510</v>
      </c>
      <c r="K827" s="2">
        <v>179510</v>
      </c>
      <c r="L827" s="2">
        <v>179501.20600000001</v>
      </c>
      <c r="M827" s="6">
        <f t="shared" si="12"/>
        <v>0.99995101108573337</v>
      </c>
      <c r="N827" s="2">
        <v>96000</v>
      </c>
      <c r="O827" s="2">
        <v>0</v>
      </c>
    </row>
    <row r="828" spans="1:15" ht="30" x14ac:dyDescent="0.25">
      <c r="A828" s="1" t="s">
        <v>873</v>
      </c>
      <c r="B828" s="1" t="s">
        <v>37</v>
      </c>
      <c r="C828" s="1" t="s">
        <v>7</v>
      </c>
      <c r="D828" s="13" t="s">
        <v>191</v>
      </c>
      <c r="E828" s="11" t="s">
        <v>2122</v>
      </c>
      <c r="F828" s="1" t="s">
        <v>2123</v>
      </c>
      <c r="G828" s="1" t="s">
        <v>38</v>
      </c>
      <c r="H828" s="1" t="s">
        <v>515</v>
      </c>
      <c r="I828" s="2">
        <v>2243256</v>
      </c>
      <c r="J828" s="2">
        <v>1849700</v>
      </c>
      <c r="K828" s="2">
        <v>1849700</v>
      </c>
      <c r="L828" s="2">
        <v>1845790.432</v>
      </c>
      <c r="M828" s="6">
        <f t="shared" si="12"/>
        <v>0.99788637725036489</v>
      </c>
      <c r="N828" s="2">
        <v>0</v>
      </c>
      <c r="O828" s="2">
        <v>0</v>
      </c>
    </row>
    <row r="829" spans="1:15" x14ac:dyDescent="0.25">
      <c r="A829" s="1" t="s">
        <v>873</v>
      </c>
      <c r="B829" s="1" t="s">
        <v>37</v>
      </c>
      <c r="C829" s="1" t="s">
        <v>7</v>
      </c>
      <c r="D829" s="13" t="s">
        <v>148</v>
      </c>
      <c r="E829" s="11" t="s">
        <v>2124</v>
      </c>
      <c r="F829" s="1" t="s">
        <v>2125</v>
      </c>
      <c r="G829" s="1" t="s">
        <v>38</v>
      </c>
      <c r="H829" s="1" t="s">
        <v>2111</v>
      </c>
      <c r="I829" s="2">
        <v>0</v>
      </c>
      <c r="J829" s="2">
        <v>95400</v>
      </c>
      <c r="K829" s="2">
        <v>95400</v>
      </c>
      <c r="L829" s="2">
        <v>22651.018</v>
      </c>
      <c r="M829" s="6">
        <f t="shared" si="12"/>
        <v>0.23743205450733754</v>
      </c>
      <c r="N829" s="2">
        <v>53000</v>
      </c>
      <c r="O829" s="2">
        <v>0</v>
      </c>
    </row>
    <row r="830" spans="1:15" ht="30" x14ac:dyDescent="0.25">
      <c r="A830" s="1" t="s">
        <v>873</v>
      </c>
      <c r="B830" s="1" t="s">
        <v>37</v>
      </c>
      <c r="C830" s="1" t="s">
        <v>7</v>
      </c>
      <c r="D830" s="13" t="s">
        <v>191</v>
      </c>
      <c r="E830" s="11" t="s">
        <v>3984</v>
      </c>
      <c r="F830" s="1" t="s">
        <v>3985</v>
      </c>
      <c r="G830" s="1" t="s">
        <v>38</v>
      </c>
      <c r="H830" s="1" t="s">
        <v>38</v>
      </c>
      <c r="I830" s="2">
        <v>0</v>
      </c>
      <c r="J830" s="2">
        <v>23000</v>
      </c>
      <c r="K830" s="2">
        <v>23000</v>
      </c>
      <c r="L830" s="2">
        <v>22201.663</v>
      </c>
      <c r="M830" s="6">
        <f t="shared" si="12"/>
        <v>0.96528969565217393</v>
      </c>
      <c r="N830" s="2">
        <v>0</v>
      </c>
      <c r="O830" s="2">
        <v>0</v>
      </c>
    </row>
    <row r="831" spans="1:15" ht="30" x14ac:dyDescent="0.25">
      <c r="A831" s="1" t="s">
        <v>873</v>
      </c>
      <c r="B831" s="1" t="s">
        <v>37</v>
      </c>
      <c r="C831" s="1" t="s">
        <v>7</v>
      </c>
      <c r="D831" s="13" t="s">
        <v>152</v>
      </c>
      <c r="E831" s="11" t="s">
        <v>2126</v>
      </c>
      <c r="F831" s="1" t="s">
        <v>2127</v>
      </c>
      <c r="G831" s="1" t="s">
        <v>38</v>
      </c>
      <c r="H831" s="1" t="s">
        <v>38</v>
      </c>
      <c r="I831" s="2">
        <v>613500</v>
      </c>
      <c r="J831" s="2">
        <v>0</v>
      </c>
      <c r="K831" s="2">
        <v>0</v>
      </c>
      <c r="L831" s="2">
        <v>0</v>
      </c>
      <c r="M831" s="6" t="str">
        <f t="shared" si="12"/>
        <v>-</v>
      </c>
      <c r="N831" s="2">
        <v>0</v>
      </c>
      <c r="O831" s="2">
        <v>0</v>
      </c>
    </row>
    <row r="832" spans="1:15" ht="30" x14ac:dyDescent="0.25">
      <c r="A832" s="1" t="s">
        <v>873</v>
      </c>
      <c r="B832" s="1" t="s">
        <v>37</v>
      </c>
      <c r="C832" s="1" t="s">
        <v>7</v>
      </c>
      <c r="D832" s="13" t="s">
        <v>144</v>
      </c>
      <c r="E832" s="11" t="s">
        <v>2128</v>
      </c>
      <c r="F832" s="1" t="s">
        <v>2129</v>
      </c>
      <c r="G832" s="1" t="s">
        <v>38</v>
      </c>
      <c r="H832" s="1" t="s">
        <v>2105</v>
      </c>
      <c r="I832" s="2">
        <v>0</v>
      </c>
      <c r="J832" s="2">
        <v>1000</v>
      </c>
      <c r="K832" s="2">
        <v>1000</v>
      </c>
      <c r="L832" s="2">
        <v>596.04499999999996</v>
      </c>
      <c r="M832" s="6">
        <f t="shared" si="12"/>
        <v>0.59604499999999994</v>
      </c>
      <c r="N832" s="2">
        <v>0</v>
      </c>
      <c r="O832" s="2">
        <v>0</v>
      </c>
    </row>
    <row r="833" spans="1:15" ht="30" x14ac:dyDescent="0.25">
      <c r="A833" s="1" t="s">
        <v>873</v>
      </c>
      <c r="B833" s="1" t="s">
        <v>37</v>
      </c>
      <c r="C833" s="1" t="s">
        <v>7</v>
      </c>
      <c r="D833" s="13" t="s">
        <v>148</v>
      </c>
      <c r="E833" s="11" t="s">
        <v>2130</v>
      </c>
      <c r="F833" s="1" t="s">
        <v>2131</v>
      </c>
      <c r="G833" s="1" t="s">
        <v>9</v>
      </c>
      <c r="H833" s="1" t="s">
        <v>10</v>
      </c>
      <c r="I833" s="2">
        <v>9848841</v>
      </c>
      <c r="J833" s="2">
        <v>6508770</v>
      </c>
      <c r="K833" s="2">
        <v>6508770</v>
      </c>
      <c r="L833" s="2">
        <v>6492167.8530000011</v>
      </c>
      <c r="M833" s="6">
        <f t="shared" si="12"/>
        <v>0.99744926506851539</v>
      </c>
      <c r="N833" s="2">
        <v>570000</v>
      </c>
      <c r="O833" s="2">
        <v>0</v>
      </c>
    </row>
    <row r="834" spans="1:15" ht="30" x14ac:dyDescent="0.25">
      <c r="A834" s="1" t="s">
        <v>873</v>
      </c>
      <c r="B834" s="1" t="s">
        <v>37</v>
      </c>
      <c r="C834" s="1" t="s">
        <v>7</v>
      </c>
      <c r="D834" s="13" t="s">
        <v>148</v>
      </c>
      <c r="E834" s="11" t="s">
        <v>3986</v>
      </c>
      <c r="F834" s="1" t="s">
        <v>3987</v>
      </c>
      <c r="G834" s="1" t="s">
        <v>38</v>
      </c>
      <c r="H834" s="1" t="s">
        <v>38</v>
      </c>
      <c r="I834" s="2">
        <v>0</v>
      </c>
      <c r="J834" s="2">
        <v>2000</v>
      </c>
      <c r="K834" s="2">
        <v>2000</v>
      </c>
      <c r="L834" s="2">
        <v>717.78399999999999</v>
      </c>
      <c r="M834" s="6">
        <f t="shared" si="12"/>
        <v>0.35889199999999999</v>
      </c>
      <c r="N834" s="2">
        <v>0</v>
      </c>
      <c r="O834" s="2">
        <v>0</v>
      </c>
    </row>
    <row r="835" spans="1:15" ht="30" x14ac:dyDescent="0.25">
      <c r="A835" s="1" t="s">
        <v>873</v>
      </c>
      <c r="B835" s="1" t="s">
        <v>37</v>
      </c>
      <c r="C835" s="1" t="s">
        <v>7</v>
      </c>
      <c r="D835" s="13" t="s">
        <v>191</v>
      </c>
      <c r="E835" s="11" t="s">
        <v>2132</v>
      </c>
      <c r="F835" s="1" t="s">
        <v>2133</v>
      </c>
      <c r="G835" s="1" t="s">
        <v>310</v>
      </c>
      <c r="H835" s="1" t="s">
        <v>2134</v>
      </c>
      <c r="I835" s="2">
        <v>563284</v>
      </c>
      <c r="J835" s="2">
        <v>60160</v>
      </c>
      <c r="K835" s="2">
        <v>60160</v>
      </c>
      <c r="L835" s="2">
        <v>60157.73</v>
      </c>
      <c r="M835" s="6">
        <f t="shared" si="12"/>
        <v>0.99996226728723414</v>
      </c>
      <c r="N835" s="2">
        <v>506000</v>
      </c>
      <c r="O835" s="2">
        <v>0</v>
      </c>
    </row>
    <row r="836" spans="1:15" ht="30" x14ac:dyDescent="0.25">
      <c r="A836" s="1" t="s">
        <v>873</v>
      </c>
      <c r="B836" s="1" t="s">
        <v>37</v>
      </c>
      <c r="C836" s="1" t="s">
        <v>7</v>
      </c>
      <c r="D836" s="13" t="s">
        <v>148</v>
      </c>
      <c r="E836" s="11" t="s">
        <v>2135</v>
      </c>
      <c r="F836" s="1" t="s">
        <v>2136</v>
      </c>
      <c r="G836" s="1" t="s">
        <v>9</v>
      </c>
      <c r="H836" s="1" t="s">
        <v>10</v>
      </c>
      <c r="I836" s="2">
        <v>242036</v>
      </c>
      <c r="J836" s="2">
        <v>261120</v>
      </c>
      <c r="K836" s="2">
        <v>261120</v>
      </c>
      <c r="L836" s="2">
        <v>261108.772</v>
      </c>
      <c r="M836" s="6">
        <f t="shared" si="12"/>
        <v>0.99995700061274506</v>
      </c>
      <c r="N836" s="2">
        <v>0</v>
      </c>
      <c r="O836" s="2">
        <v>0</v>
      </c>
    </row>
    <row r="837" spans="1:15" ht="30" x14ac:dyDescent="0.25">
      <c r="A837" s="1" t="s">
        <v>873</v>
      </c>
      <c r="B837" s="1" t="s">
        <v>37</v>
      </c>
      <c r="C837" s="1" t="s">
        <v>7</v>
      </c>
      <c r="D837" s="13" t="s">
        <v>148</v>
      </c>
      <c r="E837" s="11" t="s">
        <v>2137</v>
      </c>
      <c r="F837" s="1" t="s">
        <v>2138</v>
      </c>
      <c r="G837" s="1" t="s">
        <v>9</v>
      </c>
      <c r="H837" s="1" t="s">
        <v>10</v>
      </c>
      <c r="I837" s="2">
        <v>5477464</v>
      </c>
      <c r="J837" s="2">
        <v>5781460</v>
      </c>
      <c r="K837" s="2">
        <v>5781460</v>
      </c>
      <c r="L837" s="2">
        <v>5780051.7510000002</v>
      </c>
      <c r="M837" s="6">
        <f t="shared" ref="M837:M900" si="13">IF(J837=0,"-",L837/J837)</f>
        <v>0.99975641983166885</v>
      </c>
      <c r="N837" s="2">
        <v>5236000</v>
      </c>
      <c r="O837" s="2">
        <v>0</v>
      </c>
    </row>
    <row r="838" spans="1:15" ht="30" x14ac:dyDescent="0.25">
      <c r="A838" s="1" t="s">
        <v>873</v>
      </c>
      <c r="B838" s="1" t="s">
        <v>37</v>
      </c>
      <c r="C838" s="1" t="s">
        <v>7</v>
      </c>
      <c r="D838" s="13" t="s">
        <v>144</v>
      </c>
      <c r="E838" s="11" t="s">
        <v>2139</v>
      </c>
      <c r="F838" s="1" t="s">
        <v>2140</v>
      </c>
      <c r="G838" s="1" t="s">
        <v>310</v>
      </c>
      <c r="H838" s="1" t="s">
        <v>318</v>
      </c>
      <c r="I838" s="2">
        <v>51125</v>
      </c>
      <c r="J838" s="2">
        <v>71</v>
      </c>
      <c r="K838" s="2">
        <v>71</v>
      </c>
      <c r="L838" s="2">
        <v>66.945999999999998</v>
      </c>
      <c r="M838" s="6">
        <f t="shared" si="13"/>
        <v>0.94290140845070425</v>
      </c>
      <c r="N838" s="2">
        <v>280000</v>
      </c>
      <c r="O838" s="2">
        <v>296000</v>
      </c>
    </row>
    <row r="839" spans="1:15" ht="30" x14ac:dyDescent="0.25">
      <c r="A839" s="1" t="s">
        <v>873</v>
      </c>
      <c r="B839" s="1" t="s">
        <v>37</v>
      </c>
      <c r="C839" s="1" t="s">
        <v>7</v>
      </c>
      <c r="D839" s="13" t="s">
        <v>177</v>
      </c>
      <c r="E839" s="11" t="s">
        <v>2141</v>
      </c>
      <c r="F839" s="1" t="s">
        <v>2142</v>
      </c>
      <c r="G839" s="1" t="s">
        <v>310</v>
      </c>
      <c r="H839" s="1" t="s">
        <v>311</v>
      </c>
      <c r="I839" s="2">
        <v>74346</v>
      </c>
      <c r="J839" s="2">
        <v>800</v>
      </c>
      <c r="K839" s="2">
        <v>800</v>
      </c>
      <c r="L839" s="2">
        <v>796.17</v>
      </c>
      <c r="M839" s="6">
        <f t="shared" si="13"/>
        <v>0.99521249999999994</v>
      </c>
      <c r="N839" s="2">
        <v>0</v>
      </c>
      <c r="O839" s="2">
        <v>0</v>
      </c>
    </row>
    <row r="840" spans="1:15" ht="30" x14ac:dyDescent="0.25">
      <c r="A840" s="1" t="s">
        <v>873</v>
      </c>
      <c r="B840" s="1" t="s">
        <v>37</v>
      </c>
      <c r="C840" s="1" t="s">
        <v>7</v>
      </c>
      <c r="D840" s="13" t="s">
        <v>152</v>
      </c>
      <c r="E840" s="11" t="s">
        <v>2143</v>
      </c>
      <c r="F840" s="1" t="s">
        <v>2144</v>
      </c>
      <c r="G840" s="1" t="s">
        <v>38</v>
      </c>
      <c r="H840" s="1" t="s">
        <v>123</v>
      </c>
      <c r="I840" s="2">
        <v>1022500</v>
      </c>
      <c r="J840" s="2">
        <v>12000</v>
      </c>
      <c r="K840" s="2">
        <v>12000</v>
      </c>
      <c r="L840" s="2">
        <v>5624.25</v>
      </c>
      <c r="M840" s="6">
        <f t="shared" si="13"/>
        <v>0.46868749999999998</v>
      </c>
      <c r="N840" s="2">
        <v>0</v>
      </c>
      <c r="O840" s="2">
        <v>0</v>
      </c>
    </row>
    <row r="841" spans="1:15" ht="30" x14ac:dyDescent="0.25">
      <c r="A841" s="1" t="s">
        <v>873</v>
      </c>
      <c r="B841" s="1" t="s">
        <v>37</v>
      </c>
      <c r="C841" s="1" t="s">
        <v>7</v>
      </c>
      <c r="D841" s="13" t="s">
        <v>191</v>
      </c>
      <c r="E841" s="11" t="s">
        <v>2145</v>
      </c>
      <c r="F841" s="1" t="s">
        <v>2146</v>
      </c>
      <c r="G841" s="1" t="s">
        <v>38</v>
      </c>
      <c r="H841" s="1" t="s">
        <v>2111</v>
      </c>
      <c r="I841" s="2">
        <v>1411050</v>
      </c>
      <c r="J841" s="2">
        <v>3302931</v>
      </c>
      <c r="K841" s="2">
        <v>3302931</v>
      </c>
      <c r="L841" s="2">
        <v>3298462.3229999999</v>
      </c>
      <c r="M841" s="6">
        <f t="shared" si="13"/>
        <v>0.99864705711381796</v>
      </c>
      <c r="N841" s="2">
        <v>1495000</v>
      </c>
      <c r="O841" s="2">
        <v>217000</v>
      </c>
    </row>
    <row r="842" spans="1:15" ht="30" x14ac:dyDescent="0.25">
      <c r="A842" s="1" t="s">
        <v>873</v>
      </c>
      <c r="B842" s="1" t="s">
        <v>37</v>
      </c>
      <c r="C842" s="1" t="s">
        <v>7</v>
      </c>
      <c r="D842" s="13" t="s">
        <v>148</v>
      </c>
      <c r="E842" s="11" t="s">
        <v>2147</v>
      </c>
      <c r="F842" s="1" t="s">
        <v>2148</v>
      </c>
      <c r="G842" s="1" t="s">
        <v>310</v>
      </c>
      <c r="H842" s="1" t="s">
        <v>318</v>
      </c>
      <c r="I842" s="2">
        <v>0</v>
      </c>
      <c r="J842" s="2">
        <v>2000</v>
      </c>
      <c r="K842" s="2">
        <v>2000</v>
      </c>
      <c r="L842" s="2">
        <v>1083.509</v>
      </c>
      <c r="M842" s="6">
        <f t="shared" si="13"/>
        <v>0.54175450000000003</v>
      </c>
      <c r="N842" s="2">
        <v>0</v>
      </c>
      <c r="O842" s="2">
        <v>0</v>
      </c>
    </row>
    <row r="843" spans="1:15" ht="30" x14ac:dyDescent="0.25">
      <c r="A843" s="1" t="s">
        <v>873</v>
      </c>
      <c r="B843" s="1" t="s">
        <v>37</v>
      </c>
      <c r="C843" s="1" t="s">
        <v>7</v>
      </c>
      <c r="D843" s="13" t="s">
        <v>158</v>
      </c>
      <c r="E843" s="11" t="s">
        <v>2149</v>
      </c>
      <c r="F843" s="1" t="s">
        <v>2150</v>
      </c>
      <c r="G843" s="1" t="s">
        <v>310</v>
      </c>
      <c r="H843" s="1" t="s">
        <v>318</v>
      </c>
      <c r="I843" s="2">
        <v>199393</v>
      </c>
      <c r="J843" s="2">
        <v>140560</v>
      </c>
      <c r="K843" s="2">
        <v>140560</v>
      </c>
      <c r="L843" s="2">
        <v>139872.693</v>
      </c>
      <c r="M843" s="6">
        <f t="shared" si="13"/>
        <v>0.99511022339214572</v>
      </c>
      <c r="N843" s="2">
        <v>147000</v>
      </c>
      <c r="O843" s="2">
        <v>0</v>
      </c>
    </row>
    <row r="844" spans="1:15" x14ac:dyDescent="0.25">
      <c r="A844" s="1" t="s">
        <v>873</v>
      </c>
      <c r="B844" s="1" t="s">
        <v>37</v>
      </c>
      <c r="C844" s="1" t="s">
        <v>7</v>
      </c>
      <c r="D844" s="13" t="s">
        <v>152</v>
      </c>
      <c r="E844" s="11" t="s">
        <v>2151</v>
      </c>
      <c r="F844" s="1" t="s">
        <v>2152</v>
      </c>
      <c r="G844" s="1" t="s">
        <v>38</v>
      </c>
      <c r="H844" s="1" t="s">
        <v>38</v>
      </c>
      <c r="I844" s="2">
        <v>4476505</v>
      </c>
      <c r="J844" s="2">
        <v>285280</v>
      </c>
      <c r="K844" s="2">
        <v>285280</v>
      </c>
      <c r="L844" s="2">
        <v>284962.984</v>
      </c>
      <c r="M844" s="6">
        <f t="shared" si="13"/>
        <v>0.99888875490745932</v>
      </c>
      <c r="N844" s="2">
        <v>6000000</v>
      </c>
      <c r="O844" s="2">
        <v>9439000</v>
      </c>
    </row>
    <row r="845" spans="1:15" ht="30" x14ac:dyDescent="0.25">
      <c r="A845" s="1" t="s">
        <v>873</v>
      </c>
      <c r="B845" s="1" t="s">
        <v>37</v>
      </c>
      <c r="C845" s="1" t="s">
        <v>7</v>
      </c>
      <c r="D845" s="13" t="s">
        <v>197</v>
      </c>
      <c r="E845" s="11" t="s">
        <v>2153</v>
      </c>
      <c r="F845" s="1" t="s">
        <v>2154</v>
      </c>
      <c r="G845" s="1" t="s">
        <v>9</v>
      </c>
      <c r="H845" s="1" t="s">
        <v>10</v>
      </c>
      <c r="I845" s="2">
        <v>9062</v>
      </c>
      <c r="J845" s="2">
        <v>0</v>
      </c>
      <c r="K845" s="2">
        <v>0</v>
      </c>
      <c r="L845" s="2">
        <v>0</v>
      </c>
      <c r="M845" s="6" t="str">
        <f t="shared" si="13"/>
        <v>-</v>
      </c>
      <c r="N845" s="2">
        <v>0</v>
      </c>
      <c r="O845" s="2">
        <v>0</v>
      </c>
    </row>
    <row r="846" spans="1:15" ht="30" x14ac:dyDescent="0.25">
      <c r="A846" s="1" t="s">
        <v>873</v>
      </c>
      <c r="B846" s="1" t="s">
        <v>37</v>
      </c>
      <c r="C846" s="1" t="s">
        <v>7</v>
      </c>
      <c r="D846" s="13" t="s">
        <v>191</v>
      </c>
      <c r="E846" s="11" t="s">
        <v>2155</v>
      </c>
      <c r="F846" s="1" t="s">
        <v>2156</v>
      </c>
      <c r="G846" s="1" t="s">
        <v>38</v>
      </c>
      <c r="H846" s="1" t="s">
        <v>319</v>
      </c>
      <c r="I846" s="2">
        <v>1472546</v>
      </c>
      <c r="J846" s="2">
        <v>0</v>
      </c>
      <c r="K846" s="2">
        <v>0</v>
      </c>
      <c r="L846" s="2">
        <v>0</v>
      </c>
      <c r="M846" s="6" t="str">
        <f t="shared" si="13"/>
        <v>-</v>
      </c>
      <c r="N846" s="2">
        <v>0</v>
      </c>
      <c r="O846" s="2">
        <v>0</v>
      </c>
    </row>
    <row r="847" spans="1:15" ht="30" x14ac:dyDescent="0.25">
      <c r="A847" s="1" t="s">
        <v>873</v>
      </c>
      <c r="B847" s="1" t="s">
        <v>37</v>
      </c>
      <c r="C847" s="1" t="s">
        <v>7</v>
      </c>
      <c r="D847" s="13" t="s">
        <v>191</v>
      </c>
      <c r="E847" s="11" t="s">
        <v>2157</v>
      </c>
      <c r="F847" s="1" t="s">
        <v>2158</v>
      </c>
      <c r="G847" s="1" t="s">
        <v>38</v>
      </c>
      <c r="H847" s="1" t="s">
        <v>515</v>
      </c>
      <c r="I847" s="2">
        <v>10225</v>
      </c>
      <c r="J847" s="2">
        <v>987200</v>
      </c>
      <c r="K847" s="2">
        <v>987200</v>
      </c>
      <c r="L847" s="2">
        <v>648646.97599999991</v>
      </c>
      <c r="M847" s="6">
        <f t="shared" si="13"/>
        <v>0.65705730956239861</v>
      </c>
      <c r="N847" s="2">
        <v>1500000</v>
      </c>
      <c r="O847" s="2">
        <v>160000</v>
      </c>
    </row>
    <row r="848" spans="1:15" ht="30" x14ac:dyDescent="0.25">
      <c r="A848" s="1" t="s">
        <v>873</v>
      </c>
      <c r="B848" s="1" t="s">
        <v>37</v>
      </c>
      <c r="C848" s="1" t="s">
        <v>7</v>
      </c>
      <c r="D848" s="13" t="s">
        <v>191</v>
      </c>
      <c r="E848" s="11" t="s">
        <v>2159</v>
      </c>
      <c r="F848" s="1" t="s">
        <v>2160</v>
      </c>
      <c r="G848" s="1" t="s">
        <v>38</v>
      </c>
      <c r="H848" s="1" t="s">
        <v>2161</v>
      </c>
      <c r="I848" s="2">
        <v>178457</v>
      </c>
      <c r="J848" s="2">
        <v>171020</v>
      </c>
      <c r="K848" s="2">
        <v>171020</v>
      </c>
      <c r="L848" s="2">
        <v>129782.76</v>
      </c>
      <c r="M848" s="6">
        <f t="shared" si="13"/>
        <v>0.75887475149105366</v>
      </c>
      <c r="N848" s="2">
        <v>25730</v>
      </c>
      <c r="O848" s="2">
        <v>0</v>
      </c>
    </row>
    <row r="849" spans="1:15" ht="120" x14ac:dyDescent="0.25">
      <c r="A849" s="1" t="s">
        <v>873</v>
      </c>
      <c r="B849" s="1" t="s">
        <v>37</v>
      </c>
      <c r="C849" s="1" t="s">
        <v>7</v>
      </c>
      <c r="D849" s="13" t="s">
        <v>148</v>
      </c>
      <c r="E849" s="11" t="s">
        <v>2162</v>
      </c>
      <c r="F849" s="1" t="s">
        <v>2163</v>
      </c>
      <c r="G849" s="1" t="s">
        <v>126</v>
      </c>
      <c r="H849" s="1" t="s">
        <v>2164</v>
      </c>
      <c r="I849" s="2">
        <v>3063018</v>
      </c>
      <c r="J849" s="2">
        <v>3119500</v>
      </c>
      <c r="K849" s="2">
        <v>3119500</v>
      </c>
      <c r="L849" s="2">
        <v>3071148.9000000004</v>
      </c>
      <c r="M849" s="6">
        <f t="shared" si="13"/>
        <v>0.98450036864882207</v>
      </c>
      <c r="N849" s="2">
        <v>166000</v>
      </c>
      <c r="O849" s="2">
        <v>0</v>
      </c>
    </row>
    <row r="850" spans="1:15" ht="30" x14ac:dyDescent="0.25">
      <c r="A850" s="1" t="s">
        <v>873</v>
      </c>
      <c r="B850" s="1" t="s">
        <v>37</v>
      </c>
      <c r="C850" s="1" t="s">
        <v>7</v>
      </c>
      <c r="D850" s="13" t="s">
        <v>148</v>
      </c>
      <c r="E850" s="11" t="s">
        <v>2165</v>
      </c>
      <c r="F850" s="1" t="s">
        <v>2166</v>
      </c>
      <c r="G850" s="1" t="s">
        <v>9</v>
      </c>
      <c r="H850" s="1" t="s">
        <v>10</v>
      </c>
      <c r="I850" s="2">
        <v>495365</v>
      </c>
      <c r="J850" s="2">
        <v>462280</v>
      </c>
      <c r="K850" s="2">
        <v>462280</v>
      </c>
      <c r="L850" s="2">
        <v>462091.73200000002</v>
      </c>
      <c r="M850" s="6">
        <f t="shared" si="13"/>
        <v>0.99959274033053569</v>
      </c>
      <c r="N850" s="2">
        <v>0</v>
      </c>
      <c r="O850" s="2">
        <v>0</v>
      </c>
    </row>
    <row r="851" spans="1:15" ht="30" x14ac:dyDescent="0.25">
      <c r="A851" s="1" t="s">
        <v>873</v>
      </c>
      <c r="B851" s="1" t="s">
        <v>37</v>
      </c>
      <c r="C851" s="1" t="s">
        <v>7</v>
      </c>
      <c r="D851" s="13" t="s">
        <v>148</v>
      </c>
      <c r="E851" s="11" t="s">
        <v>2167</v>
      </c>
      <c r="F851" s="1" t="s">
        <v>2168</v>
      </c>
      <c r="G851" s="1" t="s">
        <v>9</v>
      </c>
      <c r="H851" s="1" t="s">
        <v>10</v>
      </c>
      <c r="I851" s="2">
        <v>3980310</v>
      </c>
      <c r="J851" s="2">
        <v>3450710</v>
      </c>
      <c r="K851" s="2">
        <v>3450710</v>
      </c>
      <c r="L851" s="2">
        <v>3150989.3569999998</v>
      </c>
      <c r="M851" s="6">
        <f t="shared" si="13"/>
        <v>0.91314232636182113</v>
      </c>
      <c r="N851" s="2">
        <v>3500000</v>
      </c>
      <c r="O851" s="2">
        <v>873000</v>
      </c>
    </row>
    <row r="852" spans="1:15" ht="30" x14ac:dyDescent="0.25">
      <c r="A852" s="1" t="s">
        <v>873</v>
      </c>
      <c r="B852" s="1" t="s">
        <v>37</v>
      </c>
      <c r="C852" s="1" t="s">
        <v>7</v>
      </c>
      <c r="D852" s="13" t="s">
        <v>148</v>
      </c>
      <c r="E852" s="11" t="s">
        <v>2169</v>
      </c>
      <c r="F852" s="1" t="s">
        <v>2170</v>
      </c>
      <c r="G852" s="1" t="s">
        <v>9</v>
      </c>
      <c r="H852" s="1" t="s">
        <v>10</v>
      </c>
      <c r="I852" s="2">
        <v>388550</v>
      </c>
      <c r="J852" s="2">
        <v>438690</v>
      </c>
      <c r="K852" s="2">
        <v>438690</v>
      </c>
      <c r="L852" s="2">
        <v>438538.35700000002</v>
      </c>
      <c r="M852" s="6">
        <f t="shared" si="13"/>
        <v>0.99965432765734352</v>
      </c>
      <c r="N852" s="2">
        <v>0</v>
      </c>
      <c r="O852" s="2">
        <v>0</v>
      </c>
    </row>
    <row r="853" spans="1:15" x14ac:dyDescent="0.25">
      <c r="A853" s="1" t="s">
        <v>873</v>
      </c>
      <c r="B853" s="1" t="s">
        <v>37</v>
      </c>
      <c r="C853" s="1" t="s">
        <v>7</v>
      </c>
      <c r="D853" s="13" t="s">
        <v>177</v>
      </c>
      <c r="E853" s="11" t="s">
        <v>2171</v>
      </c>
      <c r="F853" s="1" t="s">
        <v>2172</v>
      </c>
      <c r="G853" s="1" t="s">
        <v>310</v>
      </c>
      <c r="H853" s="1" t="s">
        <v>456</v>
      </c>
      <c r="I853" s="2">
        <v>1922311</v>
      </c>
      <c r="J853" s="2">
        <v>10960</v>
      </c>
      <c r="K853" s="2">
        <v>10960</v>
      </c>
      <c r="L853" s="2">
        <v>5572.5159999999996</v>
      </c>
      <c r="M853" s="6">
        <f t="shared" si="13"/>
        <v>0.50844124087591236</v>
      </c>
      <c r="N853" s="2">
        <v>3000000</v>
      </c>
      <c r="O853" s="2">
        <v>8887000</v>
      </c>
    </row>
    <row r="854" spans="1:15" ht="30" x14ac:dyDescent="0.25">
      <c r="A854" s="1" t="s">
        <v>873</v>
      </c>
      <c r="B854" s="1" t="s">
        <v>37</v>
      </c>
      <c r="C854" s="1" t="s">
        <v>7</v>
      </c>
      <c r="D854" s="13" t="s">
        <v>191</v>
      </c>
      <c r="E854" s="11" t="s">
        <v>2173</v>
      </c>
      <c r="F854" s="1" t="s">
        <v>2174</v>
      </c>
      <c r="G854" s="1" t="s">
        <v>38</v>
      </c>
      <c r="H854" s="1" t="s">
        <v>515</v>
      </c>
      <c r="I854" s="2">
        <v>0</v>
      </c>
      <c r="J854" s="2">
        <v>7000</v>
      </c>
      <c r="K854" s="2">
        <v>7000</v>
      </c>
      <c r="L854" s="2">
        <v>2453.8539999999998</v>
      </c>
      <c r="M854" s="6">
        <f t="shared" si="13"/>
        <v>0.35055057142857138</v>
      </c>
      <c r="N854" s="2">
        <v>0</v>
      </c>
      <c r="O854" s="2">
        <v>0</v>
      </c>
    </row>
    <row r="855" spans="1:15" ht="30" x14ac:dyDescent="0.25">
      <c r="A855" s="1" t="s">
        <v>873</v>
      </c>
      <c r="B855" s="1" t="s">
        <v>37</v>
      </c>
      <c r="C855" s="1" t="s">
        <v>7</v>
      </c>
      <c r="D855" s="13" t="s">
        <v>152</v>
      </c>
      <c r="E855" s="11" t="s">
        <v>2175</v>
      </c>
      <c r="F855" s="1" t="s">
        <v>2176</v>
      </c>
      <c r="G855" s="1" t="s">
        <v>38</v>
      </c>
      <c r="H855" s="1" t="s">
        <v>38</v>
      </c>
      <c r="I855" s="2">
        <v>306393</v>
      </c>
      <c r="J855" s="2">
        <v>140000</v>
      </c>
      <c r="K855" s="2">
        <v>140000</v>
      </c>
      <c r="L855" s="2">
        <v>140000</v>
      </c>
      <c r="M855" s="6">
        <f t="shared" si="13"/>
        <v>1</v>
      </c>
      <c r="N855" s="2">
        <v>366000</v>
      </c>
      <c r="O855" s="2">
        <v>0</v>
      </c>
    </row>
    <row r="856" spans="1:15" ht="120" x14ac:dyDescent="0.25">
      <c r="A856" s="1" t="s">
        <v>873</v>
      </c>
      <c r="B856" s="1" t="s">
        <v>37</v>
      </c>
      <c r="C856" s="1" t="s">
        <v>7</v>
      </c>
      <c r="D856" s="13" t="s">
        <v>197</v>
      </c>
      <c r="E856" s="11" t="s">
        <v>2177</v>
      </c>
      <c r="F856" s="1" t="s">
        <v>2178</v>
      </c>
      <c r="G856" s="1" t="s">
        <v>126</v>
      </c>
      <c r="H856" s="1" t="s">
        <v>2164</v>
      </c>
      <c r="I856" s="2">
        <v>337031</v>
      </c>
      <c r="J856" s="2">
        <v>233300</v>
      </c>
      <c r="K856" s="2">
        <v>233300</v>
      </c>
      <c r="L856" s="2">
        <v>233292.11600000001</v>
      </c>
      <c r="M856" s="6">
        <f t="shared" si="13"/>
        <v>0.99996620660094304</v>
      </c>
      <c r="N856" s="2">
        <v>0</v>
      </c>
      <c r="O856" s="2">
        <v>0</v>
      </c>
    </row>
    <row r="857" spans="1:15" ht="120" x14ac:dyDescent="0.25">
      <c r="A857" s="1" t="s">
        <v>873</v>
      </c>
      <c r="B857" s="1" t="s">
        <v>37</v>
      </c>
      <c r="C857" s="1" t="s">
        <v>7</v>
      </c>
      <c r="D857" s="13" t="s">
        <v>148</v>
      </c>
      <c r="E857" s="11" t="s">
        <v>2179</v>
      </c>
      <c r="F857" s="1" t="s">
        <v>2180</v>
      </c>
      <c r="G857" s="1" t="s">
        <v>126</v>
      </c>
      <c r="H857" s="1" t="s">
        <v>2164</v>
      </c>
      <c r="I857" s="2">
        <v>0</v>
      </c>
      <c r="J857" s="2">
        <v>535660</v>
      </c>
      <c r="K857" s="2">
        <v>535660</v>
      </c>
      <c r="L857" s="2">
        <v>509920.51</v>
      </c>
      <c r="M857" s="6">
        <f t="shared" si="13"/>
        <v>0.95194808273905096</v>
      </c>
      <c r="N857" s="2">
        <v>0</v>
      </c>
      <c r="O857" s="2">
        <v>0</v>
      </c>
    </row>
    <row r="858" spans="1:15" ht="30" x14ac:dyDescent="0.25">
      <c r="A858" s="1" t="s">
        <v>873</v>
      </c>
      <c r="B858" s="1" t="s">
        <v>37</v>
      </c>
      <c r="C858" s="1" t="s">
        <v>7</v>
      </c>
      <c r="D858" s="13" t="s">
        <v>191</v>
      </c>
      <c r="E858" s="11" t="s">
        <v>2181</v>
      </c>
      <c r="F858" s="1" t="s">
        <v>2182</v>
      </c>
      <c r="G858" s="1" t="s">
        <v>126</v>
      </c>
      <c r="H858" s="1" t="s">
        <v>2112</v>
      </c>
      <c r="I858" s="2">
        <v>102250</v>
      </c>
      <c r="J858" s="2">
        <v>1052500</v>
      </c>
      <c r="K858" s="2">
        <v>1052500</v>
      </c>
      <c r="L858" s="2">
        <v>1008340.113</v>
      </c>
      <c r="M858" s="6">
        <f t="shared" si="13"/>
        <v>0.95804286270783845</v>
      </c>
      <c r="N858" s="2">
        <v>3573000</v>
      </c>
      <c r="O858" s="2">
        <v>0</v>
      </c>
    </row>
    <row r="859" spans="1:15" ht="30" x14ac:dyDescent="0.25">
      <c r="A859" s="1" t="s">
        <v>873</v>
      </c>
      <c r="B859" s="1" t="s">
        <v>37</v>
      </c>
      <c r="C859" s="1" t="s">
        <v>7</v>
      </c>
      <c r="D859" s="13" t="s">
        <v>144</v>
      </c>
      <c r="E859" s="11" t="s">
        <v>2183</v>
      </c>
      <c r="F859" s="1" t="s">
        <v>2184</v>
      </c>
      <c r="G859" s="1" t="s">
        <v>38</v>
      </c>
      <c r="H859" s="1" t="s">
        <v>38</v>
      </c>
      <c r="I859" s="2">
        <v>51125</v>
      </c>
      <c r="J859" s="2">
        <v>0</v>
      </c>
      <c r="K859" s="2">
        <v>0</v>
      </c>
      <c r="L859" s="2">
        <v>0</v>
      </c>
      <c r="M859" s="6" t="str">
        <f t="shared" si="13"/>
        <v>-</v>
      </c>
      <c r="N859" s="2">
        <v>0</v>
      </c>
      <c r="O859" s="2">
        <v>0</v>
      </c>
    </row>
    <row r="860" spans="1:15" ht="30" x14ac:dyDescent="0.25">
      <c r="A860" s="1" t="s">
        <v>873</v>
      </c>
      <c r="B860" s="1" t="s">
        <v>37</v>
      </c>
      <c r="C860" s="1" t="s">
        <v>7</v>
      </c>
      <c r="D860" s="13" t="s">
        <v>191</v>
      </c>
      <c r="E860" s="11" t="s">
        <v>2185</v>
      </c>
      <c r="F860" s="1" t="s">
        <v>2186</v>
      </c>
      <c r="G860" s="1" t="s">
        <v>38</v>
      </c>
      <c r="H860" s="1" t="s">
        <v>2111</v>
      </c>
      <c r="I860" s="2">
        <v>434563</v>
      </c>
      <c r="J860" s="2">
        <v>23125</v>
      </c>
      <c r="K860" s="2">
        <v>23125</v>
      </c>
      <c r="L860" s="2">
        <v>21302.895</v>
      </c>
      <c r="M860" s="6">
        <f t="shared" si="13"/>
        <v>0.92120627027027024</v>
      </c>
      <c r="N860" s="2">
        <v>2331000</v>
      </c>
      <c r="O860" s="2">
        <v>0</v>
      </c>
    </row>
    <row r="861" spans="1:15" ht="120" x14ac:dyDescent="0.25">
      <c r="A861" s="1" t="s">
        <v>873</v>
      </c>
      <c r="B861" s="1" t="s">
        <v>37</v>
      </c>
      <c r="C861" s="1" t="s">
        <v>7</v>
      </c>
      <c r="D861" s="13" t="s">
        <v>148</v>
      </c>
      <c r="E861" s="11" t="s">
        <v>2187</v>
      </c>
      <c r="F861" s="1" t="s">
        <v>2188</v>
      </c>
      <c r="G861" s="1" t="s">
        <v>126</v>
      </c>
      <c r="H861" s="1" t="s">
        <v>2164</v>
      </c>
      <c r="I861" s="2">
        <v>727104</v>
      </c>
      <c r="J861" s="2">
        <v>1620390</v>
      </c>
      <c r="K861" s="2">
        <v>1620390</v>
      </c>
      <c r="L861" s="2">
        <v>1615028.2180000001</v>
      </c>
      <c r="M861" s="6">
        <f t="shared" si="13"/>
        <v>0.99669105462265262</v>
      </c>
      <c r="N861" s="2">
        <v>0</v>
      </c>
      <c r="O861" s="2">
        <v>0</v>
      </c>
    </row>
    <row r="862" spans="1:15" ht="120" x14ac:dyDescent="0.25">
      <c r="A862" s="1" t="s">
        <v>873</v>
      </c>
      <c r="B862" s="1" t="s">
        <v>37</v>
      </c>
      <c r="C862" s="1" t="s">
        <v>7</v>
      </c>
      <c r="D862" s="13" t="s">
        <v>148</v>
      </c>
      <c r="E862" s="11" t="s">
        <v>2189</v>
      </c>
      <c r="F862" s="1" t="s">
        <v>2190</v>
      </c>
      <c r="G862" s="1" t="s">
        <v>126</v>
      </c>
      <c r="H862" s="1" t="s">
        <v>2164</v>
      </c>
      <c r="I862" s="2">
        <v>2765492</v>
      </c>
      <c r="J862" s="2">
        <v>2785660</v>
      </c>
      <c r="K862" s="2">
        <v>2785660</v>
      </c>
      <c r="L862" s="2">
        <v>2704420.2420000001</v>
      </c>
      <c r="M862" s="6">
        <f t="shared" si="13"/>
        <v>0.97083644163322158</v>
      </c>
      <c r="N862" s="2">
        <v>187000</v>
      </c>
      <c r="O862" s="2">
        <v>0</v>
      </c>
    </row>
    <row r="863" spans="1:15" ht="30" x14ac:dyDescent="0.25">
      <c r="A863" s="1" t="s">
        <v>873</v>
      </c>
      <c r="B863" s="1" t="s">
        <v>37</v>
      </c>
      <c r="C863" s="1" t="s">
        <v>7</v>
      </c>
      <c r="D863" s="13" t="s">
        <v>191</v>
      </c>
      <c r="E863" s="11" t="s">
        <v>2191</v>
      </c>
      <c r="F863" s="1" t="s">
        <v>2192</v>
      </c>
      <c r="G863" s="1" t="s">
        <v>38</v>
      </c>
      <c r="H863" s="1" t="s">
        <v>515</v>
      </c>
      <c r="I863" s="2">
        <v>103427</v>
      </c>
      <c r="J863" s="2">
        <v>96470</v>
      </c>
      <c r="K863" s="2">
        <v>96470</v>
      </c>
      <c r="L863" s="2">
        <v>96468.338000000003</v>
      </c>
      <c r="M863" s="6">
        <f t="shared" si="13"/>
        <v>0.99998277184616979</v>
      </c>
      <c r="N863" s="2">
        <v>0</v>
      </c>
      <c r="O863" s="2">
        <v>0</v>
      </c>
    </row>
    <row r="864" spans="1:15" x14ac:dyDescent="0.25">
      <c r="A864" s="1" t="s">
        <v>873</v>
      </c>
      <c r="B864" s="1" t="s">
        <v>37</v>
      </c>
      <c r="C864" s="1" t="s">
        <v>7</v>
      </c>
      <c r="D864" s="13" t="s">
        <v>152</v>
      </c>
      <c r="E864" s="11" t="s">
        <v>2193</v>
      </c>
      <c r="F864" s="1" t="s">
        <v>2194</v>
      </c>
      <c r="G864" s="1" t="s">
        <v>310</v>
      </c>
      <c r="H864" s="1" t="s">
        <v>455</v>
      </c>
      <c r="I864" s="2">
        <v>0</v>
      </c>
      <c r="J864" s="2">
        <v>75550</v>
      </c>
      <c r="K864" s="2">
        <v>75550</v>
      </c>
      <c r="L864" s="2">
        <v>75546.184999999998</v>
      </c>
      <c r="M864" s="6">
        <f t="shared" si="13"/>
        <v>0.99994950363997348</v>
      </c>
      <c r="N864" s="2">
        <v>170000</v>
      </c>
      <c r="O864" s="2">
        <v>0</v>
      </c>
    </row>
    <row r="865" spans="1:15" ht="30" x14ac:dyDescent="0.25">
      <c r="A865" s="1" t="s">
        <v>873</v>
      </c>
      <c r="B865" s="1" t="s">
        <v>37</v>
      </c>
      <c r="C865" s="1" t="s">
        <v>7</v>
      </c>
      <c r="D865" s="13" t="s">
        <v>158</v>
      </c>
      <c r="E865" s="11" t="s">
        <v>2195</v>
      </c>
      <c r="F865" s="1" t="s">
        <v>2196</v>
      </c>
      <c r="G865" s="1" t="s">
        <v>310</v>
      </c>
      <c r="H865" s="1" t="s">
        <v>456</v>
      </c>
      <c r="I865" s="2">
        <v>281162</v>
      </c>
      <c r="J865" s="2">
        <v>204910</v>
      </c>
      <c r="K865" s="2">
        <v>204910</v>
      </c>
      <c r="L865" s="2">
        <v>204717.99299999999</v>
      </c>
      <c r="M865" s="6">
        <f t="shared" si="13"/>
        <v>0.99906296910838899</v>
      </c>
      <c r="N865" s="2">
        <v>138000</v>
      </c>
      <c r="O865" s="2">
        <v>0</v>
      </c>
    </row>
    <row r="866" spans="1:15" ht="60" x14ac:dyDescent="0.25">
      <c r="A866" s="1" t="s">
        <v>873</v>
      </c>
      <c r="B866" s="1" t="s">
        <v>37</v>
      </c>
      <c r="C866" s="1" t="s">
        <v>7</v>
      </c>
      <c r="D866" s="13" t="s">
        <v>148</v>
      </c>
      <c r="E866" s="11" t="s">
        <v>2197</v>
      </c>
      <c r="F866" s="1" t="s">
        <v>2198</v>
      </c>
      <c r="G866" s="1" t="s">
        <v>126</v>
      </c>
      <c r="H866" s="1" t="s">
        <v>2199</v>
      </c>
      <c r="I866" s="2">
        <v>2289836</v>
      </c>
      <c r="J866" s="2">
        <v>1712830</v>
      </c>
      <c r="K866" s="2">
        <v>1712830</v>
      </c>
      <c r="L866" s="2">
        <v>1465327.1800000002</v>
      </c>
      <c r="M866" s="6">
        <f t="shared" si="13"/>
        <v>0.85550065096944827</v>
      </c>
      <c r="N866" s="2">
        <v>5841000</v>
      </c>
      <c r="O866" s="2">
        <v>15905000</v>
      </c>
    </row>
    <row r="867" spans="1:15" ht="75" x14ac:dyDescent="0.25">
      <c r="A867" s="1" t="s">
        <v>873</v>
      </c>
      <c r="B867" s="1" t="s">
        <v>37</v>
      </c>
      <c r="C867" s="1" t="s">
        <v>7</v>
      </c>
      <c r="D867" s="13" t="s">
        <v>148</v>
      </c>
      <c r="E867" s="11" t="s">
        <v>2200</v>
      </c>
      <c r="F867" s="1" t="s">
        <v>2201</v>
      </c>
      <c r="G867" s="1" t="s">
        <v>126</v>
      </c>
      <c r="H867" s="1" t="s">
        <v>2202</v>
      </c>
      <c r="I867" s="2">
        <v>2795599</v>
      </c>
      <c r="J867" s="2">
        <v>1444160</v>
      </c>
      <c r="K867" s="2">
        <v>1444160</v>
      </c>
      <c r="L867" s="2">
        <v>1443788.4680000001</v>
      </c>
      <c r="M867" s="6">
        <f t="shared" si="13"/>
        <v>0.99974273487702203</v>
      </c>
      <c r="N867" s="2">
        <v>2284000</v>
      </c>
      <c r="O867" s="2">
        <v>2978000</v>
      </c>
    </row>
    <row r="868" spans="1:15" ht="60" x14ac:dyDescent="0.25">
      <c r="A868" s="1" t="s">
        <v>873</v>
      </c>
      <c r="B868" s="1" t="s">
        <v>37</v>
      </c>
      <c r="C868" s="1" t="s">
        <v>7</v>
      </c>
      <c r="D868" s="13" t="s">
        <v>148</v>
      </c>
      <c r="E868" s="11" t="s">
        <v>2203</v>
      </c>
      <c r="F868" s="1" t="s">
        <v>2204</v>
      </c>
      <c r="G868" s="1" t="s">
        <v>126</v>
      </c>
      <c r="H868" s="1" t="s">
        <v>2205</v>
      </c>
      <c r="I868" s="2">
        <v>17291519</v>
      </c>
      <c r="J868" s="2">
        <v>2975970</v>
      </c>
      <c r="K868" s="2">
        <v>2975970</v>
      </c>
      <c r="L868" s="2">
        <v>2975756.125</v>
      </c>
      <c r="M868" s="6">
        <f t="shared" si="13"/>
        <v>0.99992813267606862</v>
      </c>
      <c r="N868" s="2">
        <v>152000</v>
      </c>
      <c r="O868" s="2">
        <v>0</v>
      </c>
    </row>
    <row r="869" spans="1:15" ht="60" x14ac:dyDescent="0.25">
      <c r="A869" s="1" t="s">
        <v>873</v>
      </c>
      <c r="B869" s="1" t="s">
        <v>37</v>
      </c>
      <c r="C869" s="1" t="s">
        <v>7</v>
      </c>
      <c r="D869" s="13" t="s">
        <v>148</v>
      </c>
      <c r="E869" s="11" t="s">
        <v>320</v>
      </c>
      <c r="F869" s="1" t="s">
        <v>321</v>
      </c>
      <c r="G869" s="1" t="s">
        <v>126</v>
      </c>
      <c r="H869" s="1" t="s">
        <v>322</v>
      </c>
      <c r="I869" s="2">
        <v>5559441</v>
      </c>
      <c r="J869" s="2">
        <v>1328050</v>
      </c>
      <c r="K869" s="2">
        <v>1328050</v>
      </c>
      <c r="L869" s="2">
        <v>1327686.858</v>
      </c>
      <c r="M869" s="6">
        <f t="shared" si="13"/>
        <v>0.99972655999397608</v>
      </c>
      <c r="N869" s="2">
        <v>65000</v>
      </c>
      <c r="O869" s="2">
        <v>0</v>
      </c>
    </row>
    <row r="870" spans="1:15" ht="45" x14ac:dyDescent="0.25">
      <c r="A870" s="1" t="s">
        <v>873</v>
      </c>
      <c r="B870" s="1" t="s">
        <v>37</v>
      </c>
      <c r="C870" s="1" t="s">
        <v>7</v>
      </c>
      <c r="D870" s="13" t="s">
        <v>148</v>
      </c>
      <c r="E870" s="11" t="s">
        <v>2206</v>
      </c>
      <c r="F870" s="1" t="s">
        <v>2207</v>
      </c>
      <c r="G870" s="1" t="s">
        <v>126</v>
      </c>
      <c r="H870" s="1" t="s">
        <v>2208</v>
      </c>
      <c r="I870" s="2">
        <v>7087651</v>
      </c>
      <c r="J870" s="2">
        <v>1625300</v>
      </c>
      <c r="K870" s="2">
        <v>1625300</v>
      </c>
      <c r="L870" s="2">
        <v>1530559.5390000001</v>
      </c>
      <c r="M870" s="6">
        <f t="shared" si="13"/>
        <v>0.94170893927274968</v>
      </c>
      <c r="N870" s="2">
        <v>1662000</v>
      </c>
      <c r="O870" s="2">
        <v>0</v>
      </c>
    </row>
    <row r="871" spans="1:15" x14ac:dyDescent="0.25">
      <c r="A871" s="1" t="s">
        <v>873</v>
      </c>
      <c r="B871" s="1" t="s">
        <v>37</v>
      </c>
      <c r="C871" s="1" t="s">
        <v>7</v>
      </c>
      <c r="D871" s="13" t="s">
        <v>148</v>
      </c>
      <c r="E871" s="11" t="s">
        <v>2209</v>
      </c>
      <c r="F871" s="1" t="s">
        <v>2210</v>
      </c>
      <c r="G871" s="1" t="s">
        <v>38</v>
      </c>
      <c r="H871" s="1" t="s">
        <v>10</v>
      </c>
      <c r="I871" s="2">
        <v>1533934</v>
      </c>
      <c r="J871" s="2">
        <v>1495480</v>
      </c>
      <c r="K871" s="2">
        <v>1495480</v>
      </c>
      <c r="L871" s="2">
        <v>1493688.817</v>
      </c>
      <c r="M871" s="6">
        <f t="shared" si="13"/>
        <v>0.99880226883676149</v>
      </c>
      <c r="N871" s="2">
        <v>0</v>
      </c>
      <c r="O871" s="2">
        <v>0</v>
      </c>
    </row>
    <row r="872" spans="1:15" ht="30" x14ac:dyDescent="0.25">
      <c r="A872" s="1" t="s">
        <v>873</v>
      </c>
      <c r="B872" s="1" t="s">
        <v>37</v>
      </c>
      <c r="C872" s="1" t="s">
        <v>7</v>
      </c>
      <c r="D872" s="13" t="s">
        <v>191</v>
      </c>
      <c r="E872" s="11" t="s">
        <v>2211</v>
      </c>
      <c r="F872" s="1" t="s">
        <v>2212</v>
      </c>
      <c r="G872" s="1" t="s">
        <v>38</v>
      </c>
      <c r="H872" s="1" t="s">
        <v>123</v>
      </c>
      <c r="I872" s="2">
        <v>51125</v>
      </c>
      <c r="J872" s="2">
        <v>5</v>
      </c>
      <c r="K872" s="2">
        <v>5</v>
      </c>
      <c r="L872" s="2">
        <v>0</v>
      </c>
      <c r="M872" s="6">
        <f t="shared" si="13"/>
        <v>0</v>
      </c>
      <c r="N872" s="2">
        <v>290000</v>
      </c>
      <c r="O872" s="2">
        <v>323000</v>
      </c>
    </row>
    <row r="873" spans="1:15" ht="30" x14ac:dyDescent="0.25">
      <c r="A873" s="1" t="s">
        <v>873</v>
      </c>
      <c r="B873" s="1" t="s">
        <v>37</v>
      </c>
      <c r="C873" s="1" t="s">
        <v>7</v>
      </c>
      <c r="D873" s="13" t="s">
        <v>152</v>
      </c>
      <c r="E873" s="11" t="s">
        <v>2213</v>
      </c>
      <c r="F873" s="1" t="s">
        <v>2214</v>
      </c>
      <c r="G873" s="1" t="s">
        <v>38</v>
      </c>
      <c r="H873" s="1" t="s">
        <v>38</v>
      </c>
      <c r="I873" s="2">
        <v>214725</v>
      </c>
      <c r="J873" s="2">
        <v>86880</v>
      </c>
      <c r="K873" s="2">
        <v>86880</v>
      </c>
      <c r="L873" s="2">
        <v>86880</v>
      </c>
      <c r="M873" s="6">
        <f t="shared" si="13"/>
        <v>1</v>
      </c>
      <c r="N873" s="2">
        <v>73000</v>
      </c>
      <c r="O873" s="2">
        <v>0</v>
      </c>
    </row>
    <row r="874" spans="1:15" ht="60" x14ac:dyDescent="0.25">
      <c r="A874" s="1" t="s">
        <v>873</v>
      </c>
      <c r="B874" s="1" t="s">
        <v>37</v>
      </c>
      <c r="C874" s="1" t="s">
        <v>7</v>
      </c>
      <c r="D874" s="13" t="s">
        <v>148</v>
      </c>
      <c r="E874" s="11" t="s">
        <v>323</v>
      </c>
      <c r="F874" s="1" t="s">
        <v>324</v>
      </c>
      <c r="G874" s="1" t="s">
        <v>126</v>
      </c>
      <c r="H874" s="1" t="s">
        <v>325</v>
      </c>
      <c r="I874" s="2">
        <v>4425802</v>
      </c>
      <c r="J874" s="2">
        <v>4426000</v>
      </c>
      <c r="K874" s="2">
        <v>4426000</v>
      </c>
      <c r="L874" s="2">
        <v>4227134.892</v>
      </c>
      <c r="M874" s="6">
        <f t="shared" si="13"/>
        <v>0.95506888657930411</v>
      </c>
      <c r="N874" s="2">
        <v>0</v>
      </c>
      <c r="O874" s="2">
        <v>0</v>
      </c>
    </row>
    <row r="875" spans="1:15" ht="30" x14ac:dyDescent="0.25">
      <c r="A875" s="1" t="s">
        <v>873</v>
      </c>
      <c r="B875" s="1" t="s">
        <v>37</v>
      </c>
      <c r="C875" s="1" t="s">
        <v>7</v>
      </c>
      <c r="D875" s="13" t="s">
        <v>191</v>
      </c>
      <c r="E875" s="11" t="s">
        <v>2215</v>
      </c>
      <c r="F875" s="1" t="s">
        <v>2216</v>
      </c>
      <c r="G875" s="1" t="s">
        <v>38</v>
      </c>
      <c r="H875" s="1" t="s">
        <v>319</v>
      </c>
      <c r="I875" s="2">
        <v>51125</v>
      </c>
      <c r="J875" s="2">
        <v>20051</v>
      </c>
      <c r="K875" s="2">
        <v>20051</v>
      </c>
      <c r="L875" s="2">
        <v>0</v>
      </c>
      <c r="M875" s="6">
        <f t="shared" si="13"/>
        <v>0</v>
      </c>
      <c r="N875" s="2">
        <v>186000</v>
      </c>
      <c r="O875" s="2">
        <v>0</v>
      </c>
    </row>
    <row r="876" spans="1:15" ht="30" x14ac:dyDescent="0.25">
      <c r="A876" s="1" t="s">
        <v>873</v>
      </c>
      <c r="B876" s="1" t="s">
        <v>37</v>
      </c>
      <c r="C876" s="1" t="s">
        <v>7</v>
      </c>
      <c r="D876" s="13" t="s">
        <v>144</v>
      </c>
      <c r="E876" s="11" t="s">
        <v>4315</v>
      </c>
      <c r="F876" s="1" t="s">
        <v>4316</v>
      </c>
      <c r="G876" s="1" t="s">
        <v>9</v>
      </c>
      <c r="H876" s="1" t="s">
        <v>10</v>
      </c>
      <c r="I876" s="2">
        <v>0</v>
      </c>
      <c r="J876" s="2">
        <v>10</v>
      </c>
      <c r="K876" s="2">
        <v>10</v>
      </c>
      <c r="L876" s="2">
        <v>0</v>
      </c>
      <c r="M876" s="6">
        <f t="shared" si="13"/>
        <v>0</v>
      </c>
      <c r="N876" s="2">
        <v>284000</v>
      </c>
      <c r="O876" s="2">
        <v>50000</v>
      </c>
    </row>
    <row r="877" spans="1:15" ht="30" x14ac:dyDescent="0.25">
      <c r="A877" s="1" t="s">
        <v>873</v>
      </c>
      <c r="B877" s="1" t="s">
        <v>37</v>
      </c>
      <c r="C877" s="1" t="s">
        <v>7</v>
      </c>
      <c r="D877" s="13" t="s">
        <v>191</v>
      </c>
      <c r="E877" s="11" t="s">
        <v>2217</v>
      </c>
      <c r="F877" s="1" t="s">
        <v>2218</v>
      </c>
      <c r="G877" s="1" t="s">
        <v>38</v>
      </c>
      <c r="H877" s="1" t="s">
        <v>38</v>
      </c>
      <c r="I877" s="2">
        <v>102250</v>
      </c>
      <c r="J877" s="2">
        <v>0</v>
      </c>
      <c r="K877" s="2">
        <v>0</v>
      </c>
      <c r="L877" s="2">
        <v>0</v>
      </c>
      <c r="M877" s="6" t="str">
        <f t="shared" si="13"/>
        <v>-</v>
      </c>
      <c r="N877" s="2">
        <v>0</v>
      </c>
      <c r="O877" s="2">
        <v>0</v>
      </c>
    </row>
    <row r="878" spans="1:15" ht="30" x14ac:dyDescent="0.25">
      <c r="A878" s="1" t="s">
        <v>873</v>
      </c>
      <c r="B878" s="1" t="s">
        <v>37</v>
      </c>
      <c r="C878" s="1" t="s">
        <v>7</v>
      </c>
      <c r="D878" s="13" t="s">
        <v>148</v>
      </c>
      <c r="E878" s="11" t="s">
        <v>4198</v>
      </c>
      <c r="F878" s="1" t="s">
        <v>4199</v>
      </c>
      <c r="G878" s="1" t="s">
        <v>9</v>
      </c>
      <c r="H878" s="1" t="s">
        <v>10</v>
      </c>
      <c r="I878" s="2">
        <v>0</v>
      </c>
      <c r="J878" s="2">
        <v>2600</v>
      </c>
      <c r="K878" s="2">
        <v>2600</v>
      </c>
      <c r="L878" s="2">
        <v>0</v>
      </c>
      <c r="M878" s="6">
        <f t="shared" si="13"/>
        <v>0</v>
      </c>
      <c r="N878" s="2">
        <v>4018000</v>
      </c>
      <c r="O878" s="2">
        <v>556000</v>
      </c>
    </row>
    <row r="879" spans="1:15" ht="30" x14ac:dyDescent="0.25">
      <c r="A879" s="1" t="s">
        <v>873</v>
      </c>
      <c r="B879" s="1" t="s">
        <v>37</v>
      </c>
      <c r="C879" s="1" t="s">
        <v>7</v>
      </c>
      <c r="D879" s="13" t="s">
        <v>148</v>
      </c>
      <c r="E879" s="11" t="s">
        <v>4200</v>
      </c>
      <c r="F879" s="1" t="s">
        <v>4201</v>
      </c>
      <c r="G879" s="1" t="s">
        <v>9</v>
      </c>
      <c r="H879" s="1" t="s">
        <v>10</v>
      </c>
      <c r="I879" s="2">
        <v>0</v>
      </c>
      <c r="J879" s="2">
        <v>2650</v>
      </c>
      <c r="K879" s="2">
        <v>2650</v>
      </c>
      <c r="L879" s="2">
        <v>0</v>
      </c>
      <c r="M879" s="6">
        <f t="shared" si="13"/>
        <v>0</v>
      </c>
      <c r="N879" s="2">
        <v>10616000</v>
      </c>
      <c r="O879" s="2">
        <v>823000</v>
      </c>
    </row>
    <row r="880" spans="1:15" x14ac:dyDescent="0.25">
      <c r="A880" s="1" t="s">
        <v>873</v>
      </c>
      <c r="B880" s="1" t="s">
        <v>39</v>
      </c>
      <c r="C880" s="1" t="s">
        <v>7</v>
      </c>
      <c r="D880" s="13" t="s">
        <v>141</v>
      </c>
      <c r="E880" s="11" t="s">
        <v>2219</v>
      </c>
      <c r="F880" s="1" t="s">
        <v>2220</v>
      </c>
      <c r="G880" s="1" t="s">
        <v>40</v>
      </c>
      <c r="H880" s="1" t="s">
        <v>499</v>
      </c>
      <c r="I880" s="2">
        <v>706853</v>
      </c>
      <c r="J880" s="2">
        <v>40810</v>
      </c>
      <c r="K880" s="2">
        <v>40810</v>
      </c>
      <c r="L880" s="2">
        <v>37650.841</v>
      </c>
      <c r="M880" s="6">
        <f t="shared" si="13"/>
        <v>0.92258860573388879</v>
      </c>
      <c r="N880" s="2">
        <v>2321000</v>
      </c>
      <c r="O880" s="2">
        <v>3650000</v>
      </c>
    </row>
    <row r="881" spans="1:15" ht="30" x14ac:dyDescent="0.25">
      <c r="A881" s="1" t="s">
        <v>873</v>
      </c>
      <c r="B881" s="1" t="s">
        <v>39</v>
      </c>
      <c r="C881" s="1" t="s">
        <v>7</v>
      </c>
      <c r="D881" s="13" t="s">
        <v>191</v>
      </c>
      <c r="E881" s="11" t="s">
        <v>3988</v>
      </c>
      <c r="F881" s="1" t="s">
        <v>3989</v>
      </c>
      <c r="G881" s="1" t="s">
        <v>40</v>
      </c>
      <c r="H881" s="1" t="s">
        <v>3990</v>
      </c>
      <c r="I881" s="2">
        <v>0</v>
      </c>
      <c r="J881" s="2">
        <v>1000</v>
      </c>
      <c r="K881" s="2">
        <v>1000</v>
      </c>
      <c r="L881" s="2">
        <v>950.202</v>
      </c>
      <c r="M881" s="6">
        <f t="shared" si="13"/>
        <v>0.95020199999999999</v>
      </c>
      <c r="N881" s="2">
        <v>0</v>
      </c>
      <c r="O881" s="2">
        <v>0</v>
      </c>
    </row>
    <row r="882" spans="1:15" ht="30" x14ac:dyDescent="0.25">
      <c r="A882" s="1" t="s">
        <v>873</v>
      </c>
      <c r="B882" s="1" t="s">
        <v>39</v>
      </c>
      <c r="C882" s="1" t="s">
        <v>7</v>
      </c>
      <c r="D882" s="13" t="s">
        <v>191</v>
      </c>
      <c r="E882" s="11" t="s">
        <v>4131</v>
      </c>
      <c r="F882" s="1" t="s">
        <v>4132</v>
      </c>
      <c r="G882" s="1" t="s">
        <v>348</v>
      </c>
      <c r="H882" s="1" t="s">
        <v>349</v>
      </c>
      <c r="I882" s="2">
        <v>0</v>
      </c>
      <c r="J882" s="2">
        <v>500</v>
      </c>
      <c r="K882" s="2">
        <v>500</v>
      </c>
      <c r="L882" s="2">
        <v>278.91000000000003</v>
      </c>
      <c r="M882" s="6">
        <f t="shared" si="13"/>
        <v>0.55782000000000009</v>
      </c>
      <c r="N882" s="2">
        <v>0</v>
      </c>
      <c r="O882" s="2">
        <v>0</v>
      </c>
    </row>
    <row r="883" spans="1:15" ht="30" x14ac:dyDescent="0.25">
      <c r="A883" s="1" t="s">
        <v>873</v>
      </c>
      <c r="B883" s="1" t="s">
        <v>39</v>
      </c>
      <c r="C883" s="1" t="s">
        <v>7</v>
      </c>
      <c r="D883" s="13" t="s">
        <v>141</v>
      </c>
      <c r="E883" s="11" t="s">
        <v>3991</v>
      </c>
      <c r="F883" s="1" t="s">
        <v>3992</v>
      </c>
      <c r="G883" s="1" t="s">
        <v>132</v>
      </c>
      <c r="H883" s="1" t="s">
        <v>3993</v>
      </c>
      <c r="I883" s="2">
        <v>0</v>
      </c>
      <c r="J883" s="2">
        <v>1000</v>
      </c>
      <c r="K883" s="2">
        <v>1000</v>
      </c>
      <c r="L883" s="2">
        <v>52.746000000000002</v>
      </c>
      <c r="M883" s="6">
        <f t="shared" si="13"/>
        <v>5.2746000000000001E-2</v>
      </c>
      <c r="N883" s="2">
        <v>0</v>
      </c>
      <c r="O883" s="2">
        <v>0</v>
      </c>
    </row>
    <row r="884" spans="1:15" ht="30" x14ac:dyDescent="0.25">
      <c r="A884" s="1" t="s">
        <v>873</v>
      </c>
      <c r="B884" s="1" t="s">
        <v>39</v>
      </c>
      <c r="C884" s="1" t="s">
        <v>7</v>
      </c>
      <c r="D884" s="13" t="s">
        <v>144</v>
      </c>
      <c r="E884" s="11" t="s">
        <v>2221</v>
      </c>
      <c r="F884" s="1" t="s">
        <v>2222</v>
      </c>
      <c r="G884" s="1" t="s">
        <v>128</v>
      </c>
      <c r="H884" s="1" t="s">
        <v>131</v>
      </c>
      <c r="I884" s="2">
        <v>0</v>
      </c>
      <c r="J884" s="2">
        <v>233910</v>
      </c>
      <c r="K884" s="2">
        <v>233910</v>
      </c>
      <c r="L884" s="2">
        <v>181415.511</v>
      </c>
      <c r="M884" s="6">
        <f t="shared" si="13"/>
        <v>0.77557826086956516</v>
      </c>
      <c r="N884" s="2">
        <v>0</v>
      </c>
      <c r="O884" s="2">
        <v>0</v>
      </c>
    </row>
    <row r="885" spans="1:15" ht="30" x14ac:dyDescent="0.25">
      <c r="A885" s="1" t="s">
        <v>873</v>
      </c>
      <c r="B885" s="1" t="s">
        <v>39</v>
      </c>
      <c r="C885" s="1" t="s">
        <v>7</v>
      </c>
      <c r="D885" s="13" t="s">
        <v>191</v>
      </c>
      <c r="E885" s="11" t="s">
        <v>2223</v>
      </c>
      <c r="F885" s="1" t="s">
        <v>2224</v>
      </c>
      <c r="G885" s="1" t="s">
        <v>128</v>
      </c>
      <c r="H885" s="1" t="s">
        <v>131</v>
      </c>
      <c r="I885" s="2">
        <v>3911063</v>
      </c>
      <c r="J885" s="2">
        <v>8585570</v>
      </c>
      <c r="K885" s="2">
        <v>8585570</v>
      </c>
      <c r="L885" s="2">
        <v>8584732.4299999997</v>
      </c>
      <c r="M885" s="6">
        <f t="shared" si="13"/>
        <v>0.99990244445039755</v>
      </c>
      <c r="N885" s="2">
        <v>1401000</v>
      </c>
      <c r="O885" s="2">
        <v>0</v>
      </c>
    </row>
    <row r="886" spans="1:15" ht="30" x14ac:dyDescent="0.25">
      <c r="A886" s="1" t="s">
        <v>873</v>
      </c>
      <c r="B886" s="1" t="s">
        <v>39</v>
      </c>
      <c r="C886" s="1" t="s">
        <v>7</v>
      </c>
      <c r="D886" s="13" t="s">
        <v>191</v>
      </c>
      <c r="E886" s="11" t="s">
        <v>4202</v>
      </c>
      <c r="F886" s="1" t="s">
        <v>4203</v>
      </c>
      <c r="G886" s="1" t="s">
        <v>128</v>
      </c>
      <c r="H886" s="1" t="s">
        <v>4204</v>
      </c>
      <c r="I886" s="2">
        <v>0</v>
      </c>
      <c r="J886" s="2">
        <v>11750</v>
      </c>
      <c r="K886" s="2">
        <v>11750</v>
      </c>
      <c r="L886" s="2">
        <v>0</v>
      </c>
      <c r="M886" s="6">
        <f t="shared" si="13"/>
        <v>0</v>
      </c>
      <c r="N886" s="2">
        <v>0</v>
      </c>
      <c r="O886" s="2">
        <v>0</v>
      </c>
    </row>
    <row r="887" spans="1:15" ht="30" x14ac:dyDescent="0.25">
      <c r="A887" s="1" t="s">
        <v>873</v>
      </c>
      <c r="B887" s="1" t="s">
        <v>39</v>
      </c>
      <c r="C887" s="1" t="s">
        <v>7</v>
      </c>
      <c r="D887" s="13" t="s">
        <v>141</v>
      </c>
      <c r="E887" s="11" t="s">
        <v>2225</v>
      </c>
      <c r="F887" s="1" t="s">
        <v>2226</v>
      </c>
      <c r="G887" s="1" t="s">
        <v>132</v>
      </c>
      <c r="H887" s="1" t="s">
        <v>2227</v>
      </c>
      <c r="I887" s="2">
        <v>2303693</v>
      </c>
      <c r="J887" s="2">
        <v>1083820</v>
      </c>
      <c r="K887" s="2">
        <v>1083820</v>
      </c>
      <c r="L887" s="2">
        <v>1068517.513</v>
      </c>
      <c r="M887" s="6">
        <f t="shared" si="13"/>
        <v>0.98588097008728393</v>
      </c>
      <c r="N887" s="2">
        <v>3080000</v>
      </c>
      <c r="O887" s="2">
        <v>7000000</v>
      </c>
    </row>
    <row r="888" spans="1:15" ht="30" x14ac:dyDescent="0.25">
      <c r="A888" s="1" t="s">
        <v>873</v>
      </c>
      <c r="B888" s="1" t="s">
        <v>39</v>
      </c>
      <c r="C888" s="1" t="s">
        <v>7</v>
      </c>
      <c r="D888" s="13" t="s">
        <v>144</v>
      </c>
      <c r="E888" s="11" t="s">
        <v>2228</v>
      </c>
      <c r="F888" s="1" t="s">
        <v>2229</v>
      </c>
      <c r="G888" s="1" t="s">
        <v>128</v>
      </c>
      <c r="H888" s="1" t="s">
        <v>131</v>
      </c>
      <c r="I888" s="2">
        <v>0</v>
      </c>
      <c r="J888" s="2">
        <v>6200</v>
      </c>
      <c r="K888" s="2">
        <v>6200</v>
      </c>
      <c r="L888" s="2">
        <v>6196.8710000000001</v>
      </c>
      <c r="M888" s="6">
        <f t="shared" si="13"/>
        <v>0.99949532258064522</v>
      </c>
      <c r="N888" s="2">
        <v>0</v>
      </c>
      <c r="O888" s="2">
        <v>0</v>
      </c>
    </row>
    <row r="889" spans="1:15" ht="30" x14ac:dyDescent="0.25">
      <c r="A889" s="1" t="s">
        <v>873</v>
      </c>
      <c r="B889" s="1" t="s">
        <v>39</v>
      </c>
      <c r="C889" s="1" t="s">
        <v>7</v>
      </c>
      <c r="D889" s="13" t="s">
        <v>141</v>
      </c>
      <c r="E889" s="11" t="s">
        <v>2230</v>
      </c>
      <c r="F889" s="1" t="s">
        <v>2231</v>
      </c>
      <c r="G889" s="1" t="s">
        <v>132</v>
      </c>
      <c r="H889" s="1" t="s">
        <v>2227</v>
      </c>
      <c r="I889" s="2">
        <v>25562</v>
      </c>
      <c r="J889" s="2">
        <v>57320</v>
      </c>
      <c r="K889" s="2">
        <v>57320</v>
      </c>
      <c r="L889" s="2">
        <v>55401.226999999999</v>
      </c>
      <c r="M889" s="6">
        <f t="shared" si="13"/>
        <v>0.96652524424284714</v>
      </c>
      <c r="N889" s="2">
        <v>1310000</v>
      </c>
      <c r="O889" s="2">
        <v>10000000</v>
      </c>
    </row>
    <row r="890" spans="1:15" ht="30" x14ac:dyDescent="0.25">
      <c r="A890" s="1" t="s">
        <v>873</v>
      </c>
      <c r="B890" s="1" t="s">
        <v>39</v>
      </c>
      <c r="C890" s="1" t="s">
        <v>7</v>
      </c>
      <c r="D890" s="13" t="s">
        <v>144</v>
      </c>
      <c r="E890" s="11" t="s">
        <v>2232</v>
      </c>
      <c r="F890" s="1" t="s">
        <v>2233</v>
      </c>
      <c r="G890" s="1" t="s">
        <v>128</v>
      </c>
      <c r="H890" s="1" t="s">
        <v>399</v>
      </c>
      <c r="I890" s="2">
        <v>1065228</v>
      </c>
      <c r="J890" s="2">
        <v>0</v>
      </c>
      <c r="K890" s="2">
        <v>0</v>
      </c>
      <c r="L890" s="2">
        <v>0</v>
      </c>
      <c r="M890" s="6" t="str">
        <f t="shared" si="13"/>
        <v>-</v>
      </c>
      <c r="N890" s="2">
        <v>0</v>
      </c>
      <c r="O890" s="2">
        <v>0</v>
      </c>
    </row>
    <row r="891" spans="1:15" x14ac:dyDescent="0.25">
      <c r="A891" s="1" t="s">
        <v>873</v>
      </c>
      <c r="B891" s="1" t="s">
        <v>39</v>
      </c>
      <c r="C891" s="1" t="s">
        <v>7</v>
      </c>
      <c r="D891" s="13" t="s">
        <v>147</v>
      </c>
      <c r="E891" s="11" t="s">
        <v>3994</v>
      </c>
      <c r="F891" s="1" t="s">
        <v>3995</v>
      </c>
      <c r="G891" s="1" t="s">
        <v>128</v>
      </c>
      <c r="H891" s="1" t="s">
        <v>3996</v>
      </c>
      <c r="I891" s="2">
        <v>0</v>
      </c>
      <c r="J891" s="2">
        <v>11000</v>
      </c>
      <c r="K891" s="2">
        <v>11000</v>
      </c>
      <c r="L891" s="2">
        <v>445.85599999999999</v>
      </c>
      <c r="M891" s="6">
        <f t="shared" si="13"/>
        <v>4.0532363636363637E-2</v>
      </c>
      <c r="N891" s="2">
        <v>0</v>
      </c>
      <c r="O891" s="2">
        <v>0</v>
      </c>
    </row>
    <row r="892" spans="1:15" ht="30" x14ac:dyDescent="0.25">
      <c r="A892" s="1" t="s">
        <v>873</v>
      </c>
      <c r="B892" s="1" t="s">
        <v>39</v>
      </c>
      <c r="C892" s="1" t="s">
        <v>7</v>
      </c>
      <c r="D892" s="13" t="s">
        <v>144</v>
      </c>
      <c r="E892" s="11" t="s">
        <v>2234</v>
      </c>
      <c r="F892" s="1" t="s">
        <v>2235</v>
      </c>
      <c r="G892" s="1" t="s">
        <v>128</v>
      </c>
      <c r="H892" s="1" t="s">
        <v>408</v>
      </c>
      <c r="I892" s="2">
        <v>0</v>
      </c>
      <c r="J892" s="2">
        <v>2400</v>
      </c>
      <c r="K892" s="2">
        <v>2400</v>
      </c>
      <c r="L892" s="2">
        <v>0</v>
      </c>
      <c r="M892" s="6">
        <f t="shared" si="13"/>
        <v>0</v>
      </c>
      <c r="N892" s="2">
        <v>0</v>
      </c>
      <c r="O892" s="2">
        <v>0</v>
      </c>
    </row>
    <row r="893" spans="1:15" x14ac:dyDescent="0.25">
      <c r="A893" s="1" t="s">
        <v>873</v>
      </c>
      <c r="B893" s="1" t="s">
        <v>39</v>
      </c>
      <c r="C893" s="1" t="s">
        <v>7</v>
      </c>
      <c r="D893" s="13" t="s">
        <v>147</v>
      </c>
      <c r="E893" s="11" t="s">
        <v>3997</v>
      </c>
      <c r="F893" s="1" t="s">
        <v>3998</v>
      </c>
      <c r="G893" s="1" t="s">
        <v>128</v>
      </c>
      <c r="H893" s="1" t="s">
        <v>129</v>
      </c>
      <c r="I893" s="2">
        <v>0</v>
      </c>
      <c r="J893" s="2">
        <v>500</v>
      </c>
      <c r="K893" s="2">
        <v>500</v>
      </c>
      <c r="L893" s="2">
        <v>0</v>
      </c>
      <c r="M893" s="6">
        <f t="shared" si="13"/>
        <v>0</v>
      </c>
      <c r="N893" s="2">
        <v>0</v>
      </c>
      <c r="O893" s="2">
        <v>0</v>
      </c>
    </row>
    <row r="894" spans="1:15" ht="30" x14ac:dyDescent="0.25">
      <c r="A894" s="1" t="s">
        <v>873</v>
      </c>
      <c r="B894" s="1" t="s">
        <v>39</v>
      </c>
      <c r="C894" s="1" t="s">
        <v>7</v>
      </c>
      <c r="D894" s="13" t="s">
        <v>141</v>
      </c>
      <c r="E894" s="11" t="s">
        <v>2236</v>
      </c>
      <c r="F894" s="1" t="s">
        <v>2237</v>
      </c>
      <c r="G894" s="1" t="s">
        <v>40</v>
      </c>
      <c r="H894" s="1" t="s">
        <v>499</v>
      </c>
      <c r="I894" s="2">
        <v>0</v>
      </c>
      <c r="J894" s="2">
        <v>2000</v>
      </c>
      <c r="K894" s="2">
        <v>2000</v>
      </c>
      <c r="L894" s="2">
        <v>549.77499999999998</v>
      </c>
      <c r="M894" s="6">
        <f t="shared" si="13"/>
        <v>0.27488750000000001</v>
      </c>
      <c r="N894" s="2">
        <v>0</v>
      </c>
      <c r="O894" s="2">
        <v>0</v>
      </c>
    </row>
    <row r="895" spans="1:15" x14ac:dyDescent="0.25">
      <c r="A895" s="1" t="s">
        <v>873</v>
      </c>
      <c r="B895" s="1" t="s">
        <v>39</v>
      </c>
      <c r="C895" s="1" t="s">
        <v>7</v>
      </c>
      <c r="D895" s="13" t="s">
        <v>148</v>
      </c>
      <c r="E895" s="11" t="s">
        <v>2238</v>
      </c>
      <c r="F895" s="1" t="s">
        <v>2239</v>
      </c>
      <c r="G895" s="1" t="s">
        <v>9</v>
      </c>
      <c r="H895" s="1" t="s">
        <v>10</v>
      </c>
      <c r="I895" s="2">
        <v>265660</v>
      </c>
      <c r="J895" s="2">
        <v>12800</v>
      </c>
      <c r="K895" s="2">
        <v>12800</v>
      </c>
      <c r="L895" s="2">
        <v>5073.33</v>
      </c>
      <c r="M895" s="6">
        <f t="shared" si="13"/>
        <v>0.39635390625</v>
      </c>
      <c r="N895" s="2">
        <v>0</v>
      </c>
      <c r="O895" s="2">
        <v>0</v>
      </c>
    </row>
    <row r="896" spans="1:15" ht="30" x14ac:dyDescent="0.25">
      <c r="A896" s="1" t="s">
        <v>873</v>
      </c>
      <c r="B896" s="1" t="s">
        <v>39</v>
      </c>
      <c r="C896" s="1" t="s">
        <v>7</v>
      </c>
      <c r="D896" s="13" t="s">
        <v>2240</v>
      </c>
      <c r="E896" s="11" t="s">
        <v>2241</v>
      </c>
      <c r="F896" s="1" t="s">
        <v>2242</v>
      </c>
      <c r="G896" s="1" t="s">
        <v>348</v>
      </c>
      <c r="H896" s="1" t="s">
        <v>349</v>
      </c>
      <c r="I896" s="2">
        <v>51125</v>
      </c>
      <c r="J896" s="2">
        <v>0</v>
      </c>
      <c r="K896" s="2">
        <v>0</v>
      </c>
      <c r="L896" s="2">
        <v>0</v>
      </c>
      <c r="M896" s="6" t="str">
        <f t="shared" si="13"/>
        <v>-</v>
      </c>
      <c r="N896" s="2">
        <v>0</v>
      </c>
      <c r="O896" s="2">
        <v>0</v>
      </c>
    </row>
    <row r="897" spans="1:15" ht="30" x14ac:dyDescent="0.25">
      <c r="A897" s="1" t="s">
        <v>873</v>
      </c>
      <c r="B897" s="1" t="s">
        <v>39</v>
      </c>
      <c r="C897" s="1" t="s">
        <v>7</v>
      </c>
      <c r="D897" s="13" t="s">
        <v>191</v>
      </c>
      <c r="E897" s="11" t="s">
        <v>2243</v>
      </c>
      <c r="F897" s="1" t="s">
        <v>2244</v>
      </c>
      <c r="G897" s="1" t="s">
        <v>338</v>
      </c>
      <c r="H897" s="1" t="s">
        <v>2245</v>
      </c>
      <c r="I897" s="2">
        <v>256571</v>
      </c>
      <c r="J897" s="2">
        <v>247380</v>
      </c>
      <c r="K897" s="2">
        <v>247380</v>
      </c>
      <c r="L897" s="2">
        <v>247380</v>
      </c>
      <c r="M897" s="6">
        <f t="shared" si="13"/>
        <v>1</v>
      </c>
      <c r="N897" s="2">
        <v>123000</v>
      </c>
      <c r="O897" s="2">
        <v>0</v>
      </c>
    </row>
    <row r="898" spans="1:15" ht="30" x14ac:dyDescent="0.25">
      <c r="A898" s="1" t="s">
        <v>873</v>
      </c>
      <c r="B898" s="1" t="s">
        <v>39</v>
      </c>
      <c r="C898" s="1" t="s">
        <v>7</v>
      </c>
      <c r="D898" s="13" t="s">
        <v>148</v>
      </c>
      <c r="E898" s="11" t="s">
        <v>2246</v>
      </c>
      <c r="F898" s="1" t="s">
        <v>2247</v>
      </c>
      <c r="G898" s="1" t="s">
        <v>9</v>
      </c>
      <c r="H898" s="1" t="s">
        <v>10</v>
      </c>
      <c r="I898" s="2">
        <v>0</v>
      </c>
      <c r="J898" s="2">
        <v>12230</v>
      </c>
      <c r="K898" s="2">
        <v>12230</v>
      </c>
      <c r="L898" s="2">
        <v>12230</v>
      </c>
      <c r="M898" s="6">
        <f t="shared" si="13"/>
        <v>1</v>
      </c>
      <c r="N898" s="2">
        <v>0</v>
      </c>
      <c r="O898" s="2">
        <v>0</v>
      </c>
    </row>
    <row r="899" spans="1:15" ht="30" x14ac:dyDescent="0.25">
      <c r="A899" s="1" t="s">
        <v>873</v>
      </c>
      <c r="B899" s="1" t="s">
        <v>39</v>
      </c>
      <c r="C899" s="1" t="s">
        <v>7</v>
      </c>
      <c r="D899" s="13" t="s">
        <v>144</v>
      </c>
      <c r="E899" s="11" t="s">
        <v>2248</v>
      </c>
      <c r="F899" s="1" t="s">
        <v>2249</v>
      </c>
      <c r="G899" s="1" t="s">
        <v>128</v>
      </c>
      <c r="H899" s="1" t="s">
        <v>2250</v>
      </c>
      <c r="I899" s="2">
        <v>5402890</v>
      </c>
      <c r="J899" s="2">
        <v>8736080</v>
      </c>
      <c r="K899" s="2">
        <v>8736080</v>
      </c>
      <c r="L899" s="2">
        <v>8731201.8330000006</v>
      </c>
      <c r="M899" s="6">
        <f t="shared" si="13"/>
        <v>0.99944160687631067</v>
      </c>
      <c r="N899" s="2">
        <v>8905000</v>
      </c>
      <c r="O899" s="2">
        <v>9184000</v>
      </c>
    </row>
    <row r="900" spans="1:15" ht="30" x14ac:dyDescent="0.25">
      <c r="A900" s="1" t="s">
        <v>873</v>
      </c>
      <c r="B900" s="1" t="s">
        <v>39</v>
      </c>
      <c r="C900" s="1" t="s">
        <v>7</v>
      </c>
      <c r="D900" s="13" t="s">
        <v>2240</v>
      </c>
      <c r="E900" s="11" t="s">
        <v>2251</v>
      </c>
      <c r="F900" s="1" t="s">
        <v>2252</v>
      </c>
      <c r="G900" s="1" t="s">
        <v>348</v>
      </c>
      <c r="H900" s="1" t="s">
        <v>2253</v>
      </c>
      <c r="I900" s="2">
        <v>2535805</v>
      </c>
      <c r="J900" s="2">
        <v>382500</v>
      </c>
      <c r="K900" s="2">
        <v>382500</v>
      </c>
      <c r="L900" s="2">
        <v>378943.734</v>
      </c>
      <c r="M900" s="6">
        <f t="shared" si="13"/>
        <v>0.99070257254901961</v>
      </c>
      <c r="N900" s="2">
        <v>3700000</v>
      </c>
      <c r="O900" s="2">
        <v>4491000</v>
      </c>
    </row>
    <row r="901" spans="1:15" ht="30" x14ac:dyDescent="0.25">
      <c r="A901" s="1" t="s">
        <v>873</v>
      </c>
      <c r="B901" s="1" t="s">
        <v>39</v>
      </c>
      <c r="C901" s="1" t="s">
        <v>7</v>
      </c>
      <c r="D901" s="13" t="s">
        <v>144</v>
      </c>
      <c r="E901" s="11" t="s">
        <v>2254</v>
      </c>
      <c r="F901" s="1" t="s">
        <v>2255</v>
      </c>
      <c r="G901" s="1" t="s">
        <v>348</v>
      </c>
      <c r="H901" s="1" t="s">
        <v>2256</v>
      </c>
      <c r="I901" s="2">
        <v>0</v>
      </c>
      <c r="J901" s="2">
        <v>1000</v>
      </c>
      <c r="K901" s="2">
        <v>1000</v>
      </c>
      <c r="L901" s="2">
        <v>263.23500000000001</v>
      </c>
      <c r="M901" s="6">
        <f t="shared" ref="M901:M964" si="14">IF(J901=0,"-",L901/J901)</f>
        <v>0.263235</v>
      </c>
      <c r="N901" s="2">
        <v>0</v>
      </c>
      <c r="O901" s="2">
        <v>0</v>
      </c>
    </row>
    <row r="902" spans="1:15" ht="30" x14ac:dyDescent="0.25">
      <c r="A902" s="1" t="s">
        <v>873</v>
      </c>
      <c r="B902" s="1" t="s">
        <v>39</v>
      </c>
      <c r="C902" s="1" t="s">
        <v>7</v>
      </c>
      <c r="D902" s="13" t="s">
        <v>144</v>
      </c>
      <c r="E902" s="11" t="s">
        <v>2257</v>
      </c>
      <c r="F902" s="1" t="s">
        <v>2258</v>
      </c>
      <c r="G902" s="1" t="s">
        <v>2259</v>
      </c>
      <c r="H902" s="1" t="s">
        <v>2260</v>
      </c>
      <c r="I902" s="2">
        <v>2518675</v>
      </c>
      <c r="J902" s="2">
        <v>493970</v>
      </c>
      <c r="K902" s="2">
        <v>493970</v>
      </c>
      <c r="L902" s="2">
        <v>492682.723</v>
      </c>
      <c r="M902" s="6">
        <f t="shared" si="14"/>
        <v>0.99739401785533532</v>
      </c>
      <c r="N902" s="2">
        <v>9165000</v>
      </c>
      <c r="O902" s="2">
        <v>0</v>
      </c>
    </row>
    <row r="903" spans="1:15" ht="30" x14ac:dyDescent="0.25">
      <c r="A903" s="1" t="s">
        <v>873</v>
      </c>
      <c r="B903" s="1" t="s">
        <v>39</v>
      </c>
      <c r="C903" s="1" t="s">
        <v>7</v>
      </c>
      <c r="D903" s="13" t="s">
        <v>144</v>
      </c>
      <c r="E903" s="11" t="s">
        <v>2261</v>
      </c>
      <c r="F903" s="1" t="s">
        <v>2262</v>
      </c>
      <c r="G903" s="1" t="s">
        <v>2263</v>
      </c>
      <c r="H903" s="1" t="s">
        <v>2264</v>
      </c>
      <c r="I903" s="2">
        <v>0</v>
      </c>
      <c r="J903" s="2">
        <v>160</v>
      </c>
      <c r="K903" s="2">
        <v>160</v>
      </c>
      <c r="L903" s="2">
        <v>153.22800000000001</v>
      </c>
      <c r="M903" s="6">
        <f t="shared" si="14"/>
        <v>0.95767500000000005</v>
      </c>
      <c r="N903" s="2">
        <v>0</v>
      </c>
      <c r="O903" s="2">
        <v>0</v>
      </c>
    </row>
    <row r="904" spans="1:15" ht="30" x14ac:dyDescent="0.25">
      <c r="A904" s="1" t="s">
        <v>873</v>
      </c>
      <c r="B904" s="1" t="s">
        <v>39</v>
      </c>
      <c r="C904" s="1" t="s">
        <v>7</v>
      </c>
      <c r="D904" s="13" t="s">
        <v>191</v>
      </c>
      <c r="E904" s="11" t="s">
        <v>2265</v>
      </c>
      <c r="F904" s="1" t="s">
        <v>2266</v>
      </c>
      <c r="G904" s="1" t="s">
        <v>2267</v>
      </c>
      <c r="H904" s="1" t="s">
        <v>2268</v>
      </c>
      <c r="I904" s="2">
        <v>1431500</v>
      </c>
      <c r="J904" s="2">
        <v>2681870</v>
      </c>
      <c r="K904" s="2">
        <v>2681870</v>
      </c>
      <c r="L904" s="2">
        <v>2680810.9470000002</v>
      </c>
      <c r="M904" s="6">
        <f t="shared" si="14"/>
        <v>0.99960510651150136</v>
      </c>
      <c r="N904" s="2">
        <v>485000</v>
      </c>
      <c r="O904" s="2">
        <v>0</v>
      </c>
    </row>
    <row r="905" spans="1:15" ht="30" x14ac:dyDescent="0.25">
      <c r="A905" s="1" t="s">
        <v>873</v>
      </c>
      <c r="B905" s="1" t="s">
        <v>39</v>
      </c>
      <c r="C905" s="1" t="s">
        <v>7</v>
      </c>
      <c r="D905" s="13" t="s">
        <v>141</v>
      </c>
      <c r="E905" s="11" t="s">
        <v>2269</v>
      </c>
      <c r="F905" s="1" t="s">
        <v>2270</v>
      </c>
      <c r="G905" s="1" t="s">
        <v>132</v>
      </c>
      <c r="H905" s="1" t="s">
        <v>2227</v>
      </c>
      <c r="I905" s="2">
        <v>174931</v>
      </c>
      <c r="J905" s="2">
        <v>75930</v>
      </c>
      <c r="K905" s="2">
        <v>75930</v>
      </c>
      <c r="L905" s="2">
        <v>61317.709000000003</v>
      </c>
      <c r="M905" s="6">
        <f t="shared" si="14"/>
        <v>0.80755576188594758</v>
      </c>
      <c r="N905" s="2">
        <v>112000</v>
      </c>
      <c r="O905" s="2">
        <v>0</v>
      </c>
    </row>
    <row r="906" spans="1:15" ht="30" x14ac:dyDescent="0.25">
      <c r="A906" s="1" t="s">
        <v>873</v>
      </c>
      <c r="B906" s="1" t="s">
        <v>39</v>
      </c>
      <c r="C906" s="1" t="s">
        <v>7</v>
      </c>
      <c r="D906" s="13" t="s">
        <v>191</v>
      </c>
      <c r="E906" s="11" t="s">
        <v>4078</v>
      </c>
      <c r="F906" s="1" t="s">
        <v>4079</v>
      </c>
      <c r="G906" s="1" t="s">
        <v>128</v>
      </c>
      <c r="H906" s="1" t="s">
        <v>2250</v>
      </c>
      <c r="I906" s="2">
        <v>0</v>
      </c>
      <c r="J906" s="2">
        <v>2160</v>
      </c>
      <c r="K906" s="2">
        <v>2160</v>
      </c>
      <c r="L906" s="2">
        <v>2159.6669999999999</v>
      </c>
      <c r="M906" s="6">
        <f t="shared" si="14"/>
        <v>0.99984583333333332</v>
      </c>
      <c r="N906" s="2">
        <v>0</v>
      </c>
      <c r="O906" s="2">
        <v>0</v>
      </c>
    </row>
    <row r="907" spans="1:15" ht="30" x14ac:dyDescent="0.25">
      <c r="A907" s="1" t="s">
        <v>873</v>
      </c>
      <c r="B907" s="1" t="s">
        <v>39</v>
      </c>
      <c r="C907" s="1" t="s">
        <v>7</v>
      </c>
      <c r="D907" s="13" t="s">
        <v>147</v>
      </c>
      <c r="E907" s="11" t="s">
        <v>2271</v>
      </c>
      <c r="F907" s="1" t="s">
        <v>2272</v>
      </c>
      <c r="G907" s="1" t="s">
        <v>128</v>
      </c>
      <c r="H907" s="1" t="s">
        <v>131</v>
      </c>
      <c r="I907" s="2">
        <v>32710601</v>
      </c>
      <c r="J907" s="2">
        <v>69833710</v>
      </c>
      <c r="K907" s="2">
        <v>69833710</v>
      </c>
      <c r="L907" s="2">
        <v>69823911.220000014</v>
      </c>
      <c r="M907" s="6">
        <f t="shared" si="14"/>
        <v>0.9998596840981242</v>
      </c>
      <c r="N907" s="2">
        <v>81609500</v>
      </c>
      <c r="O907" s="2">
        <v>78687000</v>
      </c>
    </row>
    <row r="908" spans="1:15" ht="30" x14ac:dyDescent="0.25">
      <c r="A908" s="1" t="s">
        <v>873</v>
      </c>
      <c r="B908" s="1" t="s">
        <v>39</v>
      </c>
      <c r="C908" s="1" t="s">
        <v>7</v>
      </c>
      <c r="D908" s="13" t="s">
        <v>2240</v>
      </c>
      <c r="E908" s="11" t="s">
        <v>4317</v>
      </c>
      <c r="F908" s="1" t="s">
        <v>4318</v>
      </c>
      <c r="G908" s="1" t="s">
        <v>348</v>
      </c>
      <c r="H908" s="1" t="s">
        <v>2253</v>
      </c>
      <c r="I908" s="2">
        <v>0</v>
      </c>
      <c r="J908" s="2">
        <v>119000</v>
      </c>
      <c r="K908" s="2">
        <v>119000</v>
      </c>
      <c r="L908" s="2">
        <v>117979.277</v>
      </c>
      <c r="M908" s="6">
        <f t="shared" si="14"/>
        <v>0.99142249579831931</v>
      </c>
      <c r="N908" s="2">
        <v>0</v>
      </c>
      <c r="O908" s="2">
        <v>0</v>
      </c>
    </row>
    <row r="909" spans="1:15" ht="30" x14ac:dyDescent="0.25">
      <c r="A909" s="1" t="s">
        <v>873</v>
      </c>
      <c r="B909" s="1" t="s">
        <v>39</v>
      </c>
      <c r="C909" s="1" t="s">
        <v>7</v>
      </c>
      <c r="D909" s="13" t="s">
        <v>144</v>
      </c>
      <c r="E909" s="11" t="s">
        <v>4133</v>
      </c>
      <c r="F909" s="1" t="s">
        <v>4134</v>
      </c>
      <c r="G909" s="1" t="s">
        <v>128</v>
      </c>
      <c r="H909" s="1" t="s">
        <v>333</v>
      </c>
      <c r="I909" s="2">
        <v>0</v>
      </c>
      <c r="J909" s="2">
        <v>3900</v>
      </c>
      <c r="K909" s="2">
        <v>3900</v>
      </c>
      <c r="L909" s="2">
        <v>1405.4170000000001</v>
      </c>
      <c r="M909" s="6">
        <f t="shared" si="14"/>
        <v>0.36036333333333337</v>
      </c>
      <c r="N909" s="2">
        <v>0</v>
      </c>
      <c r="O909" s="2">
        <v>0</v>
      </c>
    </row>
    <row r="910" spans="1:15" ht="30" x14ac:dyDescent="0.25">
      <c r="A910" s="1" t="s">
        <v>873</v>
      </c>
      <c r="B910" s="1" t="s">
        <v>39</v>
      </c>
      <c r="C910" s="1" t="s">
        <v>7</v>
      </c>
      <c r="D910" s="13" t="s">
        <v>2240</v>
      </c>
      <c r="E910" s="11" t="s">
        <v>2273</v>
      </c>
      <c r="F910" s="1" t="s">
        <v>2274</v>
      </c>
      <c r="G910" s="1" t="s">
        <v>348</v>
      </c>
      <c r="H910" s="1" t="s">
        <v>2253</v>
      </c>
      <c r="I910" s="2">
        <v>0</v>
      </c>
      <c r="J910" s="2">
        <v>49050</v>
      </c>
      <c r="K910" s="2">
        <v>49050</v>
      </c>
      <c r="L910" s="2">
        <v>48886.305</v>
      </c>
      <c r="M910" s="6">
        <f t="shared" si="14"/>
        <v>0.99666269113149852</v>
      </c>
      <c r="N910" s="2">
        <v>0</v>
      </c>
      <c r="O910" s="2">
        <v>0</v>
      </c>
    </row>
    <row r="911" spans="1:15" ht="30" x14ac:dyDescent="0.25">
      <c r="A911" s="1" t="s">
        <v>873</v>
      </c>
      <c r="B911" s="1" t="s">
        <v>39</v>
      </c>
      <c r="C911" s="1" t="s">
        <v>7</v>
      </c>
      <c r="D911" s="13" t="s">
        <v>2240</v>
      </c>
      <c r="E911" s="11" t="s">
        <v>2275</v>
      </c>
      <c r="F911" s="1" t="s">
        <v>2276</v>
      </c>
      <c r="G911" s="1" t="s">
        <v>348</v>
      </c>
      <c r="H911" s="1" t="s">
        <v>349</v>
      </c>
      <c r="I911" s="2">
        <v>512725</v>
      </c>
      <c r="J911" s="2">
        <v>28000</v>
      </c>
      <c r="K911" s="2">
        <v>28000</v>
      </c>
      <c r="L911" s="2">
        <v>15236.504999999999</v>
      </c>
      <c r="M911" s="6">
        <f t="shared" si="14"/>
        <v>0.54416089285714286</v>
      </c>
      <c r="N911" s="2">
        <v>200000</v>
      </c>
      <c r="O911" s="2">
        <v>0</v>
      </c>
    </row>
    <row r="912" spans="1:15" ht="30" x14ac:dyDescent="0.25">
      <c r="A912" s="1" t="s">
        <v>873</v>
      </c>
      <c r="B912" s="1" t="s">
        <v>39</v>
      </c>
      <c r="C912" s="1" t="s">
        <v>7</v>
      </c>
      <c r="D912" s="13" t="s">
        <v>148</v>
      </c>
      <c r="E912" s="11" t="s">
        <v>2277</v>
      </c>
      <c r="F912" s="1" t="s">
        <v>2278</v>
      </c>
      <c r="G912" s="1" t="s">
        <v>9</v>
      </c>
      <c r="H912" s="1" t="s">
        <v>10</v>
      </c>
      <c r="I912" s="2">
        <v>0</v>
      </c>
      <c r="J912" s="2">
        <v>84770</v>
      </c>
      <c r="K912" s="2">
        <v>84770</v>
      </c>
      <c r="L912" s="2">
        <v>84173.716</v>
      </c>
      <c r="M912" s="6">
        <f t="shared" si="14"/>
        <v>0.9929658605638787</v>
      </c>
      <c r="N912" s="2">
        <v>0</v>
      </c>
      <c r="O912" s="2">
        <v>0</v>
      </c>
    </row>
    <row r="913" spans="1:15" x14ac:dyDescent="0.25">
      <c r="A913" s="1" t="s">
        <v>873</v>
      </c>
      <c r="B913" s="1" t="s">
        <v>39</v>
      </c>
      <c r="C913" s="1" t="s">
        <v>7</v>
      </c>
      <c r="D913" s="13" t="s">
        <v>148</v>
      </c>
      <c r="E913" s="11" t="s">
        <v>2279</v>
      </c>
      <c r="F913" s="1" t="s">
        <v>2280</v>
      </c>
      <c r="G913" s="1" t="s">
        <v>9</v>
      </c>
      <c r="H913" s="1" t="s">
        <v>10</v>
      </c>
      <c r="I913" s="2">
        <v>0</v>
      </c>
      <c r="J913" s="2">
        <v>74720</v>
      </c>
      <c r="K913" s="2">
        <v>74720</v>
      </c>
      <c r="L913" s="2">
        <v>20973.451999999997</v>
      </c>
      <c r="M913" s="6">
        <f t="shared" si="14"/>
        <v>0.28069395074946463</v>
      </c>
      <c r="N913" s="2">
        <v>100000</v>
      </c>
      <c r="O913" s="2">
        <v>0</v>
      </c>
    </row>
    <row r="914" spans="1:15" ht="45" x14ac:dyDescent="0.25">
      <c r="A914" s="1" t="s">
        <v>873</v>
      </c>
      <c r="B914" s="1" t="s">
        <v>39</v>
      </c>
      <c r="C914" s="1" t="s">
        <v>7</v>
      </c>
      <c r="D914" s="13" t="s">
        <v>152</v>
      </c>
      <c r="E914" s="11" t="s">
        <v>2281</v>
      </c>
      <c r="F914" s="1" t="s">
        <v>2282</v>
      </c>
      <c r="G914" s="1" t="s">
        <v>40</v>
      </c>
      <c r="H914" s="1" t="s">
        <v>2283</v>
      </c>
      <c r="I914" s="2">
        <v>51125</v>
      </c>
      <c r="J914" s="2">
        <v>70</v>
      </c>
      <c r="K914" s="2">
        <v>70</v>
      </c>
      <c r="L914" s="2">
        <v>59.069000000000003</v>
      </c>
      <c r="M914" s="6">
        <f t="shared" si="14"/>
        <v>0.84384285714285723</v>
      </c>
      <c r="N914" s="2">
        <v>614000</v>
      </c>
      <c r="O914" s="2">
        <v>643000</v>
      </c>
    </row>
    <row r="915" spans="1:15" ht="30" x14ac:dyDescent="0.25">
      <c r="A915" s="1" t="s">
        <v>873</v>
      </c>
      <c r="B915" s="1" t="s">
        <v>39</v>
      </c>
      <c r="C915" s="1" t="s">
        <v>7</v>
      </c>
      <c r="D915" s="13" t="s">
        <v>148</v>
      </c>
      <c r="E915" s="11" t="s">
        <v>2284</v>
      </c>
      <c r="F915" s="1" t="s">
        <v>2285</v>
      </c>
      <c r="G915" s="1" t="s">
        <v>9</v>
      </c>
      <c r="H915" s="1" t="s">
        <v>10</v>
      </c>
      <c r="I915" s="2">
        <v>0</v>
      </c>
      <c r="J915" s="2">
        <v>38870</v>
      </c>
      <c r="K915" s="2">
        <v>38870</v>
      </c>
      <c r="L915" s="2">
        <v>38864.364000000001</v>
      </c>
      <c r="M915" s="6">
        <f t="shared" si="14"/>
        <v>0.99985500385901727</v>
      </c>
      <c r="N915" s="2">
        <v>0</v>
      </c>
      <c r="O915" s="2">
        <v>0</v>
      </c>
    </row>
    <row r="916" spans="1:15" ht="30" x14ac:dyDescent="0.25">
      <c r="A916" s="1" t="s">
        <v>873</v>
      </c>
      <c r="B916" s="1" t="s">
        <v>39</v>
      </c>
      <c r="C916" s="1" t="s">
        <v>7</v>
      </c>
      <c r="D916" s="13" t="s">
        <v>191</v>
      </c>
      <c r="E916" s="11" t="s">
        <v>2286</v>
      </c>
      <c r="F916" s="1" t="s">
        <v>2287</v>
      </c>
      <c r="G916" s="1" t="s">
        <v>348</v>
      </c>
      <c r="H916" s="1" t="s">
        <v>2288</v>
      </c>
      <c r="I916" s="2">
        <v>2734355</v>
      </c>
      <c r="J916" s="2">
        <v>2939360</v>
      </c>
      <c r="K916" s="2">
        <v>2939360</v>
      </c>
      <c r="L916" s="2">
        <v>2938815.361</v>
      </c>
      <c r="M916" s="6">
        <f t="shared" si="14"/>
        <v>0.99981470830384844</v>
      </c>
      <c r="N916" s="2">
        <v>2730000</v>
      </c>
      <c r="O916" s="2">
        <v>3515000</v>
      </c>
    </row>
    <row r="917" spans="1:15" ht="30" x14ac:dyDescent="0.25">
      <c r="A917" s="1" t="s">
        <v>873</v>
      </c>
      <c r="B917" s="1" t="s">
        <v>39</v>
      </c>
      <c r="C917" s="1" t="s">
        <v>7</v>
      </c>
      <c r="D917" s="13" t="s">
        <v>2240</v>
      </c>
      <c r="E917" s="11" t="s">
        <v>2289</v>
      </c>
      <c r="F917" s="1" t="s">
        <v>2290</v>
      </c>
      <c r="G917" s="1" t="s">
        <v>348</v>
      </c>
      <c r="H917" s="1" t="s">
        <v>349</v>
      </c>
      <c r="I917" s="2">
        <v>1699585</v>
      </c>
      <c r="J917" s="2">
        <v>20</v>
      </c>
      <c r="K917" s="2">
        <v>20</v>
      </c>
      <c r="L917" s="2">
        <v>0</v>
      </c>
      <c r="M917" s="6">
        <f t="shared" si="14"/>
        <v>0</v>
      </c>
      <c r="N917" s="2">
        <v>2747000</v>
      </c>
      <c r="O917" s="2">
        <v>6505000</v>
      </c>
    </row>
    <row r="918" spans="1:15" ht="30" x14ac:dyDescent="0.25">
      <c r="A918" s="1" t="s">
        <v>873</v>
      </c>
      <c r="B918" s="1" t="s">
        <v>39</v>
      </c>
      <c r="C918" s="1" t="s">
        <v>7</v>
      </c>
      <c r="D918" s="13" t="s">
        <v>2240</v>
      </c>
      <c r="E918" s="11" t="s">
        <v>2291</v>
      </c>
      <c r="F918" s="1" t="s">
        <v>2292</v>
      </c>
      <c r="G918" s="1" t="s">
        <v>348</v>
      </c>
      <c r="H918" s="1" t="s">
        <v>349</v>
      </c>
      <c r="I918" s="2">
        <v>2310850</v>
      </c>
      <c r="J918" s="2">
        <v>20</v>
      </c>
      <c r="K918" s="2">
        <v>20</v>
      </c>
      <c r="L918" s="2">
        <v>0</v>
      </c>
      <c r="M918" s="6">
        <f t="shared" si="14"/>
        <v>0</v>
      </c>
      <c r="N918" s="2">
        <v>4541000</v>
      </c>
      <c r="O918" s="2">
        <v>11237000</v>
      </c>
    </row>
    <row r="919" spans="1:15" ht="30" x14ac:dyDescent="0.25">
      <c r="A919" s="1" t="s">
        <v>873</v>
      </c>
      <c r="B919" s="1" t="s">
        <v>39</v>
      </c>
      <c r="C919" s="1" t="s">
        <v>7</v>
      </c>
      <c r="D919" s="13" t="s">
        <v>148</v>
      </c>
      <c r="E919" s="11" t="s">
        <v>2293</v>
      </c>
      <c r="F919" s="1" t="s">
        <v>2294</v>
      </c>
      <c r="G919" s="1" t="s">
        <v>9</v>
      </c>
      <c r="H919" s="1" t="s">
        <v>10</v>
      </c>
      <c r="I919" s="2">
        <v>2114014</v>
      </c>
      <c r="J919" s="2">
        <v>1872200</v>
      </c>
      <c r="K919" s="2">
        <v>1872200</v>
      </c>
      <c r="L919" s="2">
        <v>1833910.8589999999</v>
      </c>
      <c r="M919" s="6">
        <f t="shared" si="14"/>
        <v>0.9795485840188014</v>
      </c>
      <c r="N919" s="2">
        <v>803000</v>
      </c>
      <c r="O919" s="2">
        <v>0</v>
      </c>
    </row>
    <row r="920" spans="1:15" ht="30" x14ac:dyDescent="0.25">
      <c r="A920" s="1" t="s">
        <v>873</v>
      </c>
      <c r="B920" s="1" t="s">
        <v>39</v>
      </c>
      <c r="C920" s="1" t="s">
        <v>7</v>
      </c>
      <c r="D920" s="13" t="s">
        <v>148</v>
      </c>
      <c r="E920" s="11" t="s">
        <v>2295</v>
      </c>
      <c r="F920" s="1" t="s">
        <v>2296</v>
      </c>
      <c r="G920" s="1" t="s">
        <v>9</v>
      </c>
      <c r="H920" s="1" t="s">
        <v>10</v>
      </c>
      <c r="I920" s="2">
        <v>0</v>
      </c>
      <c r="J920" s="2">
        <v>340</v>
      </c>
      <c r="K920" s="2">
        <v>340</v>
      </c>
      <c r="L920" s="2">
        <v>3.7029999999999998</v>
      </c>
      <c r="M920" s="6">
        <f t="shared" si="14"/>
        <v>1.0891176470588234E-2</v>
      </c>
      <c r="N920" s="2">
        <v>0</v>
      </c>
      <c r="O920" s="2">
        <v>0</v>
      </c>
    </row>
    <row r="921" spans="1:15" ht="30" x14ac:dyDescent="0.25">
      <c r="A921" s="1" t="s">
        <v>873</v>
      </c>
      <c r="B921" s="1" t="s">
        <v>39</v>
      </c>
      <c r="C921" s="1" t="s">
        <v>7</v>
      </c>
      <c r="D921" s="13" t="s">
        <v>148</v>
      </c>
      <c r="E921" s="11" t="s">
        <v>2297</v>
      </c>
      <c r="F921" s="1" t="s">
        <v>2298</v>
      </c>
      <c r="G921" s="1" t="s">
        <v>9</v>
      </c>
      <c r="H921" s="1" t="s">
        <v>10</v>
      </c>
      <c r="I921" s="2">
        <v>14961719</v>
      </c>
      <c r="J921" s="2">
        <v>17005800</v>
      </c>
      <c r="K921" s="2">
        <v>17005800</v>
      </c>
      <c r="L921" s="2">
        <v>17002623.401999999</v>
      </c>
      <c r="M921" s="6">
        <f t="shared" si="14"/>
        <v>0.99981320502416815</v>
      </c>
      <c r="N921" s="2">
        <v>1666000</v>
      </c>
      <c r="O921" s="2">
        <v>0</v>
      </c>
    </row>
    <row r="922" spans="1:15" ht="30" x14ac:dyDescent="0.25">
      <c r="A922" s="1" t="s">
        <v>873</v>
      </c>
      <c r="B922" s="1" t="s">
        <v>39</v>
      </c>
      <c r="C922" s="1" t="s">
        <v>7</v>
      </c>
      <c r="D922" s="13" t="s">
        <v>152</v>
      </c>
      <c r="E922" s="11" t="s">
        <v>2299</v>
      </c>
      <c r="F922" s="1" t="s">
        <v>2300</v>
      </c>
      <c r="G922" s="1" t="s">
        <v>132</v>
      </c>
      <c r="H922" s="1" t="s">
        <v>132</v>
      </c>
      <c r="I922" s="2">
        <v>429450</v>
      </c>
      <c r="J922" s="2">
        <v>179870</v>
      </c>
      <c r="K922" s="2">
        <v>179870</v>
      </c>
      <c r="L922" s="2">
        <v>179870</v>
      </c>
      <c r="M922" s="6">
        <f t="shared" si="14"/>
        <v>1</v>
      </c>
      <c r="N922" s="2">
        <v>511000</v>
      </c>
      <c r="O922" s="2">
        <v>0</v>
      </c>
    </row>
    <row r="923" spans="1:15" ht="30" x14ac:dyDescent="0.25">
      <c r="A923" s="1" t="s">
        <v>873</v>
      </c>
      <c r="B923" s="1" t="s">
        <v>39</v>
      </c>
      <c r="C923" s="1" t="s">
        <v>7</v>
      </c>
      <c r="D923" s="13" t="s">
        <v>144</v>
      </c>
      <c r="E923" s="11" t="s">
        <v>2301</v>
      </c>
      <c r="F923" s="1" t="s">
        <v>2302</v>
      </c>
      <c r="G923" s="1" t="s">
        <v>2303</v>
      </c>
      <c r="H923" s="1" t="s">
        <v>2304</v>
      </c>
      <c r="I923" s="2">
        <v>20450</v>
      </c>
      <c r="J923" s="2">
        <v>110</v>
      </c>
      <c r="K923" s="2">
        <v>110</v>
      </c>
      <c r="L923" s="2">
        <v>66.945999999999998</v>
      </c>
      <c r="M923" s="6">
        <f t="shared" si="14"/>
        <v>0.60860000000000003</v>
      </c>
      <c r="N923" s="2">
        <v>311000</v>
      </c>
      <c r="O923" s="2">
        <v>592000</v>
      </c>
    </row>
    <row r="924" spans="1:15" ht="30" x14ac:dyDescent="0.25">
      <c r="A924" s="1" t="s">
        <v>873</v>
      </c>
      <c r="B924" s="1" t="s">
        <v>39</v>
      </c>
      <c r="C924" s="1" t="s">
        <v>7</v>
      </c>
      <c r="D924" s="13" t="s">
        <v>144</v>
      </c>
      <c r="E924" s="11" t="s">
        <v>2305</v>
      </c>
      <c r="F924" s="1" t="s">
        <v>2306</v>
      </c>
      <c r="G924" s="1" t="s">
        <v>128</v>
      </c>
      <c r="H924" s="1" t="s">
        <v>2307</v>
      </c>
      <c r="I924" s="2">
        <v>84725</v>
      </c>
      <c r="J924" s="2">
        <v>40620</v>
      </c>
      <c r="K924" s="2">
        <v>40620</v>
      </c>
      <c r="L924" s="2">
        <v>25600.896000000001</v>
      </c>
      <c r="M924" s="6">
        <f t="shared" si="14"/>
        <v>0.63025347119645492</v>
      </c>
      <c r="N924" s="2">
        <v>15000</v>
      </c>
      <c r="O924" s="2">
        <v>0</v>
      </c>
    </row>
    <row r="925" spans="1:15" ht="30" x14ac:dyDescent="0.25">
      <c r="A925" s="1" t="s">
        <v>873</v>
      </c>
      <c r="B925" s="1" t="s">
        <v>39</v>
      </c>
      <c r="C925" s="1" t="s">
        <v>7</v>
      </c>
      <c r="D925" s="13" t="s">
        <v>141</v>
      </c>
      <c r="E925" s="11" t="s">
        <v>2308</v>
      </c>
      <c r="F925" s="1" t="s">
        <v>2309</v>
      </c>
      <c r="G925" s="1" t="s">
        <v>348</v>
      </c>
      <c r="H925" s="1" t="s">
        <v>2310</v>
      </c>
      <c r="I925" s="2">
        <v>682518</v>
      </c>
      <c r="J925" s="2">
        <v>221340</v>
      </c>
      <c r="K925" s="2">
        <v>221340</v>
      </c>
      <c r="L925" s="2">
        <v>219409.353</v>
      </c>
      <c r="M925" s="6">
        <f t="shared" si="14"/>
        <v>0.9912774600162646</v>
      </c>
      <c r="N925" s="2">
        <v>478000</v>
      </c>
      <c r="O925" s="2">
        <v>104000</v>
      </c>
    </row>
    <row r="926" spans="1:15" ht="30" x14ac:dyDescent="0.25">
      <c r="A926" s="1" t="s">
        <v>873</v>
      </c>
      <c r="B926" s="1" t="s">
        <v>39</v>
      </c>
      <c r="C926" s="1" t="s">
        <v>7</v>
      </c>
      <c r="D926" s="13" t="s">
        <v>191</v>
      </c>
      <c r="E926" s="11" t="s">
        <v>2311</v>
      </c>
      <c r="F926" s="1" t="s">
        <v>2312</v>
      </c>
      <c r="G926" s="1" t="s">
        <v>40</v>
      </c>
      <c r="H926" s="1" t="s">
        <v>2313</v>
      </c>
      <c r="I926" s="2">
        <v>1469332</v>
      </c>
      <c r="J926" s="2">
        <v>0</v>
      </c>
      <c r="K926" s="2">
        <v>0</v>
      </c>
      <c r="L926" s="2">
        <v>0</v>
      </c>
      <c r="M926" s="6" t="str">
        <f t="shared" si="14"/>
        <v>-</v>
      </c>
      <c r="N926" s="2">
        <v>0</v>
      </c>
      <c r="O926" s="2">
        <v>0</v>
      </c>
    </row>
    <row r="927" spans="1:15" ht="30" x14ac:dyDescent="0.25">
      <c r="A927" s="1" t="s">
        <v>873</v>
      </c>
      <c r="B927" s="1" t="s">
        <v>39</v>
      </c>
      <c r="C927" s="1" t="s">
        <v>7</v>
      </c>
      <c r="D927" s="13" t="s">
        <v>191</v>
      </c>
      <c r="E927" s="11" t="s">
        <v>2314</v>
      </c>
      <c r="F927" s="1" t="s">
        <v>2315</v>
      </c>
      <c r="G927" s="1" t="s">
        <v>40</v>
      </c>
      <c r="H927" s="1" t="s">
        <v>2316</v>
      </c>
      <c r="I927" s="2">
        <v>751267</v>
      </c>
      <c r="J927" s="2">
        <v>1000230</v>
      </c>
      <c r="K927" s="2">
        <v>1000230</v>
      </c>
      <c r="L927" s="2">
        <v>930051.08100000001</v>
      </c>
      <c r="M927" s="6">
        <f t="shared" si="14"/>
        <v>0.92983721843975886</v>
      </c>
      <c r="N927" s="2">
        <v>241000</v>
      </c>
      <c r="O927" s="2">
        <v>0</v>
      </c>
    </row>
    <row r="928" spans="1:15" ht="30" x14ac:dyDescent="0.25">
      <c r="A928" s="1" t="s">
        <v>873</v>
      </c>
      <c r="B928" s="1" t="s">
        <v>39</v>
      </c>
      <c r="C928" s="1" t="s">
        <v>7</v>
      </c>
      <c r="D928" s="13" t="s">
        <v>148</v>
      </c>
      <c r="E928" s="11" t="s">
        <v>2317</v>
      </c>
      <c r="F928" s="1" t="s">
        <v>2318</v>
      </c>
      <c r="G928" s="1" t="s">
        <v>9</v>
      </c>
      <c r="H928" s="1" t="s">
        <v>10</v>
      </c>
      <c r="I928" s="2">
        <v>6724675</v>
      </c>
      <c r="J928" s="2">
        <v>6004490</v>
      </c>
      <c r="K928" s="2">
        <v>6004490</v>
      </c>
      <c r="L928" s="2">
        <v>6004459.6370000001</v>
      </c>
      <c r="M928" s="6">
        <f t="shared" si="14"/>
        <v>0.99999494328410909</v>
      </c>
      <c r="N928" s="2">
        <v>6321000</v>
      </c>
      <c r="O928" s="2">
        <v>0</v>
      </c>
    </row>
    <row r="929" spans="1:15" x14ac:dyDescent="0.25">
      <c r="A929" s="1" t="s">
        <v>873</v>
      </c>
      <c r="B929" s="1" t="s">
        <v>39</v>
      </c>
      <c r="C929" s="1" t="s">
        <v>7</v>
      </c>
      <c r="D929" s="13" t="s">
        <v>152</v>
      </c>
      <c r="E929" s="11" t="s">
        <v>2319</v>
      </c>
      <c r="F929" s="1" t="s">
        <v>2320</v>
      </c>
      <c r="G929" s="1" t="s">
        <v>40</v>
      </c>
      <c r="H929" s="1" t="s">
        <v>41</v>
      </c>
      <c r="I929" s="2">
        <v>460125</v>
      </c>
      <c r="J929" s="2">
        <v>284470</v>
      </c>
      <c r="K929" s="2">
        <v>284470</v>
      </c>
      <c r="L929" s="2">
        <v>284465.90000000002</v>
      </c>
      <c r="M929" s="6">
        <f t="shared" si="14"/>
        <v>0.99998558723239717</v>
      </c>
      <c r="N929" s="2">
        <v>449000</v>
      </c>
      <c r="O929" s="2">
        <v>0</v>
      </c>
    </row>
    <row r="930" spans="1:15" ht="30" x14ac:dyDescent="0.25">
      <c r="A930" s="1" t="s">
        <v>873</v>
      </c>
      <c r="B930" s="1" t="s">
        <v>39</v>
      </c>
      <c r="C930" s="1" t="s">
        <v>7</v>
      </c>
      <c r="D930" s="13" t="s">
        <v>147</v>
      </c>
      <c r="E930" s="11" t="s">
        <v>2321</v>
      </c>
      <c r="F930" s="1" t="s">
        <v>2322</v>
      </c>
      <c r="G930" s="1" t="s">
        <v>128</v>
      </c>
      <c r="H930" s="1" t="s">
        <v>129</v>
      </c>
      <c r="I930" s="2">
        <v>2855543</v>
      </c>
      <c r="J930" s="2">
        <v>1828650</v>
      </c>
      <c r="K930" s="2">
        <v>1828650</v>
      </c>
      <c r="L930" s="2">
        <v>1828649.9990000001</v>
      </c>
      <c r="M930" s="6">
        <f t="shared" si="14"/>
        <v>0.99999999945314855</v>
      </c>
      <c r="N930" s="2">
        <v>3920000</v>
      </c>
      <c r="O930" s="2">
        <v>437000</v>
      </c>
    </row>
    <row r="931" spans="1:15" ht="30" x14ac:dyDescent="0.25">
      <c r="A931" s="1" t="s">
        <v>873</v>
      </c>
      <c r="B931" s="1" t="s">
        <v>39</v>
      </c>
      <c r="C931" s="1" t="s">
        <v>7</v>
      </c>
      <c r="D931" s="13" t="s">
        <v>144</v>
      </c>
      <c r="E931" s="11" t="s">
        <v>327</v>
      </c>
      <c r="F931" s="1" t="s">
        <v>328</v>
      </c>
      <c r="G931" s="1" t="s">
        <v>132</v>
      </c>
      <c r="H931" s="1" t="s">
        <v>329</v>
      </c>
      <c r="I931" s="2">
        <v>4322108</v>
      </c>
      <c r="J931" s="2">
        <v>4175910</v>
      </c>
      <c r="K931" s="2">
        <v>4175910</v>
      </c>
      <c r="L931" s="2">
        <v>4175183.236</v>
      </c>
      <c r="M931" s="6">
        <f t="shared" si="14"/>
        <v>0.99982596272429247</v>
      </c>
      <c r="N931" s="2">
        <v>7320000</v>
      </c>
      <c r="O931" s="2">
        <v>5000000</v>
      </c>
    </row>
    <row r="932" spans="1:15" ht="30" x14ac:dyDescent="0.25">
      <c r="A932" s="1" t="s">
        <v>873</v>
      </c>
      <c r="B932" s="1" t="s">
        <v>39</v>
      </c>
      <c r="C932" s="1" t="s">
        <v>7</v>
      </c>
      <c r="D932" s="13" t="s">
        <v>191</v>
      </c>
      <c r="E932" s="11" t="s">
        <v>2323</v>
      </c>
      <c r="F932" s="1" t="s">
        <v>2324</v>
      </c>
      <c r="G932" s="1" t="s">
        <v>128</v>
      </c>
      <c r="H932" s="1" t="s">
        <v>518</v>
      </c>
      <c r="I932" s="2">
        <v>0</v>
      </c>
      <c r="J932" s="2">
        <v>53600</v>
      </c>
      <c r="K932" s="2">
        <v>53600</v>
      </c>
      <c r="L932" s="2">
        <v>14405.401</v>
      </c>
      <c r="M932" s="6">
        <f t="shared" si="14"/>
        <v>0.26875748134328359</v>
      </c>
      <c r="N932" s="2">
        <v>0</v>
      </c>
      <c r="O932" s="2">
        <v>0</v>
      </c>
    </row>
    <row r="933" spans="1:15" ht="30" x14ac:dyDescent="0.25">
      <c r="A933" s="1" t="s">
        <v>873</v>
      </c>
      <c r="B933" s="1" t="s">
        <v>39</v>
      </c>
      <c r="C933" s="1" t="s">
        <v>7</v>
      </c>
      <c r="D933" s="13" t="s">
        <v>191</v>
      </c>
      <c r="E933" s="11" t="s">
        <v>4080</v>
      </c>
      <c r="F933" s="1" t="s">
        <v>4081</v>
      </c>
      <c r="G933" s="1" t="s">
        <v>128</v>
      </c>
      <c r="H933" s="1" t="s">
        <v>4082</v>
      </c>
      <c r="I933" s="2">
        <v>0</v>
      </c>
      <c r="J933" s="2">
        <v>19710</v>
      </c>
      <c r="K933" s="2">
        <v>19710</v>
      </c>
      <c r="L933" s="2">
        <v>19710</v>
      </c>
      <c r="M933" s="6">
        <f t="shared" si="14"/>
        <v>1</v>
      </c>
      <c r="N933" s="2">
        <v>0</v>
      </c>
      <c r="O933" s="2">
        <v>0</v>
      </c>
    </row>
    <row r="934" spans="1:15" ht="30" x14ac:dyDescent="0.25">
      <c r="A934" s="1" t="s">
        <v>873</v>
      </c>
      <c r="B934" s="1" t="s">
        <v>39</v>
      </c>
      <c r="C934" s="1" t="s">
        <v>7</v>
      </c>
      <c r="D934" s="13" t="s">
        <v>144</v>
      </c>
      <c r="E934" s="11" t="s">
        <v>330</v>
      </c>
      <c r="F934" s="1" t="s">
        <v>331</v>
      </c>
      <c r="G934" s="1" t="s">
        <v>40</v>
      </c>
      <c r="H934" s="1" t="s">
        <v>332</v>
      </c>
      <c r="I934" s="2">
        <v>0</v>
      </c>
      <c r="J934" s="2">
        <v>30300</v>
      </c>
      <c r="K934" s="2">
        <v>30300</v>
      </c>
      <c r="L934" s="2">
        <v>29770.785</v>
      </c>
      <c r="M934" s="6">
        <f t="shared" si="14"/>
        <v>0.98253415841584157</v>
      </c>
      <c r="N934" s="2">
        <v>13000</v>
      </c>
      <c r="O934" s="2">
        <v>0</v>
      </c>
    </row>
    <row r="935" spans="1:15" ht="270" x14ac:dyDescent="0.25">
      <c r="A935" s="1" t="s">
        <v>873</v>
      </c>
      <c r="B935" s="1" t="s">
        <v>39</v>
      </c>
      <c r="C935" s="1" t="s">
        <v>7</v>
      </c>
      <c r="D935" s="13" t="s">
        <v>148</v>
      </c>
      <c r="E935" s="11" t="s">
        <v>2325</v>
      </c>
      <c r="F935" s="1" t="s">
        <v>2326</v>
      </c>
      <c r="G935" s="1" t="s">
        <v>345</v>
      </c>
      <c r="H935" s="1" t="s">
        <v>2327</v>
      </c>
      <c r="I935" s="2">
        <v>10572398</v>
      </c>
      <c r="J935" s="2">
        <v>7422760</v>
      </c>
      <c r="K935" s="2">
        <v>7422760</v>
      </c>
      <c r="L935" s="2">
        <v>7415526.5489999996</v>
      </c>
      <c r="M935" s="6">
        <f t="shared" si="14"/>
        <v>0.99902550385570865</v>
      </c>
      <c r="N935" s="2">
        <v>4508000</v>
      </c>
      <c r="O935" s="2">
        <v>0</v>
      </c>
    </row>
    <row r="936" spans="1:15" ht="30" x14ac:dyDescent="0.25">
      <c r="A936" s="1" t="s">
        <v>873</v>
      </c>
      <c r="B936" s="1" t="s">
        <v>39</v>
      </c>
      <c r="C936" s="1" t="s">
        <v>7</v>
      </c>
      <c r="D936" s="13" t="s">
        <v>148</v>
      </c>
      <c r="E936" s="11" t="s">
        <v>2328</v>
      </c>
      <c r="F936" s="1" t="s">
        <v>2329</v>
      </c>
      <c r="G936" s="1" t="s">
        <v>9</v>
      </c>
      <c r="H936" s="1" t="s">
        <v>10</v>
      </c>
      <c r="I936" s="2">
        <v>0</v>
      </c>
      <c r="J936" s="2">
        <v>8240</v>
      </c>
      <c r="K936" s="2">
        <v>8240</v>
      </c>
      <c r="L936" s="2">
        <v>7547.5950000000003</v>
      </c>
      <c r="M936" s="6">
        <f t="shared" si="14"/>
        <v>0.91597026699029127</v>
      </c>
      <c r="N936" s="2">
        <v>0</v>
      </c>
      <c r="O936" s="2">
        <v>0</v>
      </c>
    </row>
    <row r="937" spans="1:15" ht="30" x14ac:dyDescent="0.25">
      <c r="A937" s="1" t="s">
        <v>873</v>
      </c>
      <c r="B937" s="1" t="s">
        <v>39</v>
      </c>
      <c r="C937" s="1" t="s">
        <v>7</v>
      </c>
      <c r="D937" s="13" t="s">
        <v>148</v>
      </c>
      <c r="E937" s="11" t="s">
        <v>4083</v>
      </c>
      <c r="F937" s="1" t="s">
        <v>4084</v>
      </c>
      <c r="G937" s="1" t="s">
        <v>9</v>
      </c>
      <c r="H937" s="1" t="s">
        <v>10</v>
      </c>
      <c r="I937" s="2">
        <v>0</v>
      </c>
      <c r="J937" s="2">
        <v>2770</v>
      </c>
      <c r="K937" s="2">
        <v>2770</v>
      </c>
      <c r="L937" s="2">
        <v>0</v>
      </c>
      <c r="M937" s="6">
        <f t="shared" si="14"/>
        <v>0</v>
      </c>
      <c r="N937" s="2">
        <v>0</v>
      </c>
      <c r="O937" s="2">
        <v>0</v>
      </c>
    </row>
    <row r="938" spans="1:15" ht="30" x14ac:dyDescent="0.25">
      <c r="A938" s="1" t="s">
        <v>873</v>
      </c>
      <c r="B938" s="1" t="s">
        <v>39</v>
      </c>
      <c r="C938" s="1" t="s">
        <v>7</v>
      </c>
      <c r="D938" s="13" t="s">
        <v>191</v>
      </c>
      <c r="E938" s="11" t="s">
        <v>2330</v>
      </c>
      <c r="F938" s="1" t="s">
        <v>2331</v>
      </c>
      <c r="G938" s="1" t="s">
        <v>2303</v>
      </c>
      <c r="H938" s="1" t="s">
        <v>2332</v>
      </c>
      <c r="I938" s="2">
        <v>0</v>
      </c>
      <c r="J938" s="2">
        <v>410</v>
      </c>
      <c r="K938" s="2">
        <v>410</v>
      </c>
      <c r="L938" s="2">
        <v>0</v>
      </c>
      <c r="M938" s="6">
        <f t="shared" si="14"/>
        <v>0</v>
      </c>
      <c r="N938" s="2">
        <v>0</v>
      </c>
      <c r="O938" s="2">
        <v>0</v>
      </c>
    </row>
    <row r="939" spans="1:15" ht="270" x14ac:dyDescent="0.25">
      <c r="A939" s="1" t="s">
        <v>873</v>
      </c>
      <c r="B939" s="1" t="s">
        <v>39</v>
      </c>
      <c r="C939" s="1" t="s">
        <v>7</v>
      </c>
      <c r="D939" s="13" t="s">
        <v>148</v>
      </c>
      <c r="E939" s="11" t="s">
        <v>2333</v>
      </c>
      <c r="F939" s="1" t="s">
        <v>2334</v>
      </c>
      <c r="G939" s="1" t="s">
        <v>345</v>
      </c>
      <c r="H939" s="1" t="s">
        <v>2327</v>
      </c>
      <c r="I939" s="2">
        <v>746296</v>
      </c>
      <c r="J939" s="2">
        <v>877830</v>
      </c>
      <c r="K939" s="2">
        <v>877830</v>
      </c>
      <c r="L939" s="2">
        <v>820025.10400000005</v>
      </c>
      <c r="M939" s="6">
        <f t="shared" si="14"/>
        <v>0.93415023865668756</v>
      </c>
      <c r="N939" s="2">
        <v>372000</v>
      </c>
      <c r="O939" s="2">
        <v>87000</v>
      </c>
    </row>
    <row r="940" spans="1:15" ht="270" x14ac:dyDescent="0.25">
      <c r="A940" s="1" t="s">
        <v>873</v>
      </c>
      <c r="B940" s="1" t="s">
        <v>39</v>
      </c>
      <c r="C940" s="1" t="s">
        <v>7</v>
      </c>
      <c r="D940" s="13" t="s">
        <v>148</v>
      </c>
      <c r="E940" s="11" t="s">
        <v>2335</v>
      </c>
      <c r="F940" s="1" t="s">
        <v>2336</v>
      </c>
      <c r="G940" s="1" t="s">
        <v>345</v>
      </c>
      <c r="H940" s="1" t="s">
        <v>2327</v>
      </c>
      <c r="I940" s="2">
        <v>3187345</v>
      </c>
      <c r="J940" s="2">
        <v>2915830</v>
      </c>
      <c r="K940" s="2">
        <v>2915830</v>
      </c>
      <c r="L940" s="2">
        <v>2915784.139</v>
      </c>
      <c r="M940" s="6">
        <f t="shared" si="14"/>
        <v>0.99998427171680104</v>
      </c>
      <c r="N940" s="2">
        <v>280000</v>
      </c>
      <c r="O940" s="2">
        <v>0</v>
      </c>
    </row>
    <row r="941" spans="1:15" ht="270" x14ac:dyDescent="0.25">
      <c r="A941" s="1" t="s">
        <v>873</v>
      </c>
      <c r="B941" s="1" t="s">
        <v>39</v>
      </c>
      <c r="C941" s="1" t="s">
        <v>7</v>
      </c>
      <c r="D941" s="13" t="s">
        <v>148</v>
      </c>
      <c r="E941" s="11" t="s">
        <v>2337</v>
      </c>
      <c r="F941" s="1" t="s">
        <v>2338</v>
      </c>
      <c r="G941" s="1" t="s">
        <v>345</v>
      </c>
      <c r="H941" s="1" t="s">
        <v>2327</v>
      </c>
      <c r="I941" s="2">
        <v>7518442</v>
      </c>
      <c r="J941" s="2">
        <v>8823650</v>
      </c>
      <c r="K941" s="2">
        <v>8823650</v>
      </c>
      <c r="L941" s="2">
        <v>8823650</v>
      </c>
      <c r="M941" s="6">
        <f t="shared" si="14"/>
        <v>1</v>
      </c>
      <c r="N941" s="2">
        <v>5608000</v>
      </c>
      <c r="O941" s="2">
        <v>8500000</v>
      </c>
    </row>
    <row r="942" spans="1:15" ht="30" x14ac:dyDescent="0.25">
      <c r="A942" s="1" t="s">
        <v>873</v>
      </c>
      <c r="B942" s="1" t="s">
        <v>39</v>
      </c>
      <c r="C942" s="1" t="s">
        <v>7</v>
      </c>
      <c r="D942" s="13" t="s">
        <v>141</v>
      </c>
      <c r="E942" s="11" t="s">
        <v>2339</v>
      </c>
      <c r="F942" s="1" t="s">
        <v>2340</v>
      </c>
      <c r="G942" s="1" t="s">
        <v>348</v>
      </c>
      <c r="H942" s="1" t="s">
        <v>348</v>
      </c>
      <c r="I942" s="2">
        <v>102250</v>
      </c>
      <c r="J942" s="2">
        <v>10000</v>
      </c>
      <c r="K942" s="2">
        <v>10000</v>
      </c>
      <c r="L942" s="2">
        <v>4241.442</v>
      </c>
      <c r="M942" s="6">
        <f t="shared" si="14"/>
        <v>0.42414420000000003</v>
      </c>
      <c r="N942" s="2">
        <v>0</v>
      </c>
      <c r="O942" s="2">
        <v>0</v>
      </c>
    </row>
    <row r="943" spans="1:15" ht="30" x14ac:dyDescent="0.25">
      <c r="A943" s="1" t="s">
        <v>873</v>
      </c>
      <c r="B943" s="1" t="s">
        <v>39</v>
      </c>
      <c r="C943" s="1" t="s">
        <v>7</v>
      </c>
      <c r="D943" s="13" t="s">
        <v>144</v>
      </c>
      <c r="E943" s="11" t="s">
        <v>2341</v>
      </c>
      <c r="F943" s="1" t="s">
        <v>2342</v>
      </c>
      <c r="G943" s="1" t="s">
        <v>40</v>
      </c>
      <c r="H943" s="1" t="s">
        <v>499</v>
      </c>
      <c r="I943" s="2">
        <v>409000</v>
      </c>
      <c r="J943" s="2">
        <v>80000</v>
      </c>
      <c r="K943" s="2">
        <v>80000</v>
      </c>
      <c r="L943" s="2">
        <v>76061.263999999996</v>
      </c>
      <c r="M943" s="6">
        <f t="shared" si="14"/>
        <v>0.95076579999999999</v>
      </c>
      <c r="N943" s="2">
        <v>0</v>
      </c>
      <c r="O943" s="2">
        <v>0</v>
      </c>
    </row>
    <row r="944" spans="1:15" ht="30" x14ac:dyDescent="0.25">
      <c r="A944" s="1" t="s">
        <v>873</v>
      </c>
      <c r="B944" s="1" t="s">
        <v>39</v>
      </c>
      <c r="C944" s="1" t="s">
        <v>7</v>
      </c>
      <c r="D944" s="13" t="s">
        <v>191</v>
      </c>
      <c r="E944" s="11" t="s">
        <v>4319</v>
      </c>
      <c r="F944" s="1" t="s">
        <v>4320</v>
      </c>
      <c r="G944" s="1" t="s">
        <v>128</v>
      </c>
      <c r="H944" s="1" t="s">
        <v>333</v>
      </c>
      <c r="I944" s="2">
        <v>0</v>
      </c>
      <c r="J944" s="2">
        <v>10</v>
      </c>
      <c r="K944" s="2">
        <v>10</v>
      </c>
      <c r="L944" s="2">
        <v>0</v>
      </c>
      <c r="M944" s="6">
        <f t="shared" si="14"/>
        <v>0</v>
      </c>
      <c r="N944" s="2">
        <v>310000</v>
      </c>
      <c r="O944" s="2">
        <v>600000</v>
      </c>
    </row>
    <row r="945" spans="1:15" ht="30" x14ac:dyDescent="0.25">
      <c r="A945" s="1" t="s">
        <v>873</v>
      </c>
      <c r="B945" s="1" t="s">
        <v>39</v>
      </c>
      <c r="C945" s="1" t="s">
        <v>7</v>
      </c>
      <c r="D945" s="13" t="s">
        <v>144</v>
      </c>
      <c r="E945" s="11" t="s">
        <v>2343</v>
      </c>
      <c r="F945" s="1" t="s">
        <v>2344</v>
      </c>
      <c r="G945" s="1" t="s">
        <v>40</v>
      </c>
      <c r="H945" s="1" t="s">
        <v>517</v>
      </c>
      <c r="I945" s="2">
        <v>51125</v>
      </c>
      <c r="J945" s="2">
        <v>825020</v>
      </c>
      <c r="K945" s="2">
        <v>825020</v>
      </c>
      <c r="L945" s="2">
        <v>784050.995</v>
      </c>
      <c r="M945" s="6">
        <f t="shared" si="14"/>
        <v>0.95034180383505851</v>
      </c>
      <c r="N945" s="2">
        <v>3000000</v>
      </c>
      <c r="O945" s="2">
        <v>11990000</v>
      </c>
    </row>
    <row r="946" spans="1:15" ht="30" x14ac:dyDescent="0.25">
      <c r="A946" s="1" t="s">
        <v>873</v>
      </c>
      <c r="B946" s="1" t="s">
        <v>39</v>
      </c>
      <c r="C946" s="1" t="s">
        <v>7</v>
      </c>
      <c r="D946" s="13" t="s">
        <v>141</v>
      </c>
      <c r="E946" s="11" t="s">
        <v>2345</v>
      </c>
      <c r="F946" s="1" t="s">
        <v>2346</v>
      </c>
      <c r="G946" s="1" t="s">
        <v>40</v>
      </c>
      <c r="H946" s="1" t="s">
        <v>341</v>
      </c>
      <c r="I946" s="2">
        <v>158488</v>
      </c>
      <c r="J946" s="2">
        <v>129470</v>
      </c>
      <c r="K946" s="2">
        <v>129470</v>
      </c>
      <c r="L946" s="2">
        <v>83089.172999999995</v>
      </c>
      <c r="M946" s="6">
        <f t="shared" si="14"/>
        <v>0.64176390669653194</v>
      </c>
      <c r="N946" s="2">
        <v>87000</v>
      </c>
      <c r="O946" s="2">
        <v>0</v>
      </c>
    </row>
    <row r="947" spans="1:15" x14ac:dyDescent="0.25">
      <c r="A947" s="1" t="s">
        <v>873</v>
      </c>
      <c r="B947" s="1" t="s">
        <v>39</v>
      </c>
      <c r="C947" s="1" t="s">
        <v>7</v>
      </c>
      <c r="D947" s="13" t="s">
        <v>2240</v>
      </c>
      <c r="E947" s="11" t="s">
        <v>2347</v>
      </c>
      <c r="F947" s="1" t="s">
        <v>2348</v>
      </c>
      <c r="G947" s="1" t="s">
        <v>348</v>
      </c>
      <c r="H947" s="1" t="s">
        <v>2349</v>
      </c>
      <c r="I947" s="2">
        <v>360942</v>
      </c>
      <c r="J947" s="2">
        <v>58100</v>
      </c>
      <c r="K947" s="2">
        <v>58100</v>
      </c>
      <c r="L947" s="2">
        <v>58099.313999999998</v>
      </c>
      <c r="M947" s="6">
        <f t="shared" si="14"/>
        <v>0.99998819277108431</v>
      </c>
      <c r="N947" s="2">
        <v>161000</v>
      </c>
      <c r="O947" s="2">
        <v>0</v>
      </c>
    </row>
    <row r="948" spans="1:15" ht="30" x14ac:dyDescent="0.25">
      <c r="A948" s="1" t="s">
        <v>873</v>
      </c>
      <c r="B948" s="1" t="s">
        <v>39</v>
      </c>
      <c r="C948" s="1" t="s">
        <v>7</v>
      </c>
      <c r="D948" s="13" t="s">
        <v>191</v>
      </c>
      <c r="E948" s="11" t="s">
        <v>2350</v>
      </c>
      <c r="F948" s="1" t="s">
        <v>2351</v>
      </c>
      <c r="G948" s="1" t="s">
        <v>40</v>
      </c>
      <c r="H948" s="1" t="s">
        <v>326</v>
      </c>
      <c r="I948" s="2">
        <v>2014530</v>
      </c>
      <c r="J948" s="2">
        <v>1768310</v>
      </c>
      <c r="K948" s="2">
        <v>1768310</v>
      </c>
      <c r="L948" s="2">
        <v>1767845.635</v>
      </c>
      <c r="M948" s="6">
        <f t="shared" si="14"/>
        <v>0.99973739615791346</v>
      </c>
      <c r="N948" s="2">
        <v>1888000</v>
      </c>
      <c r="O948" s="2">
        <v>0</v>
      </c>
    </row>
    <row r="949" spans="1:15" ht="30" x14ac:dyDescent="0.25">
      <c r="A949" s="1" t="s">
        <v>873</v>
      </c>
      <c r="B949" s="1" t="s">
        <v>39</v>
      </c>
      <c r="C949" s="1" t="s">
        <v>7</v>
      </c>
      <c r="D949" s="13" t="s">
        <v>144</v>
      </c>
      <c r="E949" s="11" t="s">
        <v>334</v>
      </c>
      <c r="F949" s="1" t="s">
        <v>2352</v>
      </c>
      <c r="G949" s="1" t="s">
        <v>132</v>
      </c>
      <c r="H949" s="1" t="s">
        <v>335</v>
      </c>
      <c r="I949" s="2">
        <v>93048</v>
      </c>
      <c r="J949" s="2">
        <v>108400</v>
      </c>
      <c r="K949" s="2">
        <v>108400</v>
      </c>
      <c r="L949" s="2">
        <v>108312.155</v>
      </c>
      <c r="M949" s="6">
        <f t="shared" si="14"/>
        <v>0.99918962177121773</v>
      </c>
      <c r="N949" s="2">
        <v>0</v>
      </c>
      <c r="O949" s="2">
        <v>0</v>
      </c>
    </row>
    <row r="950" spans="1:15" ht="30" x14ac:dyDescent="0.25">
      <c r="A950" s="1" t="s">
        <v>873</v>
      </c>
      <c r="B950" s="1" t="s">
        <v>39</v>
      </c>
      <c r="C950" s="1" t="s">
        <v>7</v>
      </c>
      <c r="D950" s="13" t="s">
        <v>144</v>
      </c>
      <c r="E950" s="11" t="s">
        <v>2353</v>
      </c>
      <c r="F950" s="1" t="s">
        <v>2354</v>
      </c>
      <c r="G950" s="1" t="s">
        <v>40</v>
      </c>
      <c r="H950" s="1" t="s">
        <v>326</v>
      </c>
      <c r="I950" s="2">
        <v>255625</v>
      </c>
      <c r="J950" s="2">
        <v>168650</v>
      </c>
      <c r="K950" s="2">
        <v>168650</v>
      </c>
      <c r="L950" s="2">
        <v>167166.91200000001</v>
      </c>
      <c r="M950" s="6">
        <f t="shared" si="14"/>
        <v>0.9912061191817374</v>
      </c>
      <c r="N950" s="2">
        <v>240000</v>
      </c>
      <c r="O950" s="2">
        <v>0</v>
      </c>
    </row>
    <row r="951" spans="1:15" ht="60" x14ac:dyDescent="0.25">
      <c r="A951" s="1" t="s">
        <v>873</v>
      </c>
      <c r="B951" s="1" t="s">
        <v>39</v>
      </c>
      <c r="C951" s="1" t="s">
        <v>7</v>
      </c>
      <c r="D951" s="13" t="s">
        <v>148</v>
      </c>
      <c r="E951" s="11" t="s">
        <v>2355</v>
      </c>
      <c r="F951" s="1" t="s">
        <v>2356</v>
      </c>
      <c r="G951" s="1" t="s">
        <v>345</v>
      </c>
      <c r="H951" s="1" t="s">
        <v>2357</v>
      </c>
      <c r="I951" s="2">
        <v>5010894</v>
      </c>
      <c r="J951" s="2">
        <v>3890945</v>
      </c>
      <c r="K951" s="2">
        <v>3890945</v>
      </c>
      <c r="L951" s="2">
        <v>3889918.6239999998</v>
      </c>
      <c r="M951" s="6">
        <f t="shared" si="14"/>
        <v>0.99973621421017256</v>
      </c>
      <c r="N951" s="2">
        <v>10000000</v>
      </c>
      <c r="O951" s="2">
        <v>30151000</v>
      </c>
    </row>
    <row r="952" spans="1:15" ht="75" x14ac:dyDescent="0.25">
      <c r="A952" s="1" t="s">
        <v>873</v>
      </c>
      <c r="B952" s="1" t="s">
        <v>39</v>
      </c>
      <c r="C952" s="1" t="s">
        <v>7</v>
      </c>
      <c r="D952" s="13" t="s">
        <v>148</v>
      </c>
      <c r="E952" s="11" t="s">
        <v>2358</v>
      </c>
      <c r="F952" s="1" t="s">
        <v>2359</v>
      </c>
      <c r="G952" s="1" t="s">
        <v>347</v>
      </c>
      <c r="H952" s="1" t="s">
        <v>2360</v>
      </c>
      <c r="I952" s="2">
        <v>13889472</v>
      </c>
      <c r="J952" s="2">
        <v>2998440</v>
      </c>
      <c r="K952" s="2">
        <v>2998440</v>
      </c>
      <c r="L952" s="2">
        <v>2962880.568</v>
      </c>
      <c r="M952" s="6">
        <f t="shared" si="14"/>
        <v>0.98814068915836228</v>
      </c>
      <c r="N952" s="2">
        <v>1017000</v>
      </c>
      <c r="O952" s="2">
        <v>0</v>
      </c>
    </row>
    <row r="953" spans="1:15" ht="75" x14ac:dyDescent="0.25">
      <c r="A953" s="1" t="s">
        <v>873</v>
      </c>
      <c r="B953" s="1" t="s">
        <v>39</v>
      </c>
      <c r="C953" s="1" t="s">
        <v>7</v>
      </c>
      <c r="D953" s="13" t="s">
        <v>148</v>
      </c>
      <c r="E953" s="11" t="s">
        <v>336</v>
      </c>
      <c r="F953" s="1" t="s">
        <v>337</v>
      </c>
      <c r="G953" s="1" t="s">
        <v>338</v>
      </c>
      <c r="H953" s="1" t="s">
        <v>339</v>
      </c>
      <c r="I953" s="2">
        <v>6790799</v>
      </c>
      <c r="J953" s="2">
        <v>2422830</v>
      </c>
      <c r="K953" s="2">
        <v>2422830</v>
      </c>
      <c r="L953" s="2">
        <v>2327037.4440000001</v>
      </c>
      <c r="M953" s="6">
        <f t="shared" si="14"/>
        <v>0.96046253513453284</v>
      </c>
      <c r="N953" s="2">
        <v>477000</v>
      </c>
      <c r="O953" s="2">
        <v>0</v>
      </c>
    </row>
    <row r="954" spans="1:15" ht="75" x14ac:dyDescent="0.25">
      <c r="A954" s="1" t="s">
        <v>873</v>
      </c>
      <c r="B954" s="1" t="s">
        <v>39</v>
      </c>
      <c r="C954" s="1" t="s">
        <v>7</v>
      </c>
      <c r="D954" s="13" t="s">
        <v>148</v>
      </c>
      <c r="E954" s="11" t="s">
        <v>2361</v>
      </c>
      <c r="F954" s="1" t="s">
        <v>2362</v>
      </c>
      <c r="G954" s="1" t="s">
        <v>347</v>
      </c>
      <c r="H954" s="1" t="s">
        <v>2363</v>
      </c>
      <c r="I954" s="2">
        <v>4520107</v>
      </c>
      <c r="J954" s="2">
        <v>834990</v>
      </c>
      <c r="K954" s="2">
        <v>834990</v>
      </c>
      <c r="L954" s="2">
        <v>834989.99899999995</v>
      </c>
      <c r="M954" s="6">
        <f t="shared" si="14"/>
        <v>0.99999999880238077</v>
      </c>
      <c r="N954" s="2">
        <v>218000</v>
      </c>
      <c r="O954" s="2">
        <v>0</v>
      </c>
    </row>
    <row r="955" spans="1:15" ht="30" x14ac:dyDescent="0.25">
      <c r="A955" s="1" t="s">
        <v>873</v>
      </c>
      <c r="B955" s="1" t="s">
        <v>39</v>
      </c>
      <c r="C955" s="1" t="s">
        <v>7</v>
      </c>
      <c r="D955" s="13" t="s">
        <v>191</v>
      </c>
      <c r="E955" s="11" t="s">
        <v>2364</v>
      </c>
      <c r="F955" s="1" t="s">
        <v>2365</v>
      </c>
      <c r="G955" s="1" t="s">
        <v>2259</v>
      </c>
      <c r="H955" s="1" t="s">
        <v>2366</v>
      </c>
      <c r="I955" s="2">
        <v>51125</v>
      </c>
      <c r="J955" s="2">
        <v>10</v>
      </c>
      <c r="K955" s="2">
        <v>10</v>
      </c>
      <c r="L955" s="2">
        <v>0</v>
      </c>
      <c r="M955" s="6">
        <f t="shared" si="14"/>
        <v>0</v>
      </c>
      <c r="N955" s="2">
        <v>228000</v>
      </c>
      <c r="O955" s="2">
        <v>228000</v>
      </c>
    </row>
    <row r="956" spans="1:15" ht="30" x14ac:dyDescent="0.25">
      <c r="A956" s="1" t="s">
        <v>873</v>
      </c>
      <c r="B956" s="1" t="s">
        <v>39</v>
      </c>
      <c r="C956" s="1" t="s">
        <v>7</v>
      </c>
      <c r="D956" s="13" t="s">
        <v>191</v>
      </c>
      <c r="E956" s="11" t="s">
        <v>2367</v>
      </c>
      <c r="F956" s="1" t="s">
        <v>2368</v>
      </c>
      <c r="G956" s="1" t="s">
        <v>40</v>
      </c>
      <c r="H956" s="1" t="s">
        <v>499</v>
      </c>
      <c r="I956" s="2">
        <v>209817</v>
      </c>
      <c r="J956" s="2">
        <v>10</v>
      </c>
      <c r="K956" s="2">
        <v>10</v>
      </c>
      <c r="L956" s="2">
        <v>0</v>
      </c>
      <c r="M956" s="6">
        <f t="shared" si="14"/>
        <v>0</v>
      </c>
      <c r="N956" s="2">
        <v>230000</v>
      </c>
      <c r="O956" s="2">
        <v>190000</v>
      </c>
    </row>
    <row r="957" spans="1:15" ht="30" x14ac:dyDescent="0.25">
      <c r="A957" s="1" t="s">
        <v>873</v>
      </c>
      <c r="B957" s="1" t="s">
        <v>39</v>
      </c>
      <c r="C957" s="1" t="s">
        <v>7</v>
      </c>
      <c r="D957" s="13" t="s">
        <v>191</v>
      </c>
      <c r="E957" s="11" t="s">
        <v>4321</v>
      </c>
      <c r="F957" s="1" t="s">
        <v>4322</v>
      </c>
      <c r="G957" s="1" t="s">
        <v>40</v>
      </c>
      <c r="H957" s="1" t="s">
        <v>341</v>
      </c>
      <c r="I957" s="2">
        <v>0</v>
      </c>
      <c r="J957" s="2">
        <v>10</v>
      </c>
      <c r="K957" s="2">
        <v>10</v>
      </c>
      <c r="L957" s="2">
        <v>0</v>
      </c>
      <c r="M957" s="6">
        <f t="shared" si="14"/>
        <v>0</v>
      </c>
      <c r="N957" s="2">
        <v>250000</v>
      </c>
      <c r="O957" s="2">
        <v>300000</v>
      </c>
    </row>
    <row r="958" spans="1:15" ht="60" x14ac:dyDescent="0.25">
      <c r="A958" s="1" t="s">
        <v>873</v>
      </c>
      <c r="B958" s="1" t="s">
        <v>39</v>
      </c>
      <c r="C958" s="1" t="s">
        <v>7</v>
      </c>
      <c r="D958" s="13" t="s">
        <v>148</v>
      </c>
      <c r="E958" s="11" t="s">
        <v>343</v>
      </c>
      <c r="F958" s="1" t="s">
        <v>344</v>
      </c>
      <c r="G958" s="1" t="s">
        <v>345</v>
      </c>
      <c r="H958" s="1" t="s">
        <v>346</v>
      </c>
      <c r="I958" s="2">
        <v>6873299</v>
      </c>
      <c r="J958" s="2">
        <v>6873000</v>
      </c>
      <c r="K958" s="2">
        <v>6873000</v>
      </c>
      <c r="L958" s="2">
        <v>6814920.9199999999</v>
      </c>
      <c r="M958" s="6">
        <f t="shared" si="14"/>
        <v>0.99154967554197582</v>
      </c>
      <c r="N958" s="2">
        <v>0</v>
      </c>
      <c r="O958" s="2">
        <v>0</v>
      </c>
    </row>
    <row r="959" spans="1:15" ht="45" x14ac:dyDescent="0.25">
      <c r="A959" s="1" t="s">
        <v>873</v>
      </c>
      <c r="B959" s="1" t="s">
        <v>39</v>
      </c>
      <c r="C959" s="1" t="s">
        <v>7</v>
      </c>
      <c r="D959" s="13" t="s">
        <v>144</v>
      </c>
      <c r="E959" s="11" t="s">
        <v>4323</v>
      </c>
      <c r="F959" s="1" t="s">
        <v>4324</v>
      </c>
      <c r="G959" s="1" t="s">
        <v>347</v>
      </c>
      <c r="H959" s="1" t="s">
        <v>4325</v>
      </c>
      <c r="I959" s="2">
        <v>0</v>
      </c>
      <c r="J959" s="2">
        <v>10</v>
      </c>
      <c r="K959" s="2">
        <v>10</v>
      </c>
      <c r="L959" s="2">
        <v>0</v>
      </c>
      <c r="M959" s="6">
        <f t="shared" si="14"/>
        <v>0</v>
      </c>
      <c r="N959" s="2">
        <v>451000</v>
      </c>
      <c r="O959" s="2">
        <v>300000</v>
      </c>
    </row>
    <row r="960" spans="1:15" ht="30" x14ac:dyDescent="0.25">
      <c r="A960" s="1" t="s">
        <v>873</v>
      </c>
      <c r="B960" s="1" t="s">
        <v>39</v>
      </c>
      <c r="C960" s="1" t="s">
        <v>7</v>
      </c>
      <c r="D960" s="13" t="s">
        <v>152</v>
      </c>
      <c r="E960" s="11" t="s">
        <v>2369</v>
      </c>
      <c r="F960" s="1" t="s">
        <v>2370</v>
      </c>
      <c r="G960" s="1" t="s">
        <v>132</v>
      </c>
      <c r="H960" s="1" t="s">
        <v>132</v>
      </c>
      <c r="I960" s="2">
        <v>25563</v>
      </c>
      <c r="J960" s="2">
        <v>0</v>
      </c>
      <c r="K960" s="2">
        <v>0</v>
      </c>
      <c r="L960" s="2">
        <v>0</v>
      </c>
      <c r="M960" s="6" t="str">
        <f t="shared" si="14"/>
        <v>-</v>
      </c>
      <c r="N960" s="2">
        <v>0</v>
      </c>
      <c r="O960" s="2">
        <v>0</v>
      </c>
    </row>
    <row r="961" spans="1:15" x14ac:dyDescent="0.25">
      <c r="A961" s="1" t="s">
        <v>873</v>
      </c>
      <c r="B961" s="1" t="s">
        <v>39</v>
      </c>
      <c r="C961" s="1" t="s">
        <v>7</v>
      </c>
      <c r="D961" s="13" t="s">
        <v>148</v>
      </c>
      <c r="E961" s="11" t="s">
        <v>4205</v>
      </c>
      <c r="F961" s="1" t="s">
        <v>4206</v>
      </c>
      <c r="G961" s="1" t="s">
        <v>9</v>
      </c>
      <c r="H961" s="1" t="s">
        <v>10</v>
      </c>
      <c r="I961" s="2">
        <v>0</v>
      </c>
      <c r="J961" s="2">
        <v>1000</v>
      </c>
      <c r="K961" s="2">
        <v>1000</v>
      </c>
      <c r="L961" s="2">
        <v>0</v>
      </c>
      <c r="M961" s="6">
        <f t="shared" si="14"/>
        <v>0</v>
      </c>
      <c r="N961" s="2">
        <v>10000000</v>
      </c>
      <c r="O961" s="2">
        <v>0</v>
      </c>
    </row>
    <row r="962" spans="1:15" ht="30" x14ac:dyDescent="0.25">
      <c r="A962" s="1" t="s">
        <v>873</v>
      </c>
      <c r="B962" s="1" t="s">
        <v>39</v>
      </c>
      <c r="C962" s="1" t="s">
        <v>7</v>
      </c>
      <c r="D962" s="13" t="s">
        <v>148</v>
      </c>
      <c r="E962" s="11" t="s">
        <v>4207</v>
      </c>
      <c r="F962" s="1" t="s">
        <v>4208</v>
      </c>
      <c r="G962" s="1" t="s">
        <v>9</v>
      </c>
      <c r="H962" s="1" t="s">
        <v>10</v>
      </c>
      <c r="I962" s="2">
        <v>0</v>
      </c>
      <c r="J962" s="2">
        <v>1000</v>
      </c>
      <c r="K962" s="2">
        <v>1000</v>
      </c>
      <c r="L962" s="2">
        <v>0</v>
      </c>
      <c r="M962" s="6">
        <f t="shared" si="14"/>
        <v>0</v>
      </c>
      <c r="N962" s="2">
        <v>174000</v>
      </c>
      <c r="O962" s="2">
        <v>250000</v>
      </c>
    </row>
    <row r="963" spans="1:15" ht="30" x14ac:dyDescent="0.25">
      <c r="A963" s="1" t="s">
        <v>873</v>
      </c>
      <c r="B963" s="1" t="s">
        <v>39</v>
      </c>
      <c r="C963" s="1" t="s">
        <v>7</v>
      </c>
      <c r="D963" s="13" t="s">
        <v>148</v>
      </c>
      <c r="E963" s="11" t="s">
        <v>4209</v>
      </c>
      <c r="F963" s="1" t="s">
        <v>4210</v>
      </c>
      <c r="G963" s="1" t="s">
        <v>9</v>
      </c>
      <c r="H963" s="1" t="s">
        <v>10</v>
      </c>
      <c r="I963" s="2">
        <v>0</v>
      </c>
      <c r="J963" s="2">
        <v>1000</v>
      </c>
      <c r="K963" s="2">
        <v>1000</v>
      </c>
      <c r="L963" s="2">
        <v>0</v>
      </c>
      <c r="M963" s="6">
        <f t="shared" si="14"/>
        <v>0</v>
      </c>
      <c r="N963" s="2">
        <v>4921000</v>
      </c>
      <c r="O963" s="2">
        <v>2667000</v>
      </c>
    </row>
    <row r="964" spans="1:15" ht="30" x14ac:dyDescent="0.25">
      <c r="A964" s="1" t="s">
        <v>873</v>
      </c>
      <c r="B964" s="1" t="s">
        <v>42</v>
      </c>
      <c r="C964" s="1" t="s">
        <v>7</v>
      </c>
      <c r="D964" s="13" t="s">
        <v>144</v>
      </c>
      <c r="E964" s="11" t="s">
        <v>3999</v>
      </c>
      <c r="F964" s="1" t="s">
        <v>4000</v>
      </c>
      <c r="G964" s="1" t="s">
        <v>352</v>
      </c>
      <c r="H964" s="1" t="s">
        <v>4001</v>
      </c>
      <c r="I964" s="2">
        <v>0</v>
      </c>
      <c r="J964" s="2">
        <v>1230</v>
      </c>
      <c r="K964" s="2">
        <v>1230</v>
      </c>
      <c r="L964" s="2">
        <v>297.87700000000001</v>
      </c>
      <c r="M964" s="6">
        <f t="shared" si="14"/>
        <v>0.24217642276422766</v>
      </c>
      <c r="N964" s="2">
        <v>0</v>
      </c>
      <c r="O964" s="2">
        <v>0</v>
      </c>
    </row>
    <row r="965" spans="1:15" ht="30" x14ac:dyDescent="0.25">
      <c r="A965" s="1" t="s">
        <v>873</v>
      </c>
      <c r="B965" s="1" t="s">
        <v>42</v>
      </c>
      <c r="C965" s="1" t="s">
        <v>7</v>
      </c>
      <c r="D965" s="13" t="s">
        <v>191</v>
      </c>
      <c r="E965" s="11" t="s">
        <v>2371</v>
      </c>
      <c r="F965" s="1" t="s">
        <v>2372</v>
      </c>
      <c r="G965" s="1" t="s">
        <v>2373</v>
      </c>
      <c r="H965" s="1" t="s">
        <v>2374</v>
      </c>
      <c r="I965" s="2">
        <v>481572</v>
      </c>
      <c r="J965" s="2">
        <v>335510</v>
      </c>
      <c r="K965" s="2">
        <v>335510</v>
      </c>
      <c r="L965" s="2">
        <v>335475.94</v>
      </c>
      <c r="M965" s="6">
        <f t="shared" ref="M965:M1028" si="15">IF(J965=0,"-",L965/J965)</f>
        <v>0.99989848290661976</v>
      </c>
      <c r="N965" s="2">
        <v>163700</v>
      </c>
      <c r="O965" s="2">
        <v>0</v>
      </c>
    </row>
    <row r="966" spans="1:15" ht="30" x14ac:dyDescent="0.25">
      <c r="A966" s="1" t="s">
        <v>873</v>
      </c>
      <c r="B966" s="1" t="s">
        <v>42</v>
      </c>
      <c r="C966" s="1" t="s">
        <v>7</v>
      </c>
      <c r="D966" s="13" t="s">
        <v>2240</v>
      </c>
      <c r="E966" s="11" t="s">
        <v>2375</v>
      </c>
      <c r="F966" s="1" t="s">
        <v>2376</v>
      </c>
      <c r="G966" s="1" t="s">
        <v>845</v>
      </c>
      <c r="H966" s="1" t="s">
        <v>845</v>
      </c>
      <c r="I966" s="2">
        <v>3336459</v>
      </c>
      <c r="J966" s="2">
        <v>1237633</v>
      </c>
      <c r="K966" s="2">
        <v>1237633</v>
      </c>
      <c r="L966" s="2">
        <v>1218686.933</v>
      </c>
      <c r="M966" s="6">
        <f t="shared" si="15"/>
        <v>0.98469169212520991</v>
      </c>
      <c r="N966" s="2">
        <v>7125000</v>
      </c>
      <c r="O966" s="2">
        <v>3148000</v>
      </c>
    </row>
    <row r="967" spans="1:15" ht="30" x14ac:dyDescent="0.25">
      <c r="A967" s="1" t="s">
        <v>873</v>
      </c>
      <c r="B967" s="1" t="s">
        <v>42</v>
      </c>
      <c r="C967" s="1" t="s">
        <v>7</v>
      </c>
      <c r="D967" s="13" t="s">
        <v>2240</v>
      </c>
      <c r="E967" s="11" t="s">
        <v>2377</v>
      </c>
      <c r="F967" s="1" t="s">
        <v>2378</v>
      </c>
      <c r="G967" s="1" t="s">
        <v>136</v>
      </c>
      <c r="H967" s="1" t="s">
        <v>137</v>
      </c>
      <c r="I967" s="2">
        <v>2863000</v>
      </c>
      <c r="J967" s="2">
        <v>855070</v>
      </c>
      <c r="K967" s="2">
        <v>855070</v>
      </c>
      <c r="L967" s="2">
        <v>850262.01599999995</v>
      </c>
      <c r="M967" s="6">
        <f t="shared" si="15"/>
        <v>0.99437708725601404</v>
      </c>
      <c r="N967" s="2">
        <v>2086000</v>
      </c>
      <c r="O967" s="2">
        <v>2255000</v>
      </c>
    </row>
    <row r="968" spans="1:15" ht="30" x14ac:dyDescent="0.25">
      <c r="A968" s="1" t="s">
        <v>873</v>
      </c>
      <c r="B968" s="1" t="s">
        <v>42</v>
      </c>
      <c r="C968" s="1" t="s">
        <v>7</v>
      </c>
      <c r="D968" s="13" t="s">
        <v>141</v>
      </c>
      <c r="E968" s="11" t="s">
        <v>2379</v>
      </c>
      <c r="F968" s="1" t="s">
        <v>2380</v>
      </c>
      <c r="G968" s="1" t="s">
        <v>136</v>
      </c>
      <c r="H968" s="1" t="s">
        <v>136</v>
      </c>
      <c r="I968" s="2">
        <v>4090000</v>
      </c>
      <c r="J968" s="2">
        <v>4923630</v>
      </c>
      <c r="K968" s="2">
        <v>4923630</v>
      </c>
      <c r="L968" s="2">
        <v>4853142.7019999996</v>
      </c>
      <c r="M968" s="6">
        <f t="shared" si="15"/>
        <v>0.98568387592081441</v>
      </c>
      <c r="N968" s="2">
        <v>7962000</v>
      </c>
      <c r="O968" s="2">
        <v>4407000</v>
      </c>
    </row>
    <row r="969" spans="1:15" x14ac:dyDescent="0.25">
      <c r="A969" s="1" t="s">
        <v>873</v>
      </c>
      <c r="B969" s="1" t="s">
        <v>42</v>
      </c>
      <c r="C969" s="1" t="s">
        <v>7</v>
      </c>
      <c r="D969" s="13" t="s">
        <v>148</v>
      </c>
      <c r="E969" s="11" t="s">
        <v>2381</v>
      </c>
      <c r="F969" s="1" t="s">
        <v>2382</v>
      </c>
      <c r="G969" s="1" t="s">
        <v>9</v>
      </c>
      <c r="H969" s="1" t="s">
        <v>10</v>
      </c>
      <c r="I969" s="2">
        <v>0</v>
      </c>
      <c r="J969" s="2">
        <v>5000</v>
      </c>
      <c r="K969" s="2">
        <v>5000</v>
      </c>
      <c r="L969" s="2">
        <v>720.46699999999998</v>
      </c>
      <c r="M969" s="6">
        <f t="shared" si="15"/>
        <v>0.14409340000000001</v>
      </c>
      <c r="N969" s="2">
        <v>0</v>
      </c>
      <c r="O969" s="2">
        <v>0</v>
      </c>
    </row>
    <row r="970" spans="1:15" ht="30" x14ac:dyDescent="0.25">
      <c r="A970" s="1" t="s">
        <v>873</v>
      </c>
      <c r="B970" s="1" t="s">
        <v>42</v>
      </c>
      <c r="C970" s="1" t="s">
        <v>7</v>
      </c>
      <c r="D970" s="13" t="s">
        <v>2240</v>
      </c>
      <c r="E970" s="11" t="s">
        <v>2383</v>
      </c>
      <c r="F970" s="1" t="s">
        <v>2384</v>
      </c>
      <c r="G970" s="1" t="s">
        <v>523</v>
      </c>
      <c r="H970" s="1" t="s">
        <v>2385</v>
      </c>
      <c r="I970" s="2">
        <v>89980</v>
      </c>
      <c r="J970" s="2">
        <v>1112510</v>
      </c>
      <c r="K970" s="2">
        <v>1112510</v>
      </c>
      <c r="L970" s="2">
        <v>1112329.0219999999</v>
      </c>
      <c r="M970" s="6">
        <f t="shared" si="15"/>
        <v>0.99983732460831798</v>
      </c>
      <c r="N970" s="2">
        <v>876000</v>
      </c>
      <c r="O970" s="2">
        <v>0</v>
      </c>
    </row>
    <row r="971" spans="1:15" ht="30" x14ac:dyDescent="0.25">
      <c r="A971" s="1" t="s">
        <v>873</v>
      </c>
      <c r="B971" s="1" t="s">
        <v>42</v>
      </c>
      <c r="C971" s="1" t="s">
        <v>7</v>
      </c>
      <c r="D971" s="13" t="s">
        <v>2240</v>
      </c>
      <c r="E971" s="11" t="s">
        <v>2386</v>
      </c>
      <c r="F971" s="1" t="s">
        <v>2387</v>
      </c>
      <c r="G971" s="1" t="s">
        <v>352</v>
      </c>
      <c r="H971" s="1" t="s">
        <v>353</v>
      </c>
      <c r="I971" s="2">
        <v>1390601</v>
      </c>
      <c r="J971" s="2">
        <v>2280181</v>
      </c>
      <c r="K971" s="2">
        <v>2280181</v>
      </c>
      <c r="L971" s="2">
        <v>2279455.4339999999</v>
      </c>
      <c r="M971" s="6">
        <f t="shared" si="15"/>
        <v>0.99968179455929151</v>
      </c>
      <c r="N971" s="2">
        <v>1969000</v>
      </c>
      <c r="O971" s="2">
        <v>1737000</v>
      </c>
    </row>
    <row r="972" spans="1:15" ht="30" x14ac:dyDescent="0.25">
      <c r="A972" s="1" t="s">
        <v>873</v>
      </c>
      <c r="B972" s="1" t="s">
        <v>42</v>
      </c>
      <c r="C972" s="1" t="s">
        <v>7</v>
      </c>
      <c r="D972" s="13" t="s">
        <v>2240</v>
      </c>
      <c r="E972" s="11" t="s">
        <v>2388</v>
      </c>
      <c r="F972" s="1" t="s">
        <v>2389</v>
      </c>
      <c r="G972" s="1" t="s">
        <v>44</v>
      </c>
      <c r="H972" s="1" t="s">
        <v>522</v>
      </c>
      <c r="I972" s="2">
        <v>3751552</v>
      </c>
      <c r="J972" s="2">
        <v>2006560</v>
      </c>
      <c r="K972" s="2">
        <v>2006560</v>
      </c>
      <c r="L972" s="2">
        <v>6103.1530000000002</v>
      </c>
      <c r="M972" s="6">
        <f t="shared" si="15"/>
        <v>3.0416000518299975E-3</v>
      </c>
      <c r="N972" s="2">
        <v>3036000</v>
      </c>
      <c r="O972" s="2">
        <v>7078000</v>
      </c>
    </row>
    <row r="973" spans="1:15" ht="30" x14ac:dyDescent="0.25">
      <c r="A973" s="1" t="s">
        <v>873</v>
      </c>
      <c r="B973" s="1" t="s">
        <v>42</v>
      </c>
      <c r="C973" s="1" t="s">
        <v>7</v>
      </c>
      <c r="D973" s="13" t="s">
        <v>141</v>
      </c>
      <c r="E973" s="11" t="s">
        <v>2390</v>
      </c>
      <c r="F973" s="1" t="s">
        <v>2391</v>
      </c>
      <c r="G973" s="1" t="s">
        <v>44</v>
      </c>
      <c r="H973" s="1" t="s">
        <v>44</v>
      </c>
      <c r="I973" s="2">
        <v>0</v>
      </c>
      <c r="J973" s="2">
        <v>146010</v>
      </c>
      <c r="K973" s="2">
        <v>146010</v>
      </c>
      <c r="L973" s="2">
        <v>146000</v>
      </c>
      <c r="M973" s="6">
        <f t="shared" si="15"/>
        <v>0.99993151154030546</v>
      </c>
      <c r="N973" s="2">
        <v>2885000</v>
      </c>
      <c r="O973" s="2">
        <v>0</v>
      </c>
    </row>
    <row r="974" spans="1:15" ht="30" x14ac:dyDescent="0.25">
      <c r="A974" s="1" t="s">
        <v>873</v>
      </c>
      <c r="B974" s="1" t="s">
        <v>42</v>
      </c>
      <c r="C974" s="1" t="s">
        <v>7</v>
      </c>
      <c r="D974" s="13" t="s">
        <v>2240</v>
      </c>
      <c r="E974" s="11" t="s">
        <v>2392</v>
      </c>
      <c r="F974" s="1" t="s">
        <v>2393</v>
      </c>
      <c r="G974" s="1" t="s">
        <v>352</v>
      </c>
      <c r="H974" s="1" t="s">
        <v>2394</v>
      </c>
      <c r="I974" s="2">
        <v>3629</v>
      </c>
      <c r="J974" s="2">
        <v>0</v>
      </c>
      <c r="K974" s="2">
        <v>0</v>
      </c>
      <c r="L974" s="2">
        <v>0</v>
      </c>
      <c r="M974" s="6" t="str">
        <f t="shared" si="15"/>
        <v>-</v>
      </c>
      <c r="N974" s="2">
        <v>0</v>
      </c>
      <c r="O974" s="2">
        <v>0</v>
      </c>
    </row>
    <row r="975" spans="1:15" ht="30" x14ac:dyDescent="0.25">
      <c r="A975" s="1" t="s">
        <v>873</v>
      </c>
      <c r="B975" s="1" t="s">
        <v>42</v>
      </c>
      <c r="C975" s="1" t="s">
        <v>7</v>
      </c>
      <c r="D975" s="13" t="s">
        <v>144</v>
      </c>
      <c r="E975" s="11" t="s">
        <v>2395</v>
      </c>
      <c r="F975" s="1" t="s">
        <v>2396</v>
      </c>
      <c r="G975" s="1" t="s">
        <v>136</v>
      </c>
      <c r="H975" s="1" t="s">
        <v>136</v>
      </c>
      <c r="I975" s="2">
        <v>0</v>
      </c>
      <c r="J975" s="2">
        <v>1271970</v>
      </c>
      <c r="K975" s="2">
        <v>1271970</v>
      </c>
      <c r="L975" s="2">
        <v>1266860.9980000001</v>
      </c>
      <c r="M975" s="6">
        <f t="shared" si="15"/>
        <v>0.99598339426244342</v>
      </c>
      <c r="N975" s="2">
        <v>0</v>
      </c>
      <c r="O975" s="2">
        <v>0</v>
      </c>
    </row>
    <row r="976" spans="1:15" ht="30" x14ac:dyDescent="0.25">
      <c r="A976" s="1" t="s">
        <v>873</v>
      </c>
      <c r="B976" s="1" t="s">
        <v>42</v>
      </c>
      <c r="C976" s="1" t="s">
        <v>7</v>
      </c>
      <c r="D976" s="13" t="s">
        <v>191</v>
      </c>
      <c r="E976" s="11" t="s">
        <v>350</v>
      </c>
      <c r="F976" s="1" t="s">
        <v>351</v>
      </c>
      <c r="G976" s="1" t="s">
        <v>136</v>
      </c>
      <c r="H976" s="1" t="s">
        <v>136</v>
      </c>
      <c r="I976" s="2">
        <v>10225</v>
      </c>
      <c r="J976" s="2">
        <v>0</v>
      </c>
      <c r="K976" s="2">
        <v>0</v>
      </c>
      <c r="L976" s="2">
        <v>0</v>
      </c>
      <c r="M976" s="6" t="str">
        <f t="shared" si="15"/>
        <v>-</v>
      </c>
      <c r="N976" s="2">
        <v>0</v>
      </c>
      <c r="O976" s="2">
        <v>0</v>
      </c>
    </row>
    <row r="977" spans="1:15" ht="30" x14ac:dyDescent="0.25">
      <c r="A977" s="1" t="s">
        <v>873</v>
      </c>
      <c r="B977" s="1" t="s">
        <v>42</v>
      </c>
      <c r="C977" s="1" t="s">
        <v>7</v>
      </c>
      <c r="D977" s="13" t="s">
        <v>2240</v>
      </c>
      <c r="E977" s="11" t="s">
        <v>4002</v>
      </c>
      <c r="F977" s="1" t="s">
        <v>4003</v>
      </c>
      <c r="G977" s="1" t="s">
        <v>352</v>
      </c>
      <c r="H977" s="1" t="s">
        <v>353</v>
      </c>
      <c r="I977" s="2">
        <v>0</v>
      </c>
      <c r="J977" s="2">
        <v>1500</v>
      </c>
      <c r="K977" s="2">
        <v>1500</v>
      </c>
      <c r="L977" s="2">
        <v>637.87699999999995</v>
      </c>
      <c r="M977" s="6">
        <f t="shared" si="15"/>
        <v>0.42525133333333331</v>
      </c>
      <c r="N977" s="2">
        <v>0</v>
      </c>
      <c r="O977" s="2">
        <v>0</v>
      </c>
    </row>
    <row r="978" spans="1:15" ht="30" x14ac:dyDescent="0.25">
      <c r="A978" s="1" t="s">
        <v>873</v>
      </c>
      <c r="B978" s="1" t="s">
        <v>42</v>
      </c>
      <c r="C978" s="1" t="s">
        <v>7</v>
      </c>
      <c r="D978" s="13" t="s">
        <v>191</v>
      </c>
      <c r="E978" s="11" t="s">
        <v>4326</v>
      </c>
      <c r="F978" s="1" t="s">
        <v>4327</v>
      </c>
      <c r="G978" s="1" t="s">
        <v>352</v>
      </c>
      <c r="H978" s="1" t="s">
        <v>353</v>
      </c>
      <c r="I978" s="2">
        <v>0</v>
      </c>
      <c r="J978" s="2">
        <v>10</v>
      </c>
      <c r="K978" s="2">
        <v>10</v>
      </c>
      <c r="L978" s="2">
        <v>0</v>
      </c>
      <c r="M978" s="6">
        <f t="shared" si="15"/>
        <v>0</v>
      </c>
      <c r="N978" s="2">
        <v>355000</v>
      </c>
      <c r="O978" s="2">
        <v>165000</v>
      </c>
    </row>
    <row r="979" spans="1:15" ht="30" x14ac:dyDescent="0.25">
      <c r="A979" s="1" t="s">
        <v>873</v>
      </c>
      <c r="B979" s="1" t="s">
        <v>42</v>
      </c>
      <c r="C979" s="1" t="s">
        <v>7</v>
      </c>
      <c r="D979" s="13" t="s">
        <v>2240</v>
      </c>
      <c r="E979" s="11" t="s">
        <v>4211</v>
      </c>
      <c r="F979" s="1" t="s">
        <v>4212</v>
      </c>
      <c r="G979" s="1" t="s">
        <v>44</v>
      </c>
      <c r="H979" s="1" t="s">
        <v>522</v>
      </c>
      <c r="I979" s="2">
        <v>0</v>
      </c>
      <c r="J979" s="2">
        <v>14000</v>
      </c>
      <c r="K979" s="2">
        <v>14000</v>
      </c>
      <c r="L979" s="2">
        <v>13472.829</v>
      </c>
      <c r="M979" s="6">
        <f t="shared" si="15"/>
        <v>0.9623449285714285</v>
      </c>
      <c r="N979" s="2">
        <v>0</v>
      </c>
      <c r="O979" s="2">
        <v>0</v>
      </c>
    </row>
    <row r="980" spans="1:15" ht="105" x14ac:dyDescent="0.25">
      <c r="A980" s="1" t="s">
        <v>873</v>
      </c>
      <c r="B980" s="1" t="s">
        <v>42</v>
      </c>
      <c r="C980" s="1" t="s">
        <v>7</v>
      </c>
      <c r="D980" s="13" t="s">
        <v>148</v>
      </c>
      <c r="E980" s="11" t="s">
        <v>2398</v>
      </c>
      <c r="F980" s="1" t="s">
        <v>2399</v>
      </c>
      <c r="G980" s="1" t="s">
        <v>134</v>
      </c>
      <c r="H980" s="1" t="s">
        <v>852</v>
      </c>
      <c r="I980" s="2">
        <v>1950803</v>
      </c>
      <c r="J980" s="2">
        <v>1294880</v>
      </c>
      <c r="K980" s="2">
        <v>1294880</v>
      </c>
      <c r="L980" s="2">
        <v>1293088.436</v>
      </c>
      <c r="M980" s="6">
        <f t="shared" si="15"/>
        <v>0.99861642468800194</v>
      </c>
      <c r="N980" s="2">
        <v>815000</v>
      </c>
      <c r="O980" s="2">
        <v>0</v>
      </c>
    </row>
    <row r="981" spans="1:15" ht="30" x14ac:dyDescent="0.25">
      <c r="A981" s="1" t="s">
        <v>873</v>
      </c>
      <c r="B981" s="1" t="s">
        <v>42</v>
      </c>
      <c r="C981" s="1" t="s">
        <v>7</v>
      </c>
      <c r="D981" s="13" t="s">
        <v>2240</v>
      </c>
      <c r="E981" s="11" t="s">
        <v>2400</v>
      </c>
      <c r="F981" s="1" t="s">
        <v>2401</v>
      </c>
      <c r="G981" s="1" t="s">
        <v>352</v>
      </c>
      <c r="H981" s="1" t="s">
        <v>353</v>
      </c>
      <c r="I981" s="2">
        <v>0</v>
      </c>
      <c r="J981" s="2">
        <v>1000</v>
      </c>
      <c r="K981" s="2">
        <v>1000</v>
      </c>
      <c r="L981" s="2">
        <v>58.837000000000003</v>
      </c>
      <c r="M981" s="6">
        <f t="shared" si="15"/>
        <v>5.8837E-2</v>
      </c>
      <c r="N981" s="2">
        <v>0</v>
      </c>
      <c r="O981" s="2">
        <v>0</v>
      </c>
    </row>
    <row r="982" spans="1:15" ht="30" x14ac:dyDescent="0.25">
      <c r="A982" s="1" t="s">
        <v>873</v>
      </c>
      <c r="B982" s="1" t="s">
        <v>42</v>
      </c>
      <c r="C982" s="1" t="s">
        <v>7</v>
      </c>
      <c r="D982" s="13" t="s">
        <v>2240</v>
      </c>
      <c r="E982" s="11" t="s">
        <v>2402</v>
      </c>
      <c r="F982" s="1" t="s">
        <v>2403</v>
      </c>
      <c r="G982" s="1" t="s">
        <v>523</v>
      </c>
      <c r="H982" s="1" t="s">
        <v>848</v>
      </c>
      <c r="I982" s="2">
        <v>7537870</v>
      </c>
      <c r="J982" s="2">
        <v>406700</v>
      </c>
      <c r="K982" s="2">
        <v>406700</v>
      </c>
      <c r="L982" s="2">
        <v>98110.769</v>
      </c>
      <c r="M982" s="6">
        <f t="shared" si="15"/>
        <v>0.24123621588394395</v>
      </c>
      <c r="N982" s="2">
        <v>5606000</v>
      </c>
      <c r="O982" s="2">
        <v>15816000</v>
      </c>
    </row>
    <row r="983" spans="1:15" ht="30" x14ac:dyDescent="0.25">
      <c r="A983" s="1" t="s">
        <v>873</v>
      </c>
      <c r="B983" s="1" t="s">
        <v>42</v>
      </c>
      <c r="C983" s="1" t="s">
        <v>7</v>
      </c>
      <c r="D983" s="13" t="s">
        <v>2240</v>
      </c>
      <c r="E983" s="11" t="s">
        <v>2404</v>
      </c>
      <c r="F983" s="1" t="s">
        <v>2405</v>
      </c>
      <c r="G983" s="1" t="s">
        <v>2406</v>
      </c>
      <c r="H983" s="1" t="s">
        <v>2407</v>
      </c>
      <c r="I983" s="2">
        <v>570555</v>
      </c>
      <c r="J983" s="2">
        <v>307115</v>
      </c>
      <c r="K983" s="2">
        <v>307115</v>
      </c>
      <c r="L983" s="2">
        <v>306810.76799999998</v>
      </c>
      <c r="M983" s="6">
        <f t="shared" si="15"/>
        <v>0.99900938736303979</v>
      </c>
      <c r="N983" s="2">
        <v>700000</v>
      </c>
      <c r="O983" s="2">
        <v>1140000</v>
      </c>
    </row>
    <row r="984" spans="1:15" x14ac:dyDescent="0.25">
      <c r="A984" s="1" t="s">
        <v>873</v>
      </c>
      <c r="B984" s="1" t="s">
        <v>42</v>
      </c>
      <c r="C984" s="1" t="s">
        <v>7</v>
      </c>
      <c r="D984" s="13" t="s">
        <v>141</v>
      </c>
      <c r="E984" s="11" t="s">
        <v>2408</v>
      </c>
      <c r="F984" s="1" t="s">
        <v>2409</v>
      </c>
      <c r="G984" s="1" t="s">
        <v>523</v>
      </c>
      <c r="H984" s="1" t="s">
        <v>524</v>
      </c>
      <c r="I984" s="2">
        <v>51125</v>
      </c>
      <c r="J984" s="2">
        <v>0</v>
      </c>
      <c r="K984" s="2">
        <v>0</v>
      </c>
      <c r="L984" s="2">
        <v>0</v>
      </c>
      <c r="M984" s="6" t="str">
        <f t="shared" si="15"/>
        <v>-</v>
      </c>
      <c r="N984" s="2">
        <v>0</v>
      </c>
      <c r="O984" s="2">
        <v>0</v>
      </c>
    </row>
    <row r="985" spans="1:15" ht="30" x14ac:dyDescent="0.25">
      <c r="A985" s="1" t="s">
        <v>873</v>
      </c>
      <c r="B985" s="1" t="s">
        <v>42</v>
      </c>
      <c r="C985" s="1" t="s">
        <v>7</v>
      </c>
      <c r="D985" s="13" t="s">
        <v>144</v>
      </c>
      <c r="E985" s="11" t="s">
        <v>2410</v>
      </c>
      <c r="F985" s="1" t="s">
        <v>2411</v>
      </c>
      <c r="G985" s="1" t="s">
        <v>44</v>
      </c>
      <c r="H985" s="1" t="s">
        <v>522</v>
      </c>
      <c r="I985" s="2">
        <v>20450</v>
      </c>
      <c r="J985" s="2">
        <v>0</v>
      </c>
      <c r="K985" s="2">
        <v>0</v>
      </c>
      <c r="L985" s="2">
        <v>0</v>
      </c>
      <c r="M985" s="6" t="str">
        <f t="shared" si="15"/>
        <v>-</v>
      </c>
      <c r="N985" s="2">
        <v>0</v>
      </c>
      <c r="O985" s="2">
        <v>0</v>
      </c>
    </row>
    <row r="986" spans="1:15" ht="30" x14ac:dyDescent="0.25">
      <c r="A986" s="1" t="s">
        <v>873</v>
      </c>
      <c r="B986" s="1" t="s">
        <v>42</v>
      </c>
      <c r="C986" s="1" t="s">
        <v>7</v>
      </c>
      <c r="D986" s="13" t="s">
        <v>148</v>
      </c>
      <c r="E986" s="11" t="s">
        <v>2412</v>
      </c>
      <c r="F986" s="1" t="s">
        <v>2413</v>
      </c>
      <c r="G986" s="1" t="s">
        <v>136</v>
      </c>
      <c r="H986" s="1" t="s">
        <v>136</v>
      </c>
      <c r="I986" s="2">
        <v>0</v>
      </c>
      <c r="J986" s="2">
        <v>63730</v>
      </c>
      <c r="K986" s="2">
        <v>63730</v>
      </c>
      <c r="L986" s="2">
        <v>63730</v>
      </c>
      <c r="M986" s="6">
        <f t="shared" si="15"/>
        <v>1</v>
      </c>
      <c r="N986" s="2">
        <v>206000</v>
      </c>
      <c r="O986" s="2">
        <v>0</v>
      </c>
    </row>
    <row r="987" spans="1:15" ht="30" x14ac:dyDescent="0.25">
      <c r="A987" s="1" t="s">
        <v>873</v>
      </c>
      <c r="B987" s="1" t="s">
        <v>42</v>
      </c>
      <c r="C987" s="1" t="s">
        <v>7</v>
      </c>
      <c r="D987" s="13" t="s">
        <v>144</v>
      </c>
      <c r="E987" s="11" t="s">
        <v>2414</v>
      </c>
      <c r="F987" s="1" t="s">
        <v>2415</v>
      </c>
      <c r="G987" s="1" t="s">
        <v>44</v>
      </c>
      <c r="H987" s="1" t="s">
        <v>522</v>
      </c>
      <c r="I987" s="2">
        <v>51125</v>
      </c>
      <c r="J987" s="2">
        <v>0</v>
      </c>
      <c r="K987" s="2">
        <v>0</v>
      </c>
      <c r="L987" s="2">
        <v>0</v>
      </c>
      <c r="M987" s="6" t="str">
        <f t="shared" si="15"/>
        <v>-</v>
      </c>
      <c r="N987" s="2">
        <v>0</v>
      </c>
      <c r="O987" s="2">
        <v>0</v>
      </c>
    </row>
    <row r="988" spans="1:15" ht="30" x14ac:dyDescent="0.25">
      <c r="A988" s="1" t="s">
        <v>873</v>
      </c>
      <c r="B988" s="1" t="s">
        <v>42</v>
      </c>
      <c r="C988" s="1" t="s">
        <v>7</v>
      </c>
      <c r="D988" s="13" t="s">
        <v>148</v>
      </c>
      <c r="E988" s="11" t="s">
        <v>2416</v>
      </c>
      <c r="F988" s="1" t="s">
        <v>2417</v>
      </c>
      <c r="G988" s="1" t="s">
        <v>9</v>
      </c>
      <c r="H988" s="1" t="s">
        <v>10</v>
      </c>
      <c r="I988" s="2">
        <v>0</v>
      </c>
      <c r="J988" s="2">
        <v>535759</v>
      </c>
      <c r="K988" s="2">
        <v>535759</v>
      </c>
      <c r="L988" s="2">
        <v>534756.73200000008</v>
      </c>
      <c r="M988" s="6">
        <f t="shared" si="15"/>
        <v>0.99812925587810952</v>
      </c>
      <c r="N988" s="2">
        <v>0</v>
      </c>
      <c r="O988" s="2">
        <v>0</v>
      </c>
    </row>
    <row r="989" spans="1:15" ht="30" x14ac:dyDescent="0.25">
      <c r="A989" s="1" t="s">
        <v>873</v>
      </c>
      <c r="B989" s="1" t="s">
        <v>42</v>
      </c>
      <c r="C989" s="1" t="s">
        <v>7</v>
      </c>
      <c r="D989" s="13" t="s">
        <v>191</v>
      </c>
      <c r="E989" s="11" t="s">
        <v>2418</v>
      </c>
      <c r="F989" s="1" t="s">
        <v>2419</v>
      </c>
      <c r="G989" s="1" t="s">
        <v>136</v>
      </c>
      <c r="H989" s="1" t="s">
        <v>136</v>
      </c>
      <c r="I989" s="2">
        <v>572600</v>
      </c>
      <c r="J989" s="2">
        <v>308215</v>
      </c>
      <c r="K989" s="2">
        <v>308215</v>
      </c>
      <c r="L989" s="2">
        <v>295955.51500000001</v>
      </c>
      <c r="M989" s="6">
        <f t="shared" si="15"/>
        <v>0.96022424281751384</v>
      </c>
      <c r="N989" s="2">
        <v>1700000</v>
      </c>
      <c r="O989" s="2">
        <v>6133000</v>
      </c>
    </row>
    <row r="990" spans="1:15" ht="105" x14ac:dyDescent="0.25">
      <c r="A990" s="1" t="s">
        <v>873</v>
      </c>
      <c r="B990" s="1" t="s">
        <v>42</v>
      </c>
      <c r="C990" s="1" t="s">
        <v>7</v>
      </c>
      <c r="D990" s="13" t="s">
        <v>148</v>
      </c>
      <c r="E990" s="11" t="s">
        <v>2420</v>
      </c>
      <c r="F990" s="1" t="s">
        <v>2421</v>
      </c>
      <c r="G990" s="1" t="s">
        <v>134</v>
      </c>
      <c r="H990" s="1" t="s">
        <v>852</v>
      </c>
      <c r="I990" s="2">
        <v>815362</v>
      </c>
      <c r="J990" s="2">
        <v>263810</v>
      </c>
      <c r="K990" s="2">
        <v>263810</v>
      </c>
      <c r="L990" s="2">
        <v>257868.837</v>
      </c>
      <c r="M990" s="6">
        <f t="shared" si="15"/>
        <v>0.97747938667980738</v>
      </c>
      <c r="N990" s="2">
        <v>436000</v>
      </c>
      <c r="O990" s="2">
        <v>0</v>
      </c>
    </row>
    <row r="991" spans="1:15" x14ac:dyDescent="0.25">
      <c r="A991" s="1" t="s">
        <v>873</v>
      </c>
      <c r="B991" s="1" t="s">
        <v>42</v>
      </c>
      <c r="C991" s="1" t="s">
        <v>7</v>
      </c>
      <c r="D991" s="13" t="s">
        <v>148</v>
      </c>
      <c r="E991" s="11" t="s">
        <v>2422</v>
      </c>
      <c r="F991" s="1" t="s">
        <v>2423</v>
      </c>
      <c r="G991" s="1" t="s">
        <v>9</v>
      </c>
      <c r="H991" s="1" t="s">
        <v>10</v>
      </c>
      <c r="I991" s="2">
        <v>0</v>
      </c>
      <c r="J991" s="2">
        <v>32400</v>
      </c>
      <c r="K991" s="2">
        <v>32400</v>
      </c>
      <c r="L991" s="2">
        <v>32392.421000000002</v>
      </c>
      <c r="M991" s="6">
        <f t="shared" si="15"/>
        <v>0.9997660802469136</v>
      </c>
      <c r="N991" s="2">
        <v>0</v>
      </c>
      <c r="O991" s="2">
        <v>0</v>
      </c>
    </row>
    <row r="992" spans="1:15" ht="30" x14ac:dyDescent="0.25">
      <c r="A992" s="1" t="s">
        <v>873</v>
      </c>
      <c r="B992" s="1" t="s">
        <v>42</v>
      </c>
      <c r="C992" s="1" t="s">
        <v>7</v>
      </c>
      <c r="D992" s="13" t="s">
        <v>148</v>
      </c>
      <c r="E992" s="11" t="s">
        <v>2424</v>
      </c>
      <c r="F992" s="1" t="s">
        <v>2425</v>
      </c>
      <c r="G992" s="1" t="s">
        <v>9</v>
      </c>
      <c r="H992" s="1" t="s">
        <v>10</v>
      </c>
      <c r="I992" s="2">
        <v>7716970</v>
      </c>
      <c r="J992" s="2">
        <v>7685130</v>
      </c>
      <c r="K992" s="2">
        <v>7685130</v>
      </c>
      <c r="L992" s="2">
        <v>7681618.7109999992</v>
      </c>
      <c r="M992" s="6">
        <f t="shared" si="15"/>
        <v>0.9995431061023039</v>
      </c>
      <c r="N992" s="2">
        <v>7000000</v>
      </c>
      <c r="O992" s="2">
        <v>9574000</v>
      </c>
    </row>
    <row r="993" spans="1:15" ht="105" x14ac:dyDescent="0.25">
      <c r="A993" s="1" t="s">
        <v>873</v>
      </c>
      <c r="B993" s="1" t="s">
        <v>42</v>
      </c>
      <c r="C993" s="1" t="s">
        <v>7</v>
      </c>
      <c r="D993" s="13" t="s">
        <v>148</v>
      </c>
      <c r="E993" s="11" t="s">
        <v>2426</v>
      </c>
      <c r="F993" s="1" t="s">
        <v>2427</v>
      </c>
      <c r="G993" s="1" t="s">
        <v>134</v>
      </c>
      <c r="H993" s="1" t="s">
        <v>852</v>
      </c>
      <c r="I993" s="2">
        <v>347960</v>
      </c>
      <c r="J993" s="2">
        <v>318200</v>
      </c>
      <c r="K993" s="2">
        <v>318200</v>
      </c>
      <c r="L993" s="2">
        <v>317099.64400000003</v>
      </c>
      <c r="M993" s="6">
        <f t="shared" si="15"/>
        <v>0.99654193588937789</v>
      </c>
      <c r="N993" s="2">
        <v>0</v>
      </c>
      <c r="O993" s="2">
        <v>0</v>
      </c>
    </row>
    <row r="994" spans="1:15" ht="30" x14ac:dyDescent="0.25">
      <c r="A994" s="1" t="s">
        <v>873</v>
      </c>
      <c r="B994" s="1" t="s">
        <v>42</v>
      </c>
      <c r="C994" s="1" t="s">
        <v>7</v>
      </c>
      <c r="D994" s="13" t="s">
        <v>2240</v>
      </c>
      <c r="E994" s="11" t="s">
        <v>2428</v>
      </c>
      <c r="F994" s="1" t="s">
        <v>2429</v>
      </c>
      <c r="G994" s="1" t="s">
        <v>352</v>
      </c>
      <c r="H994" s="1" t="s">
        <v>353</v>
      </c>
      <c r="I994" s="2">
        <v>4235195</v>
      </c>
      <c r="J994" s="2">
        <v>692810</v>
      </c>
      <c r="K994" s="2">
        <v>692810</v>
      </c>
      <c r="L994" s="2">
        <v>685842.52800000005</v>
      </c>
      <c r="M994" s="6">
        <f t="shared" si="15"/>
        <v>0.98994317056624481</v>
      </c>
      <c r="N994" s="2">
        <v>5943000</v>
      </c>
      <c r="O994" s="2">
        <v>9000000</v>
      </c>
    </row>
    <row r="995" spans="1:15" ht="45" x14ac:dyDescent="0.25">
      <c r="A995" s="1" t="s">
        <v>873</v>
      </c>
      <c r="B995" s="1" t="s">
        <v>42</v>
      </c>
      <c r="C995" s="1" t="s">
        <v>7</v>
      </c>
      <c r="D995" s="13" t="s">
        <v>148</v>
      </c>
      <c r="E995" s="11" t="s">
        <v>2430</v>
      </c>
      <c r="F995" s="1" t="s">
        <v>2431</v>
      </c>
      <c r="G995" s="1" t="s">
        <v>360</v>
      </c>
      <c r="H995" s="1" t="s">
        <v>2432</v>
      </c>
      <c r="I995" s="2">
        <v>4667406</v>
      </c>
      <c r="J995" s="2">
        <v>758600</v>
      </c>
      <c r="K995" s="2">
        <v>758600</v>
      </c>
      <c r="L995" s="2">
        <v>686076.01</v>
      </c>
      <c r="M995" s="6">
        <f t="shared" si="15"/>
        <v>0.90439758766148171</v>
      </c>
      <c r="N995" s="2">
        <v>4000000</v>
      </c>
      <c r="O995" s="2">
        <v>5804000</v>
      </c>
    </row>
    <row r="996" spans="1:15" ht="45" x14ac:dyDescent="0.25">
      <c r="A996" s="1" t="s">
        <v>873</v>
      </c>
      <c r="B996" s="1" t="s">
        <v>42</v>
      </c>
      <c r="C996" s="1" t="s">
        <v>7</v>
      </c>
      <c r="D996" s="13" t="s">
        <v>148</v>
      </c>
      <c r="E996" s="11" t="s">
        <v>2433</v>
      </c>
      <c r="F996" s="1" t="s">
        <v>2434</v>
      </c>
      <c r="G996" s="1" t="s">
        <v>134</v>
      </c>
      <c r="H996" s="1" t="s">
        <v>2435</v>
      </c>
      <c r="I996" s="2">
        <v>2866329</v>
      </c>
      <c r="J996" s="2">
        <v>955360</v>
      </c>
      <c r="K996" s="2">
        <v>955360</v>
      </c>
      <c r="L996" s="2">
        <v>955343.69099999999</v>
      </c>
      <c r="M996" s="6">
        <f t="shared" si="15"/>
        <v>0.99998292894824992</v>
      </c>
      <c r="N996" s="2">
        <v>89000</v>
      </c>
      <c r="O996" s="2">
        <v>0</v>
      </c>
    </row>
    <row r="997" spans="1:15" ht="45" x14ac:dyDescent="0.25">
      <c r="A997" s="1" t="s">
        <v>873</v>
      </c>
      <c r="B997" s="1" t="s">
        <v>42</v>
      </c>
      <c r="C997" s="1" t="s">
        <v>7</v>
      </c>
      <c r="D997" s="13" t="s">
        <v>148</v>
      </c>
      <c r="E997" s="11" t="s">
        <v>354</v>
      </c>
      <c r="F997" s="1" t="s">
        <v>2436</v>
      </c>
      <c r="G997" s="1" t="s">
        <v>355</v>
      </c>
      <c r="H997" s="1" t="s">
        <v>356</v>
      </c>
      <c r="I997" s="2">
        <v>2302743</v>
      </c>
      <c r="J997" s="2">
        <v>1014880</v>
      </c>
      <c r="K997" s="2">
        <v>1014880</v>
      </c>
      <c r="L997" s="2">
        <v>1014548.6140000001</v>
      </c>
      <c r="M997" s="6">
        <f t="shared" si="15"/>
        <v>0.99967347272583962</v>
      </c>
      <c r="N997" s="2">
        <v>185000</v>
      </c>
      <c r="O997" s="2">
        <v>0</v>
      </c>
    </row>
    <row r="998" spans="1:15" ht="30" x14ac:dyDescent="0.25">
      <c r="A998" s="1" t="s">
        <v>873</v>
      </c>
      <c r="B998" s="1" t="s">
        <v>42</v>
      </c>
      <c r="C998" s="1" t="s">
        <v>7</v>
      </c>
      <c r="D998" s="13" t="s">
        <v>144</v>
      </c>
      <c r="E998" s="11" t="s">
        <v>2437</v>
      </c>
      <c r="F998" s="1" t="s">
        <v>2438</v>
      </c>
      <c r="G998" s="1" t="s">
        <v>352</v>
      </c>
      <c r="H998" s="1" t="s">
        <v>2394</v>
      </c>
      <c r="I998" s="2">
        <v>51125</v>
      </c>
      <c r="J998" s="2">
        <v>510</v>
      </c>
      <c r="K998" s="2">
        <v>510</v>
      </c>
      <c r="L998" s="2">
        <v>237.357</v>
      </c>
      <c r="M998" s="6">
        <f t="shared" si="15"/>
        <v>0.46540588235294117</v>
      </c>
      <c r="N998" s="2">
        <v>400000</v>
      </c>
      <c r="O998" s="2">
        <v>400000</v>
      </c>
    </row>
    <row r="999" spans="1:15" ht="30" x14ac:dyDescent="0.25">
      <c r="A999" s="1" t="s">
        <v>873</v>
      </c>
      <c r="B999" s="1" t="s">
        <v>42</v>
      </c>
      <c r="C999" s="1" t="s">
        <v>7</v>
      </c>
      <c r="D999" s="13" t="s">
        <v>2240</v>
      </c>
      <c r="E999" s="11" t="s">
        <v>2439</v>
      </c>
      <c r="F999" s="1" t="s">
        <v>2440</v>
      </c>
      <c r="G999" s="1" t="s">
        <v>44</v>
      </c>
      <c r="H999" s="1" t="s">
        <v>522</v>
      </c>
      <c r="I999" s="2">
        <v>3378340</v>
      </c>
      <c r="J999" s="2">
        <v>3051300</v>
      </c>
      <c r="K999" s="2">
        <v>3051300</v>
      </c>
      <c r="L999" s="2">
        <v>3051300</v>
      </c>
      <c r="M999" s="6">
        <f t="shared" si="15"/>
        <v>1</v>
      </c>
      <c r="N999" s="2">
        <v>5808000</v>
      </c>
      <c r="O999" s="2">
        <v>2926000</v>
      </c>
    </row>
    <row r="1000" spans="1:15" ht="30" x14ac:dyDescent="0.25">
      <c r="A1000" s="1" t="s">
        <v>873</v>
      </c>
      <c r="B1000" s="1" t="s">
        <v>42</v>
      </c>
      <c r="C1000" s="1" t="s">
        <v>7</v>
      </c>
      <c r="D1000" s="13" t="s">
        <v>191</v>
      </c>
      <c r="E1000" s="11" t="s">
        <v>2441</v>
      </c>
      <c r="F1000" s="1" t="s">
        <v>2442</v>
      </c>
      <c r="G1000" s="1" t="s">
        <v>44</v>
      </c>
      <c r="H1000" s="1" t="s">
        <v>44</v>
      </c>
      <c r="I1000" s="2">
        <v>51125</v>
      </c>
      <c r="J1000" s="2">
        <v>515</v>
      </c>
      <c r="K1000" s="2">
        <v>515</v>
      </c>
      <c r="L1000" s="2">
        <v>140.33699999999999</v>
      </c>
      <c r="M1000" s="6">
        <f t="shared" si="15"/>
        <v>0.27249902912621354</v>
      </c>
      <c r="N1000" s="2">
        <v>300000</v>
      </c>
      <c r="O1000" s="2">
        <v>339000</v>
      </c>
    </row>
    <row r="1001" spans="1:15" ht="45" x14ac:dyDescent="0.25">
      <c r="A1001" s="1" t="s">
        <v>873</v>
      </c>
      <c r="B1001" s="1" t="s">
        <v>42</v>
      </c>
      <c r="C1001" s="1" t="s">
        <v>7</v>
      </c>
      <c r="D1001" s="13" t="s">
        <v>148</v>
      </c>
      <c r="E1001" s="11" t="s">
        <v>357</v>
      </c>
      <c r="F1001" s="1" t="s">
        <v>358</v>
      </c>
      <c r="G1001" s="1" t="s">
        <v>134</v>
      </c>
      <c r="H1001" s="1" t="s">
        <v>359</v>
      </c>
      <c r="I1001" s="2">
        <v>4259580</v>
      </c>
      <c r="J1001" s="2">
        <v>4260000</v>
      </c>
      <c r="K1001" s="2">
        <v>4260000</v>
      </c>
      <c r="L1001" s="2">
        <v>4146770.088</v>
      </c>
      <c r="M1001" s="6">
        <f t="shared" si="15"/>
        <v>0.97342020845070421</v>
      </c>
      <c r="N1001" s="2">
        <v>0</v>
      </c>
      <c r="O1001" s="2">
        <v>0</v>
      </c>
    </row>
    <row r="1002" spans="1:15" ht="30" x14ac:dyDescent="0.25">
      <c r="A1002" s="1" t="s">
        <v>873</v>
      </c>
      <c r="B1002" s="1" t="s">
        <v>42</v>
      </c>
      <c r="C1002" s="1" t="s">
        <v>7</v>
      </c>
      <c r="D1002" s="13" t="s">
        <v>148</v>
      </c>
      <c r="E1002" s="11" t="s">
        <v>2443</v>
      </c>
      <c r="F1002" s="1" t="s">
        <v>2444</v>
      </c>
      <c r="G1002" s="1" t="s">
        <v>9</v>
      </c>
      <c r="H1002" s="1" t="s">
        <v>10</v>
      </c>
      <c r="I1002" s="2">
        <v>1394690</v>
      </c>
      <c r="J1002" s="2">
        <v>290</v>
      </c>
      <c r="K1002" s="2">
        <v>290</v>
      </c>
      <c r="L1002" s="2">
        <v>244.833</v>
      </c>
      <c r="M1002" s="6">
        <f t="shared" si="15"/>
        <v>0.84425172413793104</v>
      </c>
      <c r="N1002" s="2">
        <v>1599000</v>
      </c>
      <c r="O1002" s="2">
        <v>2106000</v>
      </c>
    </row>
    <row r="1003" spans="1:15" x14ac:dyDescent="0.25">
      <c r="A1003" s="1" t="s">
        <v>873</v>
      </c>
      <c r="B1003" s="1" t="s">
        <v>42</v>
      </c>
      <c r="C1003" s="1" t="s">
        <v>7</v>
      </c>
      <c r="D1003" s="13" t="s">
        <v>148</v>
      </c>
      <c r="E1003" s="11" t="s">
        <v>2445</v>
      </c>
      <c r="F1003" s="1" t="s">
        <v>2446</v>
      </c>
      <c r="G1003" s="1" t="s">
        <v>9</v>
      </c>
      <c r="H1003" s="1" t="s">
        <v>10</v>
      </c>
      <c r="I1003" s="2">
        <v>0</v>
      </c>
      <c r="J1003" s="2">
        <v>1848070</v>
      </c>
      <c r="K1003" s="2">
        <v>1848070</v>
      </c>
      <c r="L1003" s="2">
        <v>1847410.3149999999</v>
      </c>
      <c r="M1003" s="6">
        <f t="shared" si="15"/>
        <v>0.99964304111857227</v>
      </c>
      <c r="N1003" s="2">
        <v>1253000</v>
      </c>
      <c r="O1003" s="2">
        <v>0</v>
      </c>
    </row>
    <row r="1004" spans="1:15" ht="30" x14ac:dyDescent="0.25">
      <c r="A1004" s="1" t="s">
        <v>873</v>
      </c>
      <c r="B1004" s="1" t="s">
        <v>42</v>
      </c>
      <c r="C1004" s="1" t="s">
        <v>7</v>
      </c>
      <c r="D1004" s="13" t="s">
        <v>148</v>
      </c>
      <c r="E1004" s="11" t="s">
        <v>2447</v>
      </c>
      <c r="F1004" s="1" t="s">
        <v>2399</v>
      </c>
      <c r="G1004" s="1" t="s">
        <v>9</v>
      </c>
      <c r="H1004" s="1" t="s">
        <v>10</v>
      </c>
      <c r="I1004" s="2">
        <v>0</v>
      </c>
      <c r="J1004" s="2">
        <v>323530</v>
      </c>
      <c r="K1004" s="2">
        <v>323530</v>
      </c>
      <c r="L1004" s="2">
        <v>322445.55099999998</v>
      </c>
      <c r="M1004" s="6">
        <f t="shared" si="15"/>
        <v>0.99664807282168566</v>
      </c>
      <c r="N1004" s="2">
        <v>607000</v>
      </c>
      <c r="O1004" s="2">
        <v>0</v>
      </c>
    </row>
    <row r="1005" spans="1:15" ht="30" x14ac:dyDescent="0.25">
      <c r="A1005" s="1" t="s">
        <v>873</v>
      </c>
      <c r="B1005" s="1" t="s">
        <v>42</v>
      </c>
      <c r="C1005" s="1" t="s">
        <v>7</v>
      </c>
      <c r="D1005" s="13" t="s">
        <v>148</v>
      </c>
      <c r="E1005" s="11" t="s">
        <v>2448</v>
      </c>
      <c r="F1005" s="1" t="s">
        <v>2449</v>
      </c>
      <c r="G1005" s="1" t="s">
        <v>9</v>
      </c>
      <c r="H1005" s="1" t="s">
        <v>10</v>
      </c>
      <c r="I1005" s="2">
        <v>0</v>
      </c>
      <c r="J1005" s="2">
        <v>438400</v>
      </c>
      <c r="K1005" s="2">
        <v>438400</v>
      </c>
      <c r="L1005" s="2">
        <v>437988.62200000003</v>
      </c>
      <c r="M1005" s="6">
        <f t="shared" si="15"/>
        <v>0.9990616377737227</v>
      </c>
      <c r="N1005" s="2">
        <v>2414000</v>
      </c>
      <c r="O1005" s="2">
        <v>3034000</v>
      </c>
    </row>
    <row r="1006" spans="1:15" ht="30" x14ac:dyDescent="0.25">
      <c r="A1006" s="1" t="s">
        <v>873</v>
      </c>
      <c r="B1006" s="1" t="s">
        <v>42</v>
      </c>
      <c r="C1006" s="1" t="s">
        <v>7</v>
      </c>
      <c r="D1006" s="13" t="s">
        <v>148</v>
      </c>
      <c r="E1006" s="11" t="s">
        <v>4213</v>
      </c>
      <c r="F1006" s="1" t="s">
        <v>4214</v>
      </c>
      <c r="G1006" s="1" t="s">
        <v>9</v>
      </c>
      <c r="H1006" s="1" t="s">
        <v>10</v>
      </c>
      <c r="I1006" s="2">
        <v>0</v>
      </c>
      <c r="J1006" s="2">
        <v>1460</v>
      </c>
      <c r="K1006" s="2">
        <v>1460</v>
      </c>
      <c r="L1006" s="2">
        <v>0</v>
      </c>
      <c r="M1006" s="6">
        <f t="shared" si="15"/>
        <v>0</v>
      </c>
      <c r="N1006" s="2">
        <v>1325000</v>
      </c>
      <c r="O1006" s="2">
        <v>0</v>
      </c>
    </row>
    <row r="1007" spans="1:15" ht="30" x14ac:dyDescent="0.25">
      <c r="A1007" s="1" t="s">
        <v>873</v>
      </c>
      <c r="B1007" s="1" t="s">
        <v>45</v>
      </c>
      <c r="C1007" s="1" t="s">
        <v>7</v>
      </c>
      <c r="D1007" s="13" t="s">
        <v>2240</v>
      </c>
      <c r="E1007" s="11" t="s">
        <v>2450</v>
      </c>
      <c r="F1007" s="1" t="s">
        <v>2451</v>
      </c>
      <c r="G1007" s="1" t="s">
        <v>47</v>
      </c>
      <c r="H1007" s="1" t="s">
        <v>48</v>
      </c>
      <c r="I1007" s="2">
        <v>24387</v>
      </c>
      <c r="J1007" s="2">
        <v>53890</v>
      </c>
      <c r="K1007" s="2">
        <v>53890</v>
      </c>
      <c r="L1007" s="2">
        <v>53887.008000000002</v>
      </c>
      <c r="M1007" s="6">
        <f t="shared" si="15"/>
        <v>0.99994447949526821</v>
      </c>
      <c r="N1007" s="2">
        <v>14000</v>
      </c>
      <c r="O1007" s="2">
        <v>0</v>
      </c>
    </row>
    <row r="1008" spans="1:15" ht="30" x14ac:dyDescent="0.25">
      <c r="A1008" s="1" t="s">
        <v>873</v>
      </c>
      <c r="B1008" s="1" t="s">
        <v>45</v>
      </c>
      <c r="C1008" s="1" t="s">
        <v>7</v>
      </c>
      <c r="D1008" s="13" t="s">
        <v>144</v>
      </c>
      <c r="E1008" s="11" t="s">
        <v>2452</v>
      </c>
      <c r="F1008" s="1" t="s">
        <v>2453</v>
      </c>
      <c r="G1008" s="1" t="s">
        <v>363</v>
      </c>
      <c r="H1008" s="1" t="s">
        <v>364</v>
      </c>
      <c r="I1008" s="2">
        <v>153375</v>
      </c>
      <c r="J1008" s="2">
        <v>1285</v>
      </c>
      <c r="K1008" s="2">
        <v>1285</v>
      </c>
      <c r="L1008" s="2">
        <v>176.42099999999999</v>
      </c>
      <c r="M1008" s="6">
        <f t="shared" si="15"/>
        <v>0.13729260700389104</v>
      </c>
      <c r="N1008" s="2">
        <v>796000</v>
      </c>
      <c r="O1008" s="2">
        <v>672000</v>
      </c>
    </row>
    <row r="1009" spans="1:15" ht="30" x14ac:dyDescent="0.25">
      <c r="A1009" s="1" t="s">
        <v>873</v>
      </c>
      <c r="B1009" s="1" t="s">
        <v>45</v>
      </c>
      <c r="C1009" s="1" t="s">
        <v>7</v>
      </c>
      <c r="D1009" s="13" t="s">
        <v>141</v>
      </c>
      <c r="E1009" s="11" t="s">
        <v>4004</v>
      </c>
      <c r="F1009" s="1" t="s">
        <v>4005</v>
      </c>
      <c r="G1009" s="1" t="s">
        <v>365</v>
      </c>
      <c r="H1009" s="1" t="s">
        <v>4006</v>
      </c>
      <c r="I1009" s="2">
        <v>0</v>
      </c>
      <c r="J1009" s="2">
        <v>500</v>
      </c>
      <c r="K1009" s="2">
        <v>500</v>
      </c>
      <c r="L1009" s="2">
        <v>109.27</v>
      </c>
      <c r="M1009" s="6">
        <f t="shared" si="15"/>
        <v>0.21853999999999998</v>
      </c>
      <c r="N1009" s="2">
        <v>0</v>
      </c>
      <c r="O1009" s="2">
        <v>0</v>
      </c>
    </row>
    <row r="1010" spans="1:15" ht="30" x14ac:dyDescent="0.25">
      <c r="A1010" s="1" t="s">
        <v>873</v>
      </c>
      <c r="B1010" s="1" t="s">
        <v>45</v>
      </c>
      <c r="C1010" s="1" t="s">
        <v>7</v>
      </c>
      <c r="D1010" s="13" t="s">
        <v>191</v>
      </c>
      <c r="E1010" s="11" t="s">
        <v>2454</v>
      </c>
      <c r="F1010" s="1" t="s">
        <v>2455</v>
      </c>
      <c r="G1010" s="1" t="s">
        <v>47</v>
      </c>
      <c r="H1010" s="1" t="s">
        <v>48</v>
      </c>
      <c r="I1010" s="2">
        <v>0</v>
      </c>
      <c r="J1010" s="2">
        <v>27810</v>
      </c>
      <c r="K1010" s="2">
        <v>27810</v>
      </c>
      <c r="L1010" s="2">
        <v>27753.315999999999</v>
      </c>
      <c r="M1010" s="6">
        <f t="shared" si="15"/>
        <v>0.99796174038115781</v>
      </c>
      <c r="N1010" s="2">
        <v>0</v>
      </c>
      <c r="O1010" s="2">
        <v>0</v>
      </c>
    </row>
    <row r="1011" spans="1:15" ht="30" x14ac:dyDescent="0.25">
      <c r="A1011" s="1" t="s">
        <v>873</v>
      </c>
      <c r="B1011" s="1" t="s">
        <v>45</v>
      </c>
      <c r="C1011" s="1" t="s">
        <v>7</v>
      </c>
      <c r="D1011" s="13" t="s">
        <v>144</v>
      </c>
      <c r="E1011" s="11" t="s">
        <v>2456</v>
      </c>
      <c r="F1011" s="1" t="s">
        <v>2457</v>
      </c>
      <c r="G1011" s="1" t="s">
        <v>365</v>
      </c>
      <c r="H1011" s="1" t="s">
        <v>380</v>
      </c>
      <c r="I1011" s="2">
        <v>13292</v>
      </c>
      <c r="J1011" s="2">
        <v>11360</v>
      </c>
      <c r="K1011" s="2">
        <v>11360</v>
      </c>
      <c r="L1011" s="2">
        <v>11358.784</v>
      </c>
      <c r="M1011" s="6">
        <f t="shared" si="15"/>
        <v>0.99989295774647879</v>
      </c>
      <c r="N1011" s="2">
        <v>2000</v>
      </c>
      <c r="O1011" s="2">
        <v>0</v>
      </c>
    </row>
    <row r="1012" spans="1:15" ht="30" x14ac:dyDescent="0.25">
      <c r="A1012" s="1" t="s">
        <v>873</v>
      </c>
      <c r="B1012" s="1" t="s">
        <v>45</v>
      </c>
      <c r="C1012" s="1" t="s">
        <v>7</v>
      </c>
      <c r="D1012" s="13" t="s">
        <v>141</v>
      </c>
      <c r="E1012" s="11" t="s">
        <v>2458</v>
      </c>
      <c r="F1012" s="1" t="s">
        <v>2459</v>
      </c>
      <c r="G1012" s="1" t="s">
        <v>365</v>
      </c>
      <c r="H1012" s="1" t="s">
        <v>372</v>
      </c>
      <c r="I1012" s="2">
        <v>0</v>
      </c>
      <c r="J1012" s="2">
        <v>30770</v>
      </c>
      <c r="K1012" s="2">
        <v>30770</v>
      </c>
      <c r="L1012" s="2">
        <v>30760.686999999998</v>
      </c>
      <c r="M1012" s="6">
        <f t="shared" si="15"/>
        <v>0.99969733506662328</v>
      </c>
      <c r="N1012" s="2">
        <v>0</v>
      </c>
      <c r="O1012" s="2">
        <v>0</v>
      </c>
    </row>
    <row r="1013" spans="1:15" ht="30" x14ac:dyDescent="0.25">
      <c r="A1013" s="1" t="s">
        <v>873</v>
      </c>
      <c r="B1013" s="1" t="s">
        <v>45</v>
      </c>
      <c r="C1013" s="1" t="s">
        <v>7</v>
      </c>
      <c r="D1013" s="13" t="s">
        <v>191</v>
      </c>
      <c r="E1013" s="11" t="s">
        <v>361</v>
      </c>
      <c r="F1013" s="1" t="s">
        <v>362</v>
      </c>
      <c r="G1013" s="1" t="s">
        <v>363</v>
      </c>
      <c r="H1013" s="1" t="s">
        <v>364</v>
      </c>
      <c r="I1013" s="2">
        <v>468049</v>
      </c>
      <c r="J1013" s="2">
        <v>937930</v>
      </c>
      <c r="K1013" s="2">
        <v>937930</v>
      </c>
      <c r="L1013" s="2">
        <v>937923.53999999992</v>
      </c>
      <c r="M1013" s="6">
        <f t="shared" si="15"/>
        <v>0.99999311249240341</v>
      </c>
      <c r="N1013" s="2">
        <v>1179000</v>
      </c>
      <c r="O1013" s="2">
        <v>0</v>
      </c>
    </row>
    <row r="1014" spans="1:15" ht="30" x14ac:dyDescent="0.25">
      <c r="A1014" s="1" t="s">
        <v>873</v>
      </c>
      <c r="B1014" s="1" t="s">
        <v>45</v>
      </c>
      <c r="C1014" s="1" t="s">
        <v>7</v>
      </c>
      <c r="D1014" s="13" t="s">
        <v>191</v>
      </c>
      <c r="E1014" s="11" t="s">
        <v>4085</v>
      </c>
      <c r="F1014" s="1" t="s">
        <v>4086</v>
      </c>
      <c r="G1014" s="1" t="s">
        <v>363</v>
      </c>
      <c r="H1014" s="1" t="s">
        <v>364</v>
      </c>
      <c r="I1014" s="2">
        <v>0</v>
      </c>
      <c r="J1014" s="2">
        <v>192000</v>
      </c>
      <c r="K1014" s="2">
        <v>192000</v>
      </c>
      <c r="L1014" s="2">
        <v>191974.86499999999</v>
      </c>
      <c r="M1014" s="6">
        <f t="shared" si="15"/>
        <v>0.99986908854166667</v>
      </c>
      <c r="N1014" s="2">
        <v>202000</v>
      </c>
      <c r="O1014" s="2">
        <v>0</v>
      </c>
    </row>
    <row r="1015" spans="1:15" x14ac:dyDescent="0.25">
      <c r="A1015" s="1" t="s">
        <v>873</v>
      </c>
      <c r="B1015" s="1" t="s">
        <v>45</v>
      </c>
      <c r="C1015" s="1" t="s">
        <v>7</v>
      </c>
      <c r="D1015" s="13" t="s">
        <v>152</v>
      </c>
      <c r="E1015" s="11" t="s">
        <v>2460</v>
      </c>
      <c r="F1015" s="1" t="s">
        <v>2461</v>
      </c>
      <c r="G1015" s="1" t="s">
        <v>47</v>
      </c>
      <c r="H1015" s="1" t="s">
        <v>48</v>
      </c>
      <c r="I1015" s="2">
        <v>5715775</v>
      </c>
      <c r="J1015" s="2">
        <v>0</v>
      </c>
      <c r="K1015" s="2">
        <v>0</v>
      </c>
      <c r="L1015" s="2">
        <v>0</v>
      </c>
      <c r="M1015" s="6" t="str">
        <f t="shared" si="15"/>
        <v>-</v>
      </c>
      <c r="N1015" s="2">
        <v>0</v>
      </c>
      <c r="O1015" s="2">
        <v>0</v>
      </c>
    </row>
    <row r="1016" spans="1:15" ht="30" x14ac:dyDescent="0.25">
      <c r="A1016" s="1" t="s">
        <v>873</v>
      </c>
      <c r="B1016" s="1" t="s">
        <v>45</v>
      </c>
      <c r="C1016" s="1" t="s">
        <v>7</v>
      </c>
      <c r="D1016" s="13" t="s">
        <v>2240</v>
      </c>
      <c r="E1016" s="11" t="s">
        <v>2462</v>
      </c>
      <c r="F1016" s="1" t="s">
        <v>2463</v>
      </c>
      <c r="G1016" s="1" t="s">
        <v>363</v>
      </c>
      <c r="H1016" s="1" t="s">
        <v>364</v>
      </c>
      <c r="I1016" s="2">
        <v>3231631</v>
      </c>
      <c r="J1016" s="2">
        <v>3890165</v>
      </c>
      <c r="K1016" s="2">
        <v>3890165</v>
      </c>
      <c r="L1016" s="2">
        <v>3888675.1440000003</v>
      </c>
      <c r="M1016" s="6">
        <f t="shared" si="15"/>
        <v>0.99961701984363138</v>
      </c>
      <c r="N1016" s="2">
        <v>2637000</v>
      </c>
      <c r="O1016" s="2">
        <v>2715000</v>
      </c>
    </row>
    <row r="1017" spans="1:15" ht="30" x14ac:dyDescent="0.25">
      <c r="A1017" s="1" t="s">
        <v>873</v>
      </c>
      <c r="B1017" s="1" t="s">
        <v>45</v>
      </c>
      <c r="C1017" s="1" t="s">
        <v>7</v>
      </c>
      <c r="D1017" s="13" t="s">
        <v>191</v>
      </c>
      <c r="E1017" s="11" t="s">
        <v>2464</v>
      </c>
      <c r="F1017" s="1" t="s">
        <v>2465</v>
      </c>
      <c r="G1017" s="1" t="s">
        <v>368</v>
      </c>
      <c r="H1017" s="1" t="s">
        <v>379</v>
      </c>
      <c r="I1017" s="2">
        <v>696778</v>
      </c>
      <c r="J1017" s="2">
        <v>186740</v>
      </c>
      <c r="K1017" s="2">
        <v>186740</v>
      </c>
      <c r="L1017" s="2">
        <v>186551.58499999999</v>
      </c>
      <c r="M1017" s="6">
        <f t="shared" si="15"/>
        <v>0.99899103030952119</v>
      </c>
      <c r="N1017" s="2">
        <v>547000</v>
      </c>
      <c r="O1017" s="2">
        <v>0</v>
      </c>
    </row>
    <row r="1018" spans="1:15" ht="30" x14ac:dyDescent="0.25">
      <c r="A1018" s="1" t="s">
        <v>873</v>
      </c>
      <c r="B1018" s="1" t="s">
        <v>45</v>
      </c>
      <c r="C1018" s="1" t="s">
        <v>7</v>
      </c>
      <c r="D1018" s="13" t="s">
        <v>191</v>
      </c>
      <c r="E1018" s="11" t="s">
        <v>2466</v>
      </c>
      <c r="F1018" s="1" t="s">
        <v>2467</v>
      </c>
      <c r="G1018" s="1" t="s">
        <v>368</v>
      </c>
      <c r="H1018" s="1" t="s">
        <v>369</v>
      </c>
      <c r="I1018" s="2">
        <v>5113</v>
      </c>
      <c r="J1018" s="2">
        <v>687980</v>
      </c>
      <c r="K1018" s="2">
        <v>687980</v>
      </c>
      <c r="L1018" s="2">
        <v>687216.89400000009</v>
      </c>
      <c r="M1018" s="6">
        <f t="shared" si="15"/>
        <v>0.99889080205819947</v>
      </c>
      <c r="N1018" s="2">
        <v>539000</v>
      </c>
      <c r="O1018" s="2">
        <v>0</v>
      </c>
    </row>
    <row r="1019" spans="1:15" ht="30" x14ac:dyDescent="0.25">
      <c r="A1019" s="1" t="s">
        <v>873</v>
      </c>
      <c r="B1019" s="1" t="s">
        <v>45</v>
      </c>
      <c r="C1019" s="1" t="s">
        <v>7</v>
      </c>
      <c r="D1019" s="13" t="s">
        <v>2240</v>
      </c>
      <c r="E1019" s="11" t="s">
        <v>2468</v>
      </c>
      <c r="F1019" s="1" t="s">
        <v>2469</v>
      </c>
      <c r="G1019" s="1" t="s">
        <v>47</v>
      </c>
      <c r="H1019" s="1" t="s">
        <v>2470</v>
      </c>
      <c r="I1019" s="2">
        <v>2177265</v>
      </c>
      <c r="J1019" s="2">
        <v>500</v>
      </c>
      <c r="K1019" s="2">
        <v>500</v>
      </c>
      <c r="L1019" s="2">
        <v>276.209</v>
      </c>
      <c r="M1019" s="6">
        <f t="shared" si="15"/>
        <v>0.55241799999999996</v>
      </c>
      <c r="N1019" s="2">
        <v>9271000</v>
      </c>
      <c r="O1019" s="2">
        <v>0</v>
      </c>
    </row>
    <row r="1020" spans="1:15" x14ac:dyDescent="0.25">
      <c r="A1020" s="1" t="s">
        <v>873</v>
      </c>
      <c r="B1020" s="1" t="s">
        <v>45</v>
      </c>
      <c r="C1020" s="1" t="s">
        <v>7</v>
      </c>
      <c r="D1020" s="13" t="s">
        <v>147</v>
      </c>
      <c r="E1020" s="11" t="s">
        <v>2471</v>
      </c>
      <c r="F1020" s="1" t="s">
        <v>2472</v>
      </c>
      <c r="G1020" s="1" t="s">
        <v>9</v>
      </c>
      <c r="H1020" s="1" t="s">
        <v>10</v>
      </c>
      <c r="I1020" s="2">
        <v>2668725</v>
      </c>
      <c r="J1020" s="2">
        <v>20</v>
      </c>
      <c r="K1020" s="2">
        <v>20</v>
      </c>
      <c r="L1020" s="2">
        <v>0</v>
      </c>
      <c r="M1020" s="6">
        <f t="shared" si="15"/>
        <v>0</v>
      </c>
      <c r="N1020" s="2">
        <v>3158000</v>
      </c>
      <c r="O1020" s="2">
        <v>1962000</v>
      </c>
    </row>
    <row r="1021" spans="1:15" ht="30" x14ac:dyDescent="0.25">
      <c r="A1021" s="1" t="s">
        <v>873</v>
      </c>
      <c r="B1021" s="1" t="s">
        <v>45</v>
      </c>
      <c r="C1021" s="1" t="s">
        <v>7</v>
      </c>
      <c r="D1021" s="13" t="s">
        <v>191</v>
      </c>
      <c r="E1021" s="11" t="s">
        <v>2473</v>
      </c>
      <c r="F1021" s="1" t="s">
        <v>2474</v>
      </c>
      <c r="G1021" s="1" t="s">
        <v>365</v>
      </c>
      <c r="H1021" s="1" t="s">
        <v>380</v>
      </c>
      <c r="I1021" s="2">
        <v>1501029</v>
      </c>
      <c r="J1021" s="2">
        <v>2227010</v>
      </c>
      <c r="K1021" s="2">
        <v>2227010</v>
      </c>
      <c r="L1021" s="2">
        <v>2226003.7790000001</v>
      </c>
      <c r="M1021" s="6">
        <f t="shared" si="15"/>
        <v>0.99954817400909746</v>
      </c>
      <c r="N1021" s="2">
        <v>1820000</v>
      </c>
      <c r="O1021" s="2">
        <v>6682000</v>
      </c>
    </row>
    <row r="1022" spans="1:15" ht="30" x14ac:dyDescent="0.25">
      <c r="A1022" s="1" t="s">
        <v>873</v>
      </c>
      <c r="B1022" s="1" t="s">
        <v>45</v>
      </c>
      <c r="C1022" s="1" t="s">
        <v>7</v>
      </c>
      <c r="D1022" s="13" t="s">
        <v>2240</v>
      </c>
      <c r="E1022" s="11" t="s">
        <v>2475</v>
      </c>
      <c r="F1022" s="1" t="s">
        <v>2476</v>
      </c>
      <c r="G1022" s="1" t="s">
        <v>47</v>
      </c>
      <c r="H1022" s="1" t="s">
        <v>48</v>
      </c>
      <c r="I1022" s="2">
        <v>204500</v>
      </c>
      <c r="J1022" s="2">
        <v>5500</v>
      </c>
      <c r="K1022" s="2">
        <v>5500</v>
      </c>
      <c r="L1022" s="2">
        <v>4593.8490000000002</v>
      </c>
      <c r="M1022" s="6">
        <f t="shared" si="15"/>
        <v>0.83524527272727278</v>
      </c>
      <c r="N1022" s="2">
        <v>0</v>
      </c>
      <c r="O1022" s="2">
        <v>0</v>
      </c>
    </row>
    <row r="1023" spans="1:15" ht="30" x14ac:dyDescent="0.25">
      <c r="A1023" s="1" t="s">
        <v>873</v>
      </c>
      <c r="B1023" s="1" t="s">
        <v>45</v>
      </c>
      <c r="C1023" s="1" t="s">
        <v>7</v>
      </c>
      <c r="D1023" s="13" t="s">
        <v>2240</v>
      </c>
      <c r="E1023" s="11" t="s">
        <v>2477</v>
      </c>
      <c r="F1023" s="1" t="s">
        <v>2478</v>
      </c>
      <c r="G1023" s="1" t="s">
        <v>368</v>
      </c>
      <c r="H1023" s="1" t="s">
        <v>379</v>
      </c>
      <c r="I1023" s="2">
        <v>5301663</v>
      </c>
      <c r="J1023" s="2">
        <v>3538220</v>
      </c>
      <c r="K1023" s="2">
        <v>3538220</v>
      </c>
      <c r="L1023" s="2">
        <v>3532373.591</v>
      </c>
      <c r="M1023" s="6">
        <f t="shared" si="15"/>
        <v>0.99834764118681141</v>
      </c>
      <c r="N1023" s="2">
        <v>4825000</v>
      </c>
      <c r="O1023" s="2">
        <v>11604000</v>
      </c>
    </row>
    <row r="1024" spans="1:15" ht="30" x14ac:dyDescent="0.25">
      <c r="A1024" s="1" t="s">
        <v>873</v>
      </c>
      <c r="B1024" s="1" t="s">
        <v>45</v>
      </c>
      <c r="C1024" s="1" t="s">
        <v>7</v>
      </c>
      <c r="D1024" s="13" t="s">
        <v>2240</v>
      </c>
      <c r="E1024" s="11" t="s">
        <v>2479</v>
      </c>
      <c r="F1024" s="1" t="s">
        <v>2480</v>
      </c>
      <c r="G1024" s="1" t="s">
        <v>368</v>
      </c>
      <c r="H1024" s="1" t="s">
        <v>369</v>
      </c>
      <c r="I1024" s="2">
        <v>2300625</v>
      </c>
      <c r="J1024" s="2">
        <v>2000</v>
      </c>
      <c r="K1024" s="2">
        <v>2000</v>
      </c>
      <c r="L1024" s="2">
        <v>0</v>
      </c>
      <c r="M1024" s="6">
        <f t="shared" si="15"/>
        <v>0</v>
      </c>
      <c r="N1024" s="2">
        <v>610000</v>
      </c>
      <c r="O1024" s="2">
        <v>5747000</v>
      </c>
    </row>
    <row r="1025" spans="1:15" ht="30" x14ac:dyDescent="0.25">
      <c r="A1025" s="1" t="s">
        <v>873</v>
      </c>
      <c r="B1025" s="1" t="s">
        <v>45</v>
      </c>
      <c r="C1025" s="1" t="s">
        <v>7</v>
      </c>
      <c r="D1025" s="13" t="s">
        <v>191</v>
      </c>
      <c r="E1025" s="11" t="s">
        <v>2481</v>
      </c>
      <c r="F1025" s="1" t="s">
        <v>2482</v>
      </c>
      <c r="G1025" s="1" t="s">
        <v>368</v>
      </c>
      <c r="H1025" s="1" t="s">
        <v>379</v>
      </c>
      <c r="I1025" s="2">
        <v>40491</v>
      </c>
      <c r="J1025" s="2">
        <v>0</v>
      </c>
      <c r="K1025" s="2">
        <v>0</v>
      </c>
      <c r="L1025" s="2">
        <v>0</v>
      </c>
      <c r="M1025" s="6" t="str">
        <f t="shared" si="15"/>
        <v>-</v>
      </c>
      <c r="N1025" s="2">
        <v>0</v>
      </c>
      <c r="O1025" s="2">
        <v>0</v>
      </c>
    </row>
    <row r="1026" spans="1:15" ht="30" x14ac:dyDescent="0.25">
      <c r="A1026" s="1" t="s">
        <v>873</v>
      </c>
      <c r="B1026" s="1" t="s">
        <v>45</v>
      </c>
      <c r="C1026" s="1" t="s">
        <v>7</v>
      </c>
      <c r="D1026" s="13" t="s">
        <v>191</v>
      </c>
      <c r="E1026" s="11" t="s">
        <v>4328</v>
      </c>
      <c r="F1026" s="1" t="s">
        <v>4329</v>
      </c>
      <c r="G1026" s="1" t="s">
        <v>365</v>
      </c>
      <c r="H1026" s="1" t="s">
        <v>4330</v>
      </c>
      <c r="I1026" s="2">
        <v>0</v>
      </c>
      <c r="J1026" s="2">
        <v>20</v>
      </c>
      <c r="K1026" s="2">
        <v>20</v>
      </c>
      <c r="L1026" s="2">
        <v>0</v>
      </c>
      <c r="M1026" s="6">
        <f t="shared" si="15"/>
        <v>0</v>
      </c>
      <c r="N1026" s="2">
        <v>5000000</v>
      </c>
      <c r="O1026" s="2">
        <v>8800000</v>
      </c>
    </row>
    <row r="1027" spans="1:15" ht="30" x14ac:dyDescent="0.25">
      <c r="A1027" s="1" t="s">
        <v>873</v>
      </c>
      <c r="B1027" s="1" t="s">
        <v>45</v>
      </c>
      <c r="C1027" s="1" t="s">
        <v>7</v>
      </c>
      <c r="D1027" s="13" t="s">
        <v>144</v>
      </c>
      <c r="E1027" s="11" t="s">
        <v>366</v>
      </c>
      <c r="F1027" s="1" t="s">
        <v>367</v>
      </c>
      <c r="G1027" s="1" t="s">
        <v>368</v>
      </c>
      <c r="H1027" s="1" t="s">
        <v>369</v>
      </c>
      <c r="I1027" s="2">
        <v>204500</v>
      </c>
      <c r="J1027" s="2">
        <v>20</v>
      </c>
      <c r="K1027" s="2">
        <v>20</v>
      </c>
      <c r="L1027" s="2">
        <v>0</v>
      </c>
      <c r="M1027" s="6">
        <f t="shared" si="15"/>
        <v>0</v>
      </c>
      <c r="N1027" s="2">
        <v>1980000</v>
      </c>
      <c r="O1027" s="2">
        <v>2140000</v>
      </c>
    </row>
    <row r="1028" spans="1:15" x14ac:dyDescent="0.25">
      <c r="A1028" s="1" t="s">
        <v>873</v>
      </c>
      <c r="B1028" s="1" t="s">
        <v>45</v>
      </c>
      <c r="C1028" s="1" t="s">
        <v>7</v>
      </c>
      <c r="D1028" s="13" t="s">
        <v>2240</v>
      </c>
      <c r="E1028" s="11" t="s">
        <v>2483</v>
      </c>
      <c r="F1028" s="1" t="s">
        <v>2484</v>
      </c>
      <c r="G1028" s="1" t="s">
        <v>47</v>
      </c>
      <c r="H1028" s="1" t="s">
        <v>48</v>
      </c>
      <c r="I1028" s="2">
        <v>0</v>
      </c>
      <c r="J1028" s="2">
        <v>181110</v>
      </c>
      <c r="K1028" s="2">
        <v>181110</v>
      </c>
      <c r="L1028" s="2">
        <v>176849.77499999999</v>
      </c>
      <c r="M1028" s="6">
        <f t="shared" si="15"/>
        <v>0.97647714096405491</v>
      </c>
      <c r="N1028" s="2">
        <v>41000</v>
      </c>
      <c r="O1028" s="2">
        <v>0</v>
      </c>
    </row>
    <row r="1029" spans="1:15" ht="30" x14ac:dyDescent="0.25">
      <c r="A1029" s="1" t="s">
        <v>873</v>
      </c>
      <c r="B1029" s="1" t="s">
        <v>45</v>
      </c>
      <c r="C1029" s="1" t="s">
        <v>7</v>
      </c>
      <c r="D1029" s="13" t="s">
        <v>148</v>
      </c>
      <c r="E1029" s="11" t="s">
        <v>2485</v>
      </c>
      <c r="F1029" s="1" t="s">
        <v>2486</v>
      </c>
      <c r="G1029" s="1" t="s">
        <v>9</v>
      </c>
      <c r="H1029" s="1" t="s">
        <v>10</v>
      </c>
      <c r="I1029" s="2">
        <v>4932229</v>
      </c>
      <c r="J1029" s="2">
        <v>3657312</v>
      </c>
      <c r="K1029" s="2">
        <v>3657312</v>
      </c>
      <c r="L1029" s="2">
        <v>3638921.4630000005</v>
      </c>
      <c r="M1029" s="6">
        <f t="shared" ref="M1029:M1092" si="16">IF(J1029=0,"-",L1029/J1029)</f>
        <v>0.99497157010394532</v>
      </c>
      <c r="N1029" s="2">
        <v>0</v>
      </c>
      <c r="O1029" s="2">
        <v>0</v>
      </c>
    </row>
    <row r="1030" spans="1:15" ht="30" x14ac:dyDescent="0.25">
      <c r="A1030" s="1" t="s">
        <v>873</v>
      </c>
      <c r="B1030" s="1" t="s">
        <v>45</v>
      </c>
      <c r="C1030" s="1" t="s">
        <v>7</v>
      </c>
      <c r="D1030" s="13" t="s">
        <v>2240</v>
      </c>
      <c r="E1030" s="11" t="s">
        <v>2487</v>
      </c>
      <c r="F1030" s="1" t="s">
        <v>2488</v>
      </c>
      <c r="G1030" s="1" t="s">
        <v>368</v>
      </c>
      <c r="H1030" s="1" t="s">
        <v>379</v>
      </c>
      <c r="I1030" s="2">
        <v>535769</v>
      </c>
      <c r="J1030" s="2">
        <v>481740</v>
      </c>
      <c r="K1030" s="2">
        <v>481740</v>
      </c>
      <c r="L1030" s="2">
        <v>481646.97</v>
      </c>
      <c r="M1030" s="6">
        <f t="shared" si="16"/>
        <v>0.99980688753269398</v>
      </c>
      <c r="N1030" s="2">
        <v>58400</v>
      </c>
      <c r="O1030" s="2">
        <v>0</v>
      </c>
    </row>
    <row r="1031" spans="1:15" ht="30" x14ac:dyDescent="0.25">
      <c r="A1031" s="1" t="s">
        <v>873</v>
      </c>
      <c r="B1031" s="1" t="s">
        <v>45</v>
      </c>
      <c r="C1031" s="1" t="s">
        <v>7</v>
      </c>
      <c r="D1031" s="13" t="s">
        <v>2240</v>
      </c>
      <c r="E1031" s="11" t="s">
        <v>2489</v>
      </c>
      <c r="F1031" s="1" t="s">
        <v>2490</v>
      </c>
      <c r="G1031" s="1" t="s">
        <v>368</v>
      </c>
      <c r="H1031" s="1" t="s">
        <v>369</v>
      </c>
      <c r="I1031" s="2">
        <v>153375</v>
      </c>
      <c r="J1031" s="2">
        <v>505</v>
      </c>
      <c r="K1031" s="2">
        <v>505</v>
      </c>
      <c r="L1031" s="2">
        <v>63.006999999999998</v>
      </c>
      <c r="M1031" s="6">
        <f t="shared" si="16"/>
        <v>0.12476633663366336</v>
      </c>
      <c r="N1031" s="2">
        <v>686000</v>
      </c>
      <c r="O1031" s="2">
        <v>0</v>
      </c>
    </row>
    <row r="1032" spans="1:15" ht="30" x14ac:dyDescent="0.25">
      <c r="A1032" s="1" t="s">
        <v>873</v>
      </c>
      <c r="B1032" s="1" t="s">
        <v>45</v>
      </c>
      <c r="C1032" s="1" t="s">
        <v>7</v>
      </c>
      <c r="D1032" s="13" t="s">
        <v>158</v>
      </c>
      <c r="E1032" s="11" t="s">
        <v>2491</v>
      </c>
      <c r="F1032" s="1" t="s">
        <v>2492</v>
      </c>
      <c r="G1032" s="1" t="s">
        <v>363</v>
      </c>
      <c r="H1032" s="1" t="s">
        <v>364</v>
      </c>
      <c r="I1032" s="2">
        <v>9693300</v>
      </c>
      <c r="J1032" s="2">
        <v>20</v>
      </c>
      <c r="K1032" s="2">
        <v>20</v>
      </c>
      <c r="L1032" s="2">
        <v>0</v>
      </c>
      <c r="M1032" s="6">
        <f t="shared" si="16"/>
        <v>0</v>
      </c>
      <c r="N1032" s="2">
        <v>5576000</v>
      </c>
      <c r="O1032" s="2">
        <v>8000000</v>
      </c>
    </row>
    <row r="1033" spans="1:15" ht="30" x14ac:dyDescent="0.25">
      <c r="A1033" s="1" t="s">
        <v>873</v>
      </c>
      <c r="B1033" s="1" t="s">
        <v>45</v>
      </c>
      <c r="C1033" s="1" t="s">
        <v>7</v>
      </c>
      <c r="D1033" s="13" t="s">
        <v>2240</v>
      </c>
      <c r="E1033" s="11" t="s">
        <v>2493</v>
      </c>
      <c r="F1033" s="1" t="s">
        <v>2494</v>
      </c>
      <c r="G1033" s="1" t="s">
        <v>368</v>
      </c>
      <c r="H1033" s="1" t="s">
        <v>2495</v>
      </c>
      <c r="I1033" s="2">
        <v>35281</v>
      </c>
      <c r="J1033" s="2">
        <v>34050</v>
      </c>
      <c r="K1033" s="2">
        <v>34050</v>
      </c>
      <c r="L1033" s="2">
        <v>34049.695</v>
      </c>
      <c r="M1033" s="6">
        <f t="shared" si="16"/>
        <v>0.99999104258443461</v>
      </c>
      <c r="N1033" s="2">
        <v>4000</v>
      </c>
      <c r="O1033" s="2">
        <v>0</v>
      </c>
    </row>
    <row r="1034" spans="1:15" ht="30" x14ac:dyDescent="0.25">
      <c r="A1034" s="1" t="s">
        <v>873</v>
      </c>
      <c r="B1034" s="1" t="s">
        <v>45</v>
      </c>
      <c r="C1034" s="1" t="s">
        <v>7</v>
      </c>
      <c r="D1034" s="13" t="s">
        <v>2240</v>
      </c>
      <c r="E1034" s="11" t="s">
        <v>2496</v>
      </c>
      <c r="F1034" s="1" t="s">
        <v>2497</v>
      </c>
      <c r="G1034" s="1" t="s">
        <v>363</v>
      </c>
      <c r="H1034" s="1" t="s">
        <v>364</v>
      </c>
      <c r="I1034" s="2">
        <v>300314</v>
      </c>
      <c r="J1034" s="2">
        <v>248570</v>
      </c>
      <c r="K1034" s="2">
        <v>248570</v>
      </c>
      <c r="L1034" s="2">
        <v>248561.76</v>
      </c>
      <c r="M1034" s="6">
        <f t="shared" si="16"/>
        <v>0.99996685038419764</v>
      </c>
      <c r="N1034" s="2">
        <v>156000</v>
      </c>
      <c r="O1034" s="2">
        <v>0</v>
      </c>
    </row>
    <row r="1035" spans="1:15" ht="30" x14ac:dyDescent="0.25">
      <c r="A1035" s="1" t="s">
        <v>873</v>
      </c>
      <c r="B1035" s="1" t="s">
        <v>45</v>
      </c>
      <c r="C1035" s="1" t="s">
        <v>7</v>
      </c>
      <c r="D1035" s="13" t="s">
        <v>141</v>
      </c>
      <c r="E1035" s="11" t="s">
        <v>2498</v>
      </c>
      <c r="F1035" s="1" t="s">
        <v>2499</v>
      </c>
      <c r="G1035" s="1" t="s">
        <v>368</v>
      </c>
      <c r="H1035" s="1" t="s">
        <v>369</v>
      </c>
      <c r="I1035" s="2">
        <v>143150</v>
      </c>
      <c r="J1035" s="2">
        <v>32010</v>
      </c>
      <c r="K1035" s="2">
        <v>32010</v>
      </c>
      <c r="L1035" s="2">
        <v>28915.648000000001</v>
      </c>
      <c r="M1035" s="6">
        <f t="shared" si="16"/>
        <v>0.90333170884098724</v>
      </c>
      <c r="N1035" s="2">
        <v>1800000</v>
      </c>
      <c r="O1035" s="2">
        <v>1608000</v>
      </c>
    </row>
    <row r="1036" spans="1:15" ht="30" x14ac:dyDescent="0.25">
      <c r="A1036" s="1" t="s">
        <v>873</v>
      </c>
      <c r="B1036" s="1" t="s">
        <v>45</v>
      </c>
      <c r="C1036" s="1" t="s">
        <v>7</v>
      </c>
      <c r="D1036" s="13" t="s">
        <v>2240</v>
      </c>
      <c r="E1036" s="11" t="s">
        <v>2500</v>
      </c>
      <c r="F1036" s="1" t="s">
        <v>2501</v>
      </c>
      <c r="G1036" s="1" t="s">
        <v>368</v>
      </c>
      <c r="H1036" s="1" t="s">
        <v>369</v>
      </c>
      <c r="I1036" s="2">
        <v>44005</v>
      </c>
      <c r="J1036" s="2">
        <v>100</v>
      </c>
      <c r="K1036" s="2">
        <v>100</v>
      </c>
      <c r="L1036" s="2">
        <v>70.884</v>
      </c>
      <c r="M1036" s="6">
        <f t="shared" si="16"/>
        <v>0.70884000000000003</v>
      </c>
      <c r="N1036" s="2">
        <v>1633000</v>
      </c>
      <c r="O1036" s="2">
        <v>1667000</v>
      </c>
    </row>
    <row r="1037" spans="1:15" ht="135" x14ac:dyDescent="0.25">
      <c r="A1037" s="1" t="s">
        <v>873</v>
      </c>
      <c r="B1037" s="1" t="s">
        <v>45</v>
      </c>
      <c r="C1037" s="1" t="s">
        <v>7</v>
      </c>
      <c r="D1037" s="13" t="s">
        <v>148</v>
      </c>
      <c r="E1037" s="11" t="s">
        <v>2502</v>
      </c>
      <c r="F1037" s="1" t="s">
        <v>2503</v>
      </c>
      <c r="G1037" s="1" t="s">
        <v>2504</v>
      </c>
      <c r="H1037" s="1" t="s">
        <v>2505</v>
      </c>
      <c r="I1037" s="2">
        <v>1499797</v>
      </c>
      <c r="J1037" s="2">
        <v>1491330</v>
      </c>
      <c r="K1037" s="2">
        <v>1491330</v>
      </c>
      <c r="L1037" s="2">
        <v>1490947.6939999999</v>
      </c>
      <c r="M1037" s="6">
        <f t="shared" si="16"/>
        <v>0.99974364761655699</v>
      </c>
      <c r="N1037" s="2">
        <v>100000</v>
      </c>
      <c r="O1037" s="2">
        <v>0</v>
      </c>
    </row>
    <row r="1038" spans="1:15" ht="30" x14ac:dyDescent="0.25">
      <c r="A1038" s="1" t="s">
        <v>873</v>
      </c>
      <c r="B1038" s="1" t="s">
        <v>45</v>
      </c>
      <c r="C1038" s="1" t="s">
        <v>7</v>
      </c>
      <c r="D1038" s="13" t="s">
        <v>148</v>
      </c>
      <c r="E1038" s="11" t="s">
        <v>2506</v>
      </c>
      <c r="F1038" s="1" t="s">
        <v>2507</v>
      </c>
      <c r="G1038" s="1" t="s">
        <v>9</v>
      </c>
      <c r="H1038" s="1" t="s">
        <v>10</v>
      </c>
      <c r="I1038" s="2">
        <v>1932612</v>
      </c>
      <c r="J1038" s="2">
        <v>2175420</v>
      </c>
      <c r="K1038" s="2">
        <v>2175420</v>
      </c>
      <c r="L1038" s="2">
        <v>2173211.085</v>
      </c>
      <c r="M1038" s="6">
        <f t="shared" si="16"/>
        <v>0.99898460297321889</v>
      </c>
      <c r="N1038" s="2">
        <v>0</v>
      </c>
      <c r="O1038" s="2">
        <v>0</v>
      </c>
    </row>
    <row r="1039" spans="1:15" ht="30" x14ac:dyDescent="0.25">
      <c r="A1039" s="1" t="s">
        <v>873</v>
      </c>
      <c r="B1039" s="1" t="s">
        <v>45</v>
      </c>
      <c r="C1039" s="1" t="s">
        <v>7</v>
      </c>
      <c r="D1039" s="13" t="s">
        <v>144</v>
      </c>
      <c r="E1039" s="11" t="s">
        <v>2508</v>
      </c>
      <c r="F1039" s="1" t="s">
        <v>2509</v>
      </c>
      <c r="G1039" s="1" t="s">
        <v>365</v>
      </c>
      <c r="H1039" s="1" t="s">
        <v>372</v>
      </c>
      <c r="I1039" s="2">
        <v>7759753</v>
      </c>
      <c r="J1039" s="2">
        <v>295879</v>
      </c>
      <c r="K1039" s="2">
        <v>295879</v>
      </c>
      <c r="L1039" s="2">
        <v>295787.47899999999</v>
      </c>
      <c r="M1039" s="6">
        <f t="shared" si="16"/>
        <v>0.9996906809878362</v>
      </c>
      <c r="N1039" s="2">
        <v>5000000</v>
      </c>
      <c r="O1039" s="2">
        <v>28406000</v>
      </c>
    </row>
    <row r="1040" spans="1:15" ht="30" x14ac:dyDescent="0.25">
      <c r="A1040" s="1" t="s">
        <v>873</v>
      </c>
      <c r="B1040" s="1" t="s">
        <v>45</v>
      </c>
      <c r="C1040" s="1" t="s">
        <v>7</v>
      </c>
      <c r="D1040" s="13" t="s">
        <v>144</v>
      </c>
      <c r="E1040" s="11" t="s">
        <v>370</v>
      </c>
      <c r="F1040" s="1" t="s">
        <v>371</v>
      </c>
      <c r="G1040" s="1" t="s">
        <v>365</v>
      </c>
      <c r="H1040" s="1" t="s">
        <v>372</v>
      </c>
      <c r="I1040" s="2">
        <v>224950</v>
      </c>
      <c r="J1040" s="2">
        <v>220</v>
      </c>
      <c r="K1040" s="2">
        <v>220</v>
      </c>
      <c r="L1040" s="2">
        <v>129.953</v>
      </c>
      <c r="M1040" s="6">
        <f t="shared" si="16"/>
        <v>0.59069545454545458</v>
      </c>
      <c r="N1040" s="2">
        <v>9472000</v>
      </c>
      <c r="O1040" s="2">
        <v>22049000</v>
      </c>
    </row>
    <row r="1041" spans="1:15" ht="135" x14ac:dyDescent="0.25">
      <c r="A1041" s="1" t="s">
        <v>873</v>
      </c>
      <c r="B1041" s="1" t="s">
        <v>45</v>
      </c>
      <c r="C1041" s="1" t="s">
        <v>7</v>
      </c>
      <c r="D1041" s="13" t="s">
        <v>148</v>
      </c>
      <c r="E1041" s="11" t="s">
        <v>2510</v>
      </c>
      <c r="F1041" s="1" t="s">
        <v>2511</v>
      </c>
      <c r="G1041" s="1" t="s">
        <v>2504</v>
      </c>
      <c r="H1041" s="1" t="s">
        <v>2505</v>
      </c>
      <c r="I1041" s="2">
        <v>5065030</v>
      </c>
      <c r="J1041" s="2">
        <v>3858000</v>
      </c>
      <c r="K1041" s="2">
        <v>3858000</v>
      </c>
      <c r="L1041" s="2">
        <v>3855837.0819999999</v>
      </c>
      <c r="M1041" s="6">
        <f t="shared" si="16"/>
        <v>0.99943936806635558</v>
      </c>
      <c r="N1041" s="2">
        <v>1275000</v>
      </c>
      <c r="O1041" s="2">
        <v>0</v>
      </c>
    </row>
    <row r="1042" spans="1:15" ht="60" x14ac:dyDescent="0.25">
      <c r="A1042" s="1" t="s">
        <v>873</v>
      </c>
      <c r="B1042" s="1" t="s">
        <v>45</v>
      </c>
      <c r="C1042" s="1" t="s">
        <v>7</v>
      </c>
      <c r="D1042" s="13" t="s">
        <v>148</v>
      </c>
      <c r="E1042" s="11" t="s">
        <v>2512</v>
      </c>
      <c r="F1042" s="1" t="s">
        <v>2513</v>
      </c>
      <c r="G1042" s="1" t="s">
        <v>46</v>
      </c>
      <c r="H1042" s="1" t="s">
        <v>2514</v>
      </c>
      <c r="I1042" s="2">
        <v>2096387</v>
      </c>
      <c r="J1042" s="2">
        <v>929740</v>
      </c>
      <c r="K1042" s="2">
        <v>929740</v>
      </c>
      <c r="L1042" s="2">
        <v>923291.83700000006</v>
      </c>
      <c r="M1042" s="6">
        <f t="shared" si="16"/>
        <v>0.99306455245552527</v>
      </c>
      <c r="N1042" s="2">
        <v>4556000</v>
      </c>
      <c r="O1042" s="2">
        <v>4316000</v>
      </c>
    </row>
    <row r="1043" spans="1:15" ht="60" x14ac:dyDescent="0.25">
      <c r="A1043" s="1" t="s">
        <v>873</v>
      </c>
      <c r="B1043" s="1" t="s">
        <v>45</v>
      </c>
      <c r="C1043" s="1" t="s">
        <v>7</v>
      </c>
      <c r="D1043" s="13" t="s">
        <v>148</v>
      </c>
      <c r="E1043" s="11" t="s">
        <v>2515</v>
      </c>
      <c r="F1043" s="1" t="s">
        <v>2516</v>
      </c>
      <c r="G1043" s="1" t="s">
        <v>46</v>
      </c>
      <c r="H1043" s="1" t="s">
        <v>2517</v>
      </c>
      <c r="I1043" s="2">
        <v>5430833</v>
      </c>
      <c r="J1043" s="2">
        <v>1377690</v>
      </c>
      <c r="K1043" s="2">
        <v>1377690</v>
      </c>
      <c r="L1043" s="2">
        <v>1375620.953</v>
      </c>
      <c r="M1043" s="6">
        <f t="shared" si="16"/>
        <v>0.99849817665802898</v>
      </c>
      <c r="N1043" s="2">
        <v>0</v>
      </c>
      <c r="O1043" s="2">
        <v>0</v>
      </c>
    </row>
    <row r="1044" spans="1:15" ht="45" x14ac:dyDescent="0.25">
      <c r="A1044" s="1" t="s">
        <v>873</v>
      </c>
      <c r="B1044" s="1" t="s">
        <v>45</v>
      </c>
      <c r="C1044" s="1" t="s">
        <v>7</v>
      </c>
      <c r="D1044" s="13" t="s">
        <v>148</v>
      </c>
      <c r="E1044" s="11" t="s">
        <v>373</v>
      </c>
      <c r="F1044" s="1" t="s">
        <v>536</v>
      </c>
      <c r="G1044" s="1" t="s">
        <v>46</v>
      </c>
      <c r="H1044" s="1" t="s">
        <v>374</v>
      </c>
      <c r="I1044" s="2">
        <v>2036354</v>
      </c>
      <c r="J1044" s="2">
        <v>575740</v>
      </c>
      <c r="K1044" s="2">
        <v>575740</v>
      </c>
      <c r="L1044" s="2">
        <v>549636.36600000004</v>
      </c>
      <c r="M1044" s="6">
        <f t="shared" si="16"/>
        <v>0.95466072532740476</v>
      </c>
      <c r="N1044" s="2">
        <v>0</v>
      </c>
      <c r="O1044" s="2">
        <v>0</v>
      </c>
    </row>
    <row r="1045" spans="1:15" x14ac:dyDescent="0.25">
      <c r="A1045" s="1" t="s">
        <v>873</v>
      </c>
      <c r="B1045" s="1" t="s">
        <v>45</v>
      </c>
      <c r="C1045" s="1" t="s">
        <v>7</v>
      </c>
      <c r="D1045" s="13" t="s">
        <v>2240</v>
      </c>
      <c r="E1045" s="11" t="s">
        <v>2518</v>
      </c>
      <c r="F1045" s="1" t="s">
        <v>2519</v>
      </c>
      <c r="G1045" s="1" t="s">
        <v>368</v>
      </c>
      <c r="H1045" s="1" t="s">
        <v>369</v>
      </c>
      <c r="I1045" s="2">
        <v>20450</v>
      </c>
      <c r="J1045" s="2">
        <v>510</v>
      </c>
      <c r="K1045" s="2">
        <v>510</v>
      </c>
      <c r="L1045" s="2">
        <v>0</v>
      </c>
      <c r="M1045" s="6">
        <f t="shared" si="16"/>
        <v>0</v>
      </c>
      <c r="N1045" s="2">
        <v>218000</v>
      </c>
      <c r="O1045" s="2">
        <v>0</v>
      </c>
    </row>
    <row r="1046" spans="1:15" ht="30" x14ac:dyDescent="0.25">
      <c r="A1046" s="1" t="s">
        <v>873</v>
      </c>
      <c r="B1046" s="1" t="s">
        <v>45</v>
      </c>
      <c r="C1046" s="1" t="s">
        <v>7</v>
      </c>
      <c r="D1046" s="13" t="s">
        <v>2240</v>
      </c>
      <c r="E1046" s="11" t="s">
        <v>2520</v>
      </c>
      <c r="F1046" s="1" t="s">
        <v>2521</v>
      </c>
      <c r="G1046" s="1" t="s">
        <v>368</v>
      </c>
      <c r="H1046" s="1" t="s">
        <v>369</v>
      </c>
      <c r="I1046" s="2">
        <v>143150</v>
      </c>
      <c r="J1046" s="2">
        <v>20</v>
      </c>
      <c r="K1046" s="2">
        <v>20</v>
      </c>
      <c r="L1046" s="2">
        <v>0</v>
      </c>
      <c r="M1046" s="6">
        <f t="shared" si="16"/>
        <v>0</v>
      </c>
      <c r="N1046" s="2">
        <v>1889000</v>
      </c>
      <c r="O1046" s="2">
        <v>1852000</v>
      </c>
    </row>
    <row r="1047" spans="1:15" ht="30" x14ac:dyDescent="0.25">
      <c r="A1047" s="1" t="s">
        <v>873</v>
      </c>
      <c r="B1047" s="1" t="s">
        <v>45</v>
      </c>
      <c r="C1047" s="1" t="s">
        <v>7</v>
      </c>
      <c r="D1047" s="13" t="s">
        <v>148</v>
      </c>
      <c r="E1047" s="11" t="s">
        <v>375</v>
      </c>
      <c r="F1047" s="1" t="s">
        <v>376</v>
      </c>
      <c r="G1047" s="1" t="s">
        <v>377</v>
      </c>
      <c r="H1047" s="1" t="s">
        <v>378</v>
      </c>
      <c r="I1047" s="2">
        <v>3947898</v>
      </c>
      <c r="J1047" s="2">
        <v>3676213</v>
      </c>
      <c r="K1047" s="2">
        <v>3676213</v>
      </c>
      <c r="L1047" s="2">
        <v>3670398.3840000001</v>
      </c>
      <c r="M1047" s="6">
        <f t="shared" si="16"/>
        <v>0.99841831362872613</v>
      </c>
      <c r="N1047" s="2">
        <v>0</v>
      </c>
      <c r="O1047" s="2">
        <v>0</v>
      </c>
    </row>
    <row r="1048" spans="1:15" ht="45" x14ac:dyDescent="0.25">
      <c r="A1048" s="1" t="s">
        <v>873</v>
      </c>
      <c r="B1048" s="1" t="s">
        <v>45</v>
      </c>
      <c r="C1048" s="1" t="s">
        <v>7</v>
      </c>
      <c r="D1048" s="13" t="s">
        <v>148</v>
      </c>
      <c r="E1048" s="11" t="s">
        <v>2522</v>
      </c>
      <c r="F1048" s="1" t="s">
        <v>2523</v>
      </c>
      <c r="G1048" s="1" t="s">
        <v>46</v>
      </c>
      <c r="H1048" s="1" t="s">
        <v>2524</v>
      </c>
      <c r="I1048" s="2">
        <v>2005238</v>
      </c>
      <c r="J1048" s="2">
        <v>462010</v>
      </c>
      <c r="K1048" s="2">
        <v>462010</v>
      </c>
      <c r="L1048" s="2">
        <v>461970.32900000003</v>
      </c>
      <c r="M1048" s="6">
        <f t="shared" si="16"/>
        <v>0.99991413389320583</v>
      </c>
      <c r="N1048" s="2">
        <v>4750000</v>
      </c>
      <c r="O1048" s="2">
        <v>7560000</v>
      </c>
    </row>
    <row r="1049" spans="1:15" ht="45" x14ac:dyDescent="0.25">
      <c r="A1049" s="1" t="s">
        <v>873</v>
      </c>
      <c r="B1049" s="1" t="s">
        <v>45</v>
      </c>
      <c r="C1049" s="1" t="s">
        <v>7</v>
      </c>
      <c r="D1049" s="13" t="s">
        <v>191</v>
      </c>
      <c r="E1049" s="11" t="s">
        <v>2525</v>
      </c>
      <c r="F1049" s="1" t="s">
        <v>2526</v>
      </c>
      <c r="G1049" s="1" t="s">
        <v>368</v>
      </c>
      <c r="H1049" s="1" t="s">
        <v>369</v>
      </c>
      <c r="I1049" s="2">
        <v>51125</v>
      </c>
      <c r="J1049" s="2">
        <v>136100</v>
      </c>
      <c r="K1049" s="2">
        <v>136100</v>
      </c>
      <c r="L1049" s="2">
        <v>133280.89500000002</v>
      </c>
      <c r="M1049" s="6">
        <f t="shared" si="16"/>
        <v>0.97928651726671578</v>
      </c>
      <c r="N1049" s="2">
        <v>572000</v>
      </c>
      <c r="O1049" s="2">
        <v>520000</v>
      </c>
    </row>
    <row r="1050" spans="1:15" ht="30" x14ac:dyDescent="0.25">
      <c r="A1050" s="1" t="s">
        <v>873</v>
      </c>
      <c r="B1050" s="1" t="s">
        <v>45</v>
      </c>
      <c r="C1050" s="1" t="s">
        <v>7</v>
      </c>
      <c r="D1050" s="13" t="s">
        <v>191</v>
      </c>
      <c r="E1050" s="11" t="s">
        <v>4331</v>
      </c>
      <c r="F1050" s="1" t="s">
        <v>4332</v>
      </c>
      <c r="G1050" s="1" t="s">
        <v>368</v>
      </c>
      <c r="H1050" s="1" t="s">
        <v>379</v>
      </c>
      <c r="I1050" s="2">
        <v>0</v>
      </c>
      <c r="J1050" s="2">
        <v>20</v>
      </c>
      <c r="K1050" s="2">
        <v>20</v>
      </c>
      <c r="L1050" s="2">
        <v>0</v>
      </c>
      <c r="M1050" s="6">
        <f t="shared" si="16"/>
        <v>0</v>
      </c>
      <c r="N1050" s="2">
        <v>5000000</v>
      </c>
      <c r="O1050" s="2">
        <v>11000000</v>
      </c>
    </row>
    <row r="1051" spans="1:15" ht="30" x14ac:dyDescent="0.25">
      <c r="A1051" s="1" t="s">
        <v>873</v>
      </c>
      <c r="B1051" s="1" t="s">
        <v>45</v>
      </c>
      <c r="C1051" s="1" t="s">
        <v>7</v>
      </c>
      <c r="D1051" s="13" t="s">
        <v>148</v>
      </c>
      <c r="E1051" s="11" t="s">
        <v>2527</v>
      </c>
      <c r="F1051" s="1" t="s">
        <v>2516</v>
      </c>
      <c r="G1051" s="1" t="s">
        <v>9</v>
      </c>
      <c r="H1051" s="1" t="s">
        <v>10</v>
      </c>
      <c r="I1051" s="2">
        <v>0</v>
      </c>
      <c r="J1051" s="2">
        <v>203740</v>
      </c>
      <c r="K1051" s="2">
        <v>203740</v>
      </c>
      <c r="L1051" s="2">
        <v>203123.28</v>
      </c>
      <c r="M1051" s="6">
        <f t="shared" si="16"/>
        <v>0.99697300481005202</v>
      </c>
      <c r="N1051" s="2">
        <v>4105000</v>
      </c>
      <c r="O1051" s="2">
        <v>384000</v>
      </c>
    </row>
    <row r="1052" spans="1:15" ht="30" x14ac:dyDescent="0.25">
      <c r="A1052" s="1" t="s">
        <v>873</v>
      </c>
      <c r="B1052" s="1" t="s">
        <v>45</v>
      </c>
      <c r="C1052" s="1" t="s">
        <v>7</v>
      </c>
      <c r="D1052" s="13" t="s">
        <v>148</v>
      </c>
      <c r="E1052" s="11" t="s">
        <v>4215</v>
      </c>
      <c r="F1052" s="1" t="s">
        <v>4216</v>
      </c>
      <c r="G1052" s="1" t="s">
        <v>9</v>
      </c>
      <c r="H1052" s="1" t="s">
        <v>10</v>
      </c>
      <c r="I1052" s="2">
        <v>0</v>
      </c>
      <c r="J1052" s="2">
        <v>1000</v>
      </c>
      <c r="K1052" s="2">
        <v>1000</v>
      </c>
      <c r="L1052" s="2">
        <v>0</v>
      </c>
      <c r="M1052" s="6">
        <f t="shared" si="16"/>
        <v>0</v>
      </c>
      <c r="N1052" s="2">
        <v>1231000</v>
      </c>
      <c r="O1052" s="2">
        <v>384000</v>
      </c>
    </row>
    <row r="1053" spans="1:15" ht="30" x14ac:dyDescent="0.25">
      <c r="A1053" s="1" t="s">
        <v>873</v>
      </c>
      <c r="B1053" s="1" t="s">
        <v>6</v>
      </c>
      <c r="C1053" s="1" t="s">
        <v>50</v>
      </c>
      <c r="D1053" s="13" t="s">
        <v>307</v>
      </c>
      <c r="E1053" s="11" t="s">
        <v>2528</v>
      </c>
      <c r="F1053" s="1" t="s">
        <v>2529</v>
      </c>
      <c r="G1053" s="1" t="s">
        <v>9</v>
      </c>
      <c r="H1053" s="1" t="s">
        <v>10</v>
      </c>
      <c r="I1053" s="2">
        <v>135052</v>
      </c>
      <c r="J1053" s="2">
        <v>110</v>
      </c>
      <c r="K1053" s="2">
        <v>110</v>
      </c>
      <c r="L1053" s="2">
        <v>0</v>
      </c>
      <c r="M1053" s="6">
        <f t="shared" si="16"/>
        <v>0</v>
      </c>
      <c r="N1053" s="2">
        <v>174000</v>
      </c>
      <c r="O1053" s="2">
        <v>0</v>
      </c>
    </row>
    <row r="1054" spans="1:15" ht="30" x14ac:dyDescent="0.25">
      <c r="A1054" s="1" t="s">
        <v>873</v>
      </c>
      <c r="B1054" s="1" t="s">
        <v>6</v>
      </c>
      <c r="C1054" s="1" t="s">
        <v>50</v>
      </c>
      <c r="D1054" s="13" t="s">
        <v>197</v>
      </c>
      <c r="E1054" s="11" t="s">
        <v>2530</v>
      </c>
      <c r="F1054" s="1" t="s">
        <v>2531</v>
      </c>
      <c r="G1054" s="1" t="s">
        <v>9</v>
      </c>
      <c r="H1054" s="1" t="s">
        <v>10</v>
      </c>
      <c r="I1054" s="2">
        <v>262271</v>
      </c>
      <c r="J1054" s="2">
        <v>234100</v>
      </c>
      <c r="K1054" s="2">
        <v>234100</v>
      </c>
      <c r="L1054" s="2">
        <v>234034.15</v>
      </c>
      <c r="M1054" s="6">
        <f t="shared" si="16"/>
        <v>0.99971870995301149</v>
      </c>
      <c r="N1054" s="2">
        <v>202000</v>
      </c>
      <c r="O1054" s="2">
        <v>0</v>
      </c>
    </row>
    <row r="1055" spans="1:15" ht="30" x14ac:dyDescent="0.25">
      <c r="A1055" s="1" t="s">
        <v>873</v>
      </c>
      <c r="B1055" s="1" t="s">
        <v>6</v>
      </c>
      <c r="C1055" s="1" t="s">
        <v>50</v>
      </c>
      <c r="D1055" s="13" t="s">
        <v>307</v>
      </c>
      <c r="E1055" s="11" t="s">
        <v>2532</v>
      </c>
      <c r="F1055" s="1" t="s">
        <v>2533</v>
      </c>
      <c r="G1055" s="1" t="s">
        <v>9</v>
      </c>
      <c r="H1055" s="1" t="s">
        <v>10</v>
      </c>
      <c r="I1055" s="2">
        <v>505075</v>
      </c>
      <c r="J1055" s="2">
        <v>489880</v>
      </c>
      <c r="K1055" s="2">
        <v>489880</v>
      </c>
      <c r="L1055" s="2">
        <v>489880</v>
      </c>
      <c r="M1055" s="6">
        <f t="shared" si="16"/>
        <v>1</v>
      </c>
      <c r="N1055" s="2">
        <v>394000</v>
      </c>
      <c r="O1055" s="2">
        <v>0</v>
      </c>
    </row>
    <row r="1056" spans="1:15" ht="45" x14ac:dyDescent="0.25">
      <c r="A1056" s="1" t="s">
        <v>873</v>
      </c>
      <c r="B1056" s="1" t="s">
        <v>6</v>
      </c>
      <c r="C1056" s="1" t="s">
        <v>50</v>
      </c>
      <c r="D1056" s="13" t="s">
        <v>307</v>
      </c>
      <c r="E1056" s="11" t="s">
        <v>2534</v>
      </c>
      <c r="F1056" s="1" t="s">
        <v>2535</v>
      </c>
      <c r="G1056" s="1" t="s">
        <v>9</v>
      </c>
      <c r="H1056" s="1" t="s">
        <v>10</v>
      </c>
      <c r="I1056" s="2">
        <v>241289</v>
      </c>
      <c r="J1056" s="2">
        <v>0</v>
      </c>
      <c r="K1056" s="2">
        <v>0</v>
      </c>
      <c r="L1056" s="2">
        <v>0</v>
      </c>
      <c r="M1056" s="6" t="str">
        <f t="shared" si="16"/>
        <v>-</v>
      </c>
      <c r="N1056" s="2">
        <v>0</v>
      </c>
      <c r="O1056" s="2">
        <v>0</v>
      </c>
    </row>
    <row r="1057" spans="1:15" ht="30" x14ac:dyDescent="0.25">
      <c r="A1057" s="1" t="s">
        <v>873</v>
      </c>
      <c r="B1057" s="1" t="s">
        <v>6</v>
      </c>
      <c r="C1057" s="1" t="s">
        <v>50</v>
      </c>
      <c r="D1057" s="13" t="s">
        <v>307</v>
      </c>
      <c r="E1057" s="11" t="s">
        <v>2536</v>
      </c>
      <c r="F1057" s="1" t="s">
        <v>2537</v>
      </c>
      <c r="G1057" s="1" t="s">
        <v>9</v>
      </c>
      <c r="H1057" s="1" t="s">
        <v>10</v>
      </c>
      <c r="I1057" s="2">
        <v>157363</v>
      </c>
      <c r="J1057" s="2">
        <v>0</v>
      </c>
      <c r="K1057" s="2">
        <v>0</v>
      </c>
      <c r="L1057" s="2">
        <v>0</v>
      </c>
      <c r="M1057" s="6" t="str">
        <f t="shared" si="16"/>
        <v>-</v>
      </c>
      <c r="N1057" s="2">
        <v>0</v>
      </c>
      <c r="O1057" s="2">
        <v>0</v>
      </c>
    </row>
    <row r="1058" spans="1:15" ht="30" x14ac:dyDescent="0.25">
      <c r="A1058" s="1" t="s">
        <v>873</v>
      </c>
      <c r="B1058" s="1" t="s">
        <v>6</v>
      </c>
      <c r="C1058" s="1" t="s">
        <v>50</v>
      </c>
      <c r="D1058" s="13" t="s">
        <v>307</v>
      </c>
      <c r="E1058" s="11" t="s">
        <v>2538</v>
      </c>
      <c r="F1058" s="1" t="s">
        <v>2539</v>
      </c>
      <c r="G1058" s="1" t="s">
        <v>9</v>
      </c>
      <c r="H1058" s="1" t="s">
        <v>10</v>
      </c>
      <c r="I1058" s="2">
        <v>32841</v>
      </c>
      <c r="J1058" s="2">
        <v>32060</v>
      </c>
      <c r="K1058" s="2">
        <v>32060</v>
      </c>
      <c r="L1058" s="2">
        <v>32055</v>
      </c>
      <c r="M1058" s="6">
        <f t="shared" si="16"/>
        <v>0.99984404242046165</v>
      </c>
      <c r="N1058" s="2">
        <v>0</v>
      </c>
      <c r="O1058" s="2">
        <v>0</v>
      </c>
    </row>
    <row r="1059" spans="1:15" ht="30" x14ac:dyDescent="0.25">
      <c r="A1059" s="1" t="s">
        <v>873</v>
      </c>
      <c r="B1059" s="1" t="s">
        <v>6</v>
      </c>
      <c r="C1059" s="1" t="s">
        <v>50</v>
      </c>
      <c r="D1059" s="13" t="s">
        <v>307</v>
      </c>
      <c r="E1059" s="11" t="s">
        <v>2540</v>
      </c>
      <c r="F1059" s="1" t="s">
        <v>2541</v>
      </c>
      <c r="G1059" s="1" t="s">
        <v>9</v>
      </c>
      <c r="H1059" s="1" t="s">
        <v>10</v>
      </c>
      <c r="I1059" s="2">
        <v>360196</v>
      </c>
      <c r="J1059" s="2">
        <v>342350</v>
      </c>
      <c r="K1059" s="2">
        <v>342350</v>
      </c>
      <c r="L1059" s="2">
        <v>342347.2</v>
      </c>
      <c r="M1059" s="6">
        <f t="shared" si="16"/>
        <v>0.99999182123557762</v>
      </c>
      <c r="N1059" s="2">
        <v>0</v>
      </c>
      <c r="O1059" s="2">
        <v>0</v>
      </c>
    </row>
    <row r="1060" spans="1:15" ht="30" x14ac:dyDescent="0.25">
      <c r="A1060" s="1" t="s">
        <v>873</v>
      </c>
      <c r="B1060" s="1" t="s">
        <v>6</v>
      </c>
      <c r="C1060" s="1" t="s">
        <v>50</v>
      </c>
      <c r="D1060" s="13" t="s">
        <v>307</v>
      </c>
      <c r="E1060" s="11" t="s">
        <v>2542</v>
      </c>
      <c r="F1060" s="1" t="s">
        <v>2543</v>
      </c>
      <c r="G1060" s="1" t="s">
        <v>9</v>
      </c>
      <c r="H1060" s="1" t="s">
        <v>10</v>
      </c>
      <c r="I1060" s="2">
        <v>293101</v>
      </c>
      <c r="J1060" s="2">
        <v>10</v>
      </c>
      <c r="K1060" s="2">
        <v>10</v>
      </c>
      <c r="L1060" s="2">
        <v>0</v>
      </c>
      <c r="M1060" s="6">
        <f t="shared" si="16"/>
        <v>0</v>
      </c>
      <c r="N1060" s="2">
        <v>270000</v>
      </c>
      <c r="O1060" s="2">
        <v>0</v>
      </c>
    </row>
    <row r="1061" spans="1:15" ht="30" x14ac:dyDescent="0.25">
      <c r="A1061" s="1" t="s">
        <v>873</v>
      </c>
      <c r="B1061" s="1" t="s">
        <v>6</v>
      </c>
      <c r="C1061" s="1" t="s">
        <v>50</v>
      </c>
      <c r="D1061" s="13" t="s">
        <v>307</v>
      </c>
      <c r="E1061" s="11" t="s">
        <v>2544</v>
      </c>
      <c r="F1061" s="1" t="s">
        <v>2545</v>
      </c>
      <c r="G1061" s="1" t="s">
        <v>2546</v>
      </c>
      <c r="H1061" s="1" t="s">
        <v>2547</v>
      </c>
      <c r="I1061" s="2">
        <v>467794</v>
      </c>
      <c r="J1061" s="2">
        <v>0</v>
      </c>
      <c r="K1061" s="2">
        <v>0</v>
      </c>
      <c r="L1061" s="2">
        <v>0</v>
      </c>
      <c r="M1061" s="6" t="str">
        <f t="shared" si="16"/>
        <v>-</v>
      </c>
      <c r="N1061" s="2">
        <v>0</v>
      </c>
      <c r="O1061" s="2">
        <v>0</v>
      </c>
    </row>
    <row r="1062" spans="1:15" ht="30" x14ac:dyDescent="0.25">
      <c r="A1062" s="1" t="s">
        <v>873</v>
      </c>
      <c r="B1062" s="1" t="s">
        <v>6</v>
      </c>
      <c r="C1062" s="1" t="s">
        <v>50</v>
      </c>
      <c r="D1062" s="13" t="s">
        <v>307</v>
      </c>
      <c r="E1062" s="11" t="s">
        <v>2548</v>
      </c>
      <c r="F1062" s="1" t="s">
        <v>2549</v>
      </c>
      <c r="G1062" s="1" t="s">
        <v>9</v>
      </c>
      <c r="H1062" s="1" t="s">
        <v>10</v>
      </c>
      <c r="I1062" s="2">
        <v>162641</v>
      </c>
      <c r="J1062" s="2">
        <v>110435</v>
      </c>
      <c r="K1062" s="2">
        <v>110435</v>
      </c>
      <c r="L1062" s="2">
        <v>110426.519</v>
      </c>
      <c r="M1062" s="6">
        <f t="shared" si="16"/>
        <v>0.99992320369448096</v>
      </c>
      <c r="N1062" s="2">
        <v>66660</v>
      </c>
      <c r="O1062" s="2">
        <v>0</v>
      </c>
    </row>
    <row r="1063" spans="1:15" ht="30" x14ac:dyDescent="0.25">
      <c r="A1063" s="1" t="s">
        <v>873</v>
      </c>
      <c r="B1063" s="1" t="s">
        <v>6</v>
      </c>
      <c r="C1063" s="1" t="s">
        <v>50</v>
      </c>
      <c r="D1063" s="13" t="s">
        <v>307</v>
      </c>
      <c r="E1063" s="11" t="s">
        <v>2550</v>
      </c>
      <c r="F1063" s="1" t="s">
        <v>2551</v>
      </c>
      <c r="G1063" s="1" t="s">
        <v>9</v>
      </c>
      <c r="H1063" s="1" t="s">
        <v>10</v>
      </c>
      <c r="I1063" s="2">
        <v>162458</v>
      </c>
      <c r="J1063" s="2">
        <v>146120</v>
      </c>
      <c r="K1063" s="2">
        <v>146120</v>
      </c>
      <c r="L1063" s="2">
        <v>146120</v>
      </c>
      <c r="M1063" s="6">
        <f t="shared" si="16"/>
        <v>1</v>
      </c>
      <c r="N1063" s="2">
        <v>23000</v>
      </c>
      <c r="O1063" s="2">
        <v>0</v>
      </c>
    </row>
    <row r="1064" spans="1:15" ht="30" x14ac:dyDescent="0.25">
      <c r="A1064" s="1" t="s">
        <v>873</v>
      </c>
      <c r="B1064" s="1" t="s">
        <v>6</v>
      </c>
      <c r="C1064" s="1" t="s">
        <v>50</v>
      </c>
      <c r="D1064" s="13" t="s">
        <v>307</v>
      </c>
      <c r="E1064" s="11" t="s">
        <v>2552</v>
      </c>
      <c r="F1064" s="1" t="s">
        <v>2553</v>
      </c>
      <c r="G1064" s="1" t="s">
        <v>9</v>
      </c>
      <c r="H1064" s="1" t="s">
        <v>10</v>
      </c>
      <c r="I1064" s="2">
        <v>0</v>
      </c>
      <c r="J1064" s="2">
        <v>61200</v>
      </c>
      <c r="K1064" s="2">
        <v>61200</v>
      </c>
      <c r="L1064" s="2">
        <v>61194.932999999997</v>
      </c>
      <c r="M1064" s="6">
        <f t="shared" si="16"/>
        <v>0.99991720588235289</v>
      </c>
      <c r="N1064" s="2">
        <v>0</v>
      </c>
      <c r="O1064" s="2">
        <v>0</v>
      </c>
    </row>
    <row r="1065" spans="1:15" ht="30" x14ac:dyDescent="0.25">
      <c r="A1065" s="1" t="s">
        <v>873</v>
      </c>
      <c r="B1065" s="1" t="s">
        <v>6</v>
      </c>
      <c r="C1065" s="1" t="s">
        <v>50</v>
      </c>
      <c r="D1065" s="13" t="s">
        <v>307</v>
      </c>
      <c r="E1065" s="11" t="s">
        <v>2554</v>
      </c>
      <c r="F1065" s="1" t="s">
        <v>2555</v>
      </c>
      <c r="G1065" s="1" t="s">
        <v>110</v>
      </c>
      <c r="H1065" s="1" t="s">
        <v>10</v>
      </c>
      <c r="I1065" s="2">
        <v>629451</v>
      </c>
      <c r="J1065" s="2">
        <v>657060</v>
      </c>
      <c r="K1065" s="2">
        <v>657060</v>
      </c>
      <c r="L1065" s="2">
        <v>655022.49900000007</v>
      </c>
      <c r="M1065" s="6">
        <f t="shared" si="16"/>
        <v>0.99689906401241901</v>
      </c>
      <c r="N1065" s="2">
        <v>1116900</v>
      </c>
      <c r="O1065" s="2">
        <v>257600</v>
      </c>
    </row>
    <row r="1066" spans="1:15" ht="30" x14ac:dyDescent="0.25">
      <c r="A1066" s="1" t="s">
        <v>873</v>
      </c>
      <c r="B1066" s="1" t="s">
        <v>6</v>
      </c>
      <c r="C1066" s="1" t="s">
        <v>50</v>
      </c>
      <c r="D1066" s="13" t="s">
        <v>307</v>
      </c>
      <c r="E1066" s="11" t="s">
        <v>2556</v>
      </c>
      <c r="F1066" s="1" t="s">
        <v>2557</v>
      </c>
      <c r="G1066" s="1" t="s">
        <v>9</v>
      </c>
      <c r="H1066" s="1" t="s">
        <v>10</v>
      </c>
      <c r="I1066" s="2">
        <v>105317</v>
      </c>
      <c r="J1066" s="2">
        <v>110</v>
      </c>
      <c r="K1066" s="2">
        <v>110</v>
      </c>
      <c r="L1066" s="2">
        <v>0</v>
      </c>
      <c r="M1066" s="6">
        <f t="shared" si="16"/>
        <v>0</v>
      </c>
      <c r="N1066" s="2">
        <v>90000</v>
      </c>
      <c r="O1066" s="2">
        <v>119000</v>
      </c>
    </row>
    <row r="1067" spans="1:15" ht="30" x14ac:dyDescent="0.25">
      <c r="A1067" s="1" t="s">
        <v>873</v>
      </c>
      <c r="B1067" s="1" t="s">
        <v>6</v>
      </c>
      <c r="C1067" s="1" t="s">
        <v>50</v>
      </c>
      <c r="D1067" s="13" t="s">
        <v>307</v>
      </c>
      <c r="E1067" s="11" t="s">
        <v>2558</v>
      </c>
      <c r="F1067" s="1" t="s">
        <v>2559</v>
      </c>
      <c r="G1067" s="1" t="s">
        <v>9</v>
      </c>
      <c r="H1067" s="1" t="s">
        <v>10</v>
      </c>
      <c r="I1067" s="2">
        <v>702887</v>
      </c>
      <c r="J1067" s="2">
        <v>210</v>
      </c>
      <c r="K1067" s="2">
        <v>210</v>
      </c>
      <c r="L1067" s="2">
        <v>0</v>
      </c>
      <c r="M1067" s="6">
        <f t="shared" si="16"/>
        <v>0</v>
      </c>
      <c r="N1067" s="2">
        <v>0</v>
      </c>
      <c r="O1067" s="2">
        <v>0</v>
      </c>
    </row>
    <row r="1068" spans="1:15" ht="30" x14ac:dyDescent="0.25">
      <c r="A1068" s="1" t="s">
        <v>873</v>
      </c>
      <c r="B1068" s="1" t="s">
        <v>6</v>
      </c>
      <c r="C1068" s="1" t="s">
        <v>50</v>
      </c>
      <c r="D1068" s="13" t="s">
        <v>307</v>
      </c>
      <c r="E1068" s="11" t="s">
        <v>2560</v>
      </c>
      <c r="F1068" s="1" t="s">
        <v>2561</v>
      </c>
      <c r="G1068" s="1" t="s">
        <v>9</v>
      </c>
      <c r="H1068" s="1" t="s">
        <v>10</v>
      </c>
      <c r="I1068" s="2">
        <v>104908</v>
      </c>
      <c r="J1068" s="2">
        <v>0</v>
      </c>
      <c r="K1068" s="2">
        <v>0</v>
      </c>
      <c r="L1068" s="2">
        <v>0</v>
      </c>
      <c r="M1068" s="6" t="str">
        <f t="shared" si="16"/>
        <v>-</v>
      </c>
      <c r="N1068" s="2">
        <v>0</v>
      </c>
      <c r="O1068" s="2">
        <v>0</v>
      </c>
    </row>
    <row r="1069" spans="1:15" ht="30" x14ac:dyDescent="0.25">
      <c r="A1069" s="1" t="s">
        <v>873</v>
      </c>
      <c r="B1069" s="1" t="s">
        <v>6</v>
      </c>
      <c r="C1069" s="1" t="s">
        <v>50</v>
      </c>
      <c r="D1069" s="13" t="s">
        <v>307</v>
      </c>
      <c r="E1069" s="11" t="s">
        <v>2562</v>
      </c>
      <c r="F1069" s="1" t="s">
        <v>2563</v>
      </c>
      <c r="G1069" s="1" t="s">
        <v>9</v>
      </c>
      <c r="H1069" s="1" t="s">
        <v>10</v>
      </c>
      <c r="I1069" s="2">
        <v>51125</v>
      </c>
      <c r="J1069" s="2">
        <v>80</v>
      </c>
      <c r="K1069" s="2">
        <v>80</v>
      </c>
      <c r="L1069" s="2">
        <v>63.006999999999998</v>
      </c>
      <c r="M1069" s="6">
        <f t="shared" si="16"/>
        <v>0.7875875</v>
      </c>
      <c r="N1069" s="2">
        <v>406000</v>
      </c>
      <c r="O1069" s="2">
        <v>549000</v>
      </c>
    </row>
    <row r="1070" spans="1:15" ht="30" x14ac:dyDescent="0.25">
      <c r="A1070" s="1" t="s">
        <v>873</v>
      </c>
      <c r="B1070" s="1" t="s">
        <v>6</v>
      </c>
      <c r="C1070" s="1" t="s">
        <v>50</v>
      </c>
      <c r="D1070" s="13" t="s">
        <v>307</v>
      </c>
      <c r="E1070" s="11" t="s">
        <v>2564</v>
      </c>
      <c r="F1070" s="1" t="s">
        <v>2565</v>
      </c>
      <c r="G1070" s="1" t="s">
        <v>9</v>
      </c>
      <c r="H1070" s="1" t="s">
        <v>10</v>
      </c>
      <c r="I1070" s="2">
        <v>51125</v>
      </c>
      <c r="J1070" s="2">
        <v>510</v>
      </c>
      <c r="K1070" s="2">
        <v>510</v>
      </c>
      <c r="L1070" s="2">
        <v>63.006999999999998</v>
      </c>
      <c r="M1070" s="6">
        <f t="shared" si="16"/>
        <v>0.12354313725490196</v>
      </c>
      <c r="N1070" s="2">
        <v>52000</v>
      </c>
      <c r="O1070" s="2">
        <v>205000</v>
      </c>
    </row>
    <row r="1071" spans="1:15" ht="30" x14ac:dyDescent="0.25">
      <c r="A1071" s="1" t="s">
        <v>873</v>
      </c>
      <c r="B1071" s="1" t="s">
        <v>6</v>
      </c>
      <c r="C1071" s="1" t="s">
        <v>50</v>
      </c>
      <c r="D1071" s="13" t="s">
        <v>307</v>
      </c>
      <c r="E1071" s="11" t="s">
        <v>2566</v>
      </c>
      <c r="F1071" s="1" t="s">
        <v>2567</v>
      </c>
      <c r="G1071" s="1" t="s">
        <v>9</v>
      </c>
      <c r="H1071" s="1" t="s">
        <v>10</v>
      </c>
      <c r="I1071" s="2">
        <v>51125</v>
      </c>
      <c r="J1071" s="2">
        <v>80</v>
      </c>
      <c r="K1071" s="2">
        <v>80</v>
      </c>
      <c r="L1071" s="2">
        <v>63.006999999999998</v>
      </c>
      <c r="M1071" s="6">
        <f t="shared" si="16"/>
        <v>0.7875875</v>
      </c>
      <c r="N1071" s="2">
        <v>302000</v>
      </c>
      <c r="O1071" s="2">
        <v>484000</v>
      </c>
    </row>
    <row r="1072" spans="1:15" ht="30" x14ac:dyDescent="0.25">
      <c r="A1072" s="1" t="s">
        <v>873</v>
      </c>
      <c r="B1072" s="1" t="s">
        <v>6</v>
      </c>
      <c r="C1072" s="1" t="s">
        <v>50</v>
      </c>
      <c r="D1072" s="13" t="s">
        <v>307</v>
      </c>
      <c r="E1072" s="11" t="s">
        <v>4087</v>
      </c>
      <c r="F1072" s="1" t="s">
        <v>4088</v>
      </c>
      <c r="G1072" s="1" t="s">
        <v>9</v>
      </c>
      <c r="H1072" s="1" t="s">
        <v>10</v>
      </c>
      <c r="I1072" s="2">
        <v>0</v>
      </c>
      <c r="J1072" s="2">
        <v>510</v>
      </c>
      <c r="K1072" s="2">
        <v>510</v>
      </c>
      <c r="L1072" s="2">
        <v>66.945999999999998</v>
      </c>
      <c r="M1072" s="6">
        <f t="shared" si="16"/>
        <v>0.13126666666666667</v>
      </c>
      <c r="N1072" s="2">
        <v>0</v>
      </c>
      <c r="O1072" s="2">
        <v>0</v>
      </c>
    </row>
    <row r="1073" spans="1:15" ht="30" x14ac:dyDescent="0.25">
      <c r="A1073" s="1" t="s">
        <v>873</v>
      </c>
      <c r="B1073" s="1" t="s">
        <v>6</v>
      </c>
      <c r="C1073" s="1" t="s">
        <v>50</v>
      </c>
      <c r="D1073" s="13" t="s">
        <v>307</v>
      </c>
      <c r="E1073" s="11" t="s">
        <v>4007</v>
      </c>
      <c r="F1073" s="1" t="s">
        <v>4008</v>
      </c>
      <c r="G1073" s="1" t="s">
        <v>9</v>
      </c>
      <c r="H1073" s="1" t="s">
        <v>10</v>
      </c>
      <c r="I1073" s="2">
        <v>0</v>
      </c>
      <c r="J1073" s="2">
        <v>210</v>
      </c>
      <c r="K1073" s="2">
        <v>210</v>
      </c>
      <c r="L1073" s="2">
        <v>126.014</v>
      </c>
      <c r="M1073" s="6">
        <f t="shared" si="16"/>
        <v>0.60006666666666664</v>
      </c>
      <c r="N1073" s="2">
        <v>215000</v>
      </c>
      <c r="O1073" s="2">
        <v>0</v>
      </c>
    </row>
    <row r="1074" spans="1:15" ht="90" x14ac:dyDescent="0.25">
      <c r="A1074" s="1" t="s">
        <v>873</v>
      </c>
      <c r="B1074" s="1" t="s">
        <v>6</v>
      </c>
      <c r="C1074" s="1" t="s">
        <v>7</v>
      </c>
      <c r="D1074" s="13" t="s">
        <v>11</v>
      </c>
      <c r="E1074" s="11" t="s">
        <v>2568</v>
      </c>
      <c r="F1074" s="1" t="s">
        <v>2569</v>
      </c>
      <c r="G1074" s="1" t="s">
        <v>2570</v>
      </c>
      <c r="H1074" s="1" t="s">
        <v>2571</v>
      </c>
      <c r="I1074" s="2">
        <v>2842550</v>
      </c>
      <c r="J1074" s="2">
        <v>200000</v>
      </c>
      <c r="K1074" s="2">
        <v>200000</v>
      </c>
      <c r="L1074" s="2">
        <v>198549.99900000001</v>
      </c>
      <c r="M1074" s="6">
        <f t="shared" si="16"/>
        <v>0.99274999500000005</v>
      </c>
      <c r="N1074" s="2">
        <v>1000000</v>
      </c>
      <c r="O1074" s="2">
        <v>2613000</v>
      </c>
    </row>
    <row r="1075" spans="1:15" ht="165" x14ac:dyDescent="0.25">
      <c r="A1075" s="1" t="s">
        <v>873</v>
      </c>
      <c r="B1075" s="1" t="s">
        <v>6</v>
      </c>
      <c r="C1075" s="1" t="s">
        <v>7</v>
      </c>
      <c r="D1075" s="13" t="s">
        <v>11</v>
      </c>
      <c r="E1075" s="11" t="s">
        <v>2572</v>
      </c>
      <c r="F1075" s="1" t="s">
        <v>2573</v>
      </c>
      <c r="G1075" s="1" t="s">
        <v>2574</v>
      </c>
      <c r="H1075" s="1" t="s">
        <v>2575</v>
      </c>
      <c r="I1075" s="2">
        <v>1828321</v>
      </c>
      <c r="J1075" s="2">
        <v>20</v>
      </c>
      <c r="K1075" s="2">
        <v>20</v>
      </c>
      <c r="L1075" s="2">
        <v>0</v>
      </c>
      <c r="M1075" s="6">
        <f t="shared" si="16"/>
        <v>0</v>
      </c>
      <c r="N1075" s="2">
        <v>1458000</v>
      </c>
      <c r="O1075" s="2">
        <v>307000</v>
      </c>
    </row>
    <row r="1076" spans="1:15" ht="30" x14ac:dyDescent="0.25">
      <c r="A1076" s="1" t="s">
        <v>873</v>
      </c>
      <c r="B1076" s="1" t="s">
        <v>6</v>
      </c>
      <c r="C1076" s="1" t="s">
        <v>7</v>
      </c>
      <c r="D1076" s="13" t="s">
        <v>204</v>
      </c>
      <c r="E1076" s="11" t="s">
        <v>2576</v>
      </c>
      <c r="F1076" s="1" t="s">
        <v>2577</v>
      </c>
      <c r="G1076" s="1" t="s">
        <v>9</v>
      </c>
      <c r="H1076" s="1" t="s">
        <v>10</v>
      </c>
      <c r="I1076" s="2">
        <v>166299</v>
      </c>
      <c r="J1076" s="2">
        <v>156920</v>
      </c>
      <c r="K1076" s="2">
        <v>156920</v>
      </c>
      <c r="L1076" s="2">
        <v>156914.125</v>
      </c>
      <c r="M1076" s="6">
        <f t="shared" si="16"/>
        <v>0.99996256054040278</v>
      </c>
      <c r="N1076" s="2">
        <v>7000</v>
      </c>
      <c r="O1076" s="2">
        <v>0</v>
      </c>
    </row>
    <row r="1077" spans="1:15" ht="30" x14ac:dyDescent="0.25">
      <c r="A1077" s="1" t="s">
        <v>873</v>
      </c>
      <c r="B1077" s="1" t="s">
        <v>6</v>
      </c>
      <c r="C1077" s="1" t="s">
        <v>7</v>
      </c>
      <c r="D1077" s="13" t="s">
        <v>11</v>
      </c>
      <c r="E1077" s="11" t="s">
        <v>2578</v>
      </c>
      <c r="F1077" s="1" t="s">
        <v>2579</v>
      </c>
      <c r="G1077" s="1" t="s">
        <v>29</v>
      </c>
      <c r="H1077" s="1" t="s">
        <v>86</v>
      </c>
      <c r="I1077" s="2">
        <v>879146</v>
      </c>
      <c r="J1077" s="2">
        <v>0</v>
      </c>
      <c r="K1077" s="2">
        <v>0</v>
      </c>
      <c r="L1077" s="2">
        <v>0</v>
      </c>
      <c r="M1077" s="6" t="str">
        <f t="shared" si="16"/>
        <v>-</v>
      </c>
      <c r="N1077" s="2">
        <v>0</v>
      </c>
      <c r="O1077" s="2">
        <v>0</v>
      </c>
    </row>
    <row r="1078" spans="1:15" ht="30" x14ac:dyDescent="0.25">
      <c r="A1078" s="1" t="s">
        <v>873</v>
      </c>
      <c r="B1078" s="1" t="s">
        <v>6</v>
      </c>
      <c r="C1078" s="1" t="s">
        <v>7</v>
      </c>
      <c r="D1078" s="13" t="s">
        <v>197</v>
      </c>
      <c r="E1078" s="11" t="s">
        <v>2580</v>
      </c>
      <c r="F1078" s="1" t="s">
        <v>2581</v>
      </c>
      <c r="G1078" s="1" t="s">
        <v>9</v>
      </c>
      <c r="H1078" s="1" t="s">
        <v>10</v>
      </c>
      <c r="I1078" s="2">
        <v>1579755</v>
      </c>
      <c r="J1078" s="2">
        <v>2136620</v>
      </c>
      <c r="K1078" s="2">
        <v>2136620</v>
      </c>
      <c r="L1078" s="2">
        <v>2132436.7399999998</v>
      </c>
      <c r="M1078" s="6">
        <f t="shared" si="16"/>
        <v>0.99804211324428294</v>
      </c>
      <c r="N1078" s="2">
        <v>0</v>
      </c>
      <c r="O1078" s="2">
        <v>0</v>
      </c>
    </row>
    <row r="1079" spans="1:15" ht="30" x14ac:dyDescent="0.25">
      <c r="A1079" s="1" t="s">
        <v>873</v>
      </c>
      <c r="B1079" s="1" t="s">
        <v>6</v>
      </c>
      <c r="C1079" s="1" t="s">
        <v>7</v>
      </c>
      <c r="D1079" s="13" t="s">
        <v>148</v>
      </c>
      <c r="E1079" s="11" t="s">
        <v>2582</v>
      </c>
      <c r="F1079" s="1" t="s">
        <v>2583</v>
      </c>
      <c r="G1079" s="1" t="s">
        <v>104</v>
      </c>
      <c r="H1079" s="1" t="s">
        <v>443</v>
      </c>
      <c r="I1079" s="2">
        <v>51125</v>
      </c>
      <c r="J1079" s="2">
        <v>0</v>
      </c>
      <c r="K1079" s="2">
        <v>0</v>
      </c>
      <c r="L1079" s="2">
        <v>0</v>
      </c>
      <c r="M1079" s="6" t="str">
        <f t="shared" si="16"/>
        <v>-</v>
      </c>
      <c r="N1079" s="2">
        <v>0</v>
      </c>
      <c r="O1079" s="2">
        <v>0</v>
      </c>
    </row>
    <row r="1080" spans="1:15" ht="90" x14ac:dyDescent="0.25">
      <c r="A1080" s="1" t="s">
        <v>873</v>
      </c>
      <c r="B1080" s="1" t="s">
        <v>6</v>
      </c>
      <c r="C1080" s="1" t="s">
        <v>7</v>
      </c>
      <c r="D1080" s="13" t="s">
        <v>148</v>
      </c>
      <c r="E1080" s="11" t="s">
        <v>2584</v>
      </c>
      <c r="F1080" s="1" t="s">
        <v>2585</v>
      </c>
      <c r="G1080" s="1" t="s">
        <v>2586</v>
      </c>
      <c r="H1080" s="1" t="s">
        <v>2587</v>
      </c>
      <c r="I1080" s="2">
        <v>81800</v>
      </c>
      <c r="J1080" s="2">
        <v>30010</v>
      </c>
      <c r="K1080" s="2">
        <v>30010</v>
      </c>
      <c r="L1080" s="2">
        <v>29700</v>
      </c>
      <c r="M1080" s="6">
        <f t="shared" si="16"/>
        <v>0.98967010996334559</v>
      </c>
      <c r="N1080" s="2">
        <v>190000</v>
      </c>
      <c r="O1080" s="2">
        <v>180000</v>
      </c>
    </row>
    <row r="1081" spans="1:15" ht="135" x14ac:dyDescent="0.25">
      <c r="A1081" s="1" t="s">
        <v>873</v>
      </c>
      <c r="B1081" s="1" t="s">
        <v>6</v>
      </c>
      <c r="C1081" s="1" t="s">
        <v>7</v>
      </c>
      <c r="D1081" s="13" t="s">
        <v>197</v>
      </c>
      <c r="E1081" s="11" t="s">
        <v>2588</v>
      </c>
      <c r="F1081" s="1" t="s">
        <v>2589</v>
      </c>
      <c r="G1081" s="1" t="s">
        <v>2590</v>
      </c>
      <c r="H1081" s="1" t="s">
        <v>2591</v>
      </c>
      <c r="I1081" s="2">
        <v>1095302</v>
      </c>
      <c r="J1081" s="2">
        <v>38500</v>
      </c>
      <c r="K1081" s="2">
        <v>38500</v>
      </c>
      <c r="L1081" s="2">
        <v>38006.802000000003</v>
      </c>
      <c r="M1081" s="6">
        <f t="shared" si="16"/>
        <v>0.98718966233766248</v>
      </c>
      <c r="N1081" s="2">
        <v>0</v>
      </c>
      <c r="O1081" s="2">
        <v>0</v>
      </c>
    </row>
    <row r="1082" spans="1:15" ht="30" x14ac:dyDescent="0.25">
      <c r="A1082" s="1" t="s">
        <v>873</v>
      </c>
      <c r="B1082" s="1" t="s">
        <v>6</v>
      </c>
      <c r="C1082" s="1" t="s">
        <v>7</v>
      </c>
      <c r="D1082" s="13" t="s">
        <v>197</v>
      </c>
      <c r="E1082" s="11" t="s">
        <v>4217</v>
      </c>
      <c r="F1082" s="1" t="s">
        <v>4218</v>
      </c>
      <c r="G1082" s="1" t="s">
        <v>9</v>
      </c>
      <c r="H1082" s="1" t="s">
        <v>10</v>
      </c>
      <c r="I1082" s="2">
        <v>0</v>
      </c>
      <c r="J1082" s="2">
        <v>4680</v>
      </c>
      <c r="K1082" s="2">
        <v>4680</v>
      </c>
      <c r="L1082" s="2">
        <v>0</v>
      </c>
      <c r="M1082" s="6">
        <f t="shared" si="16"/>
        <v>0</v>
      </c>
      <c r="N1082" s="2">
        <v>0</v>
      </c>
      <c r="O1082" s="2">
        <v>0</v>
      </c>
    </row>
    <row r="1083" spans="1:15" ht="30" x14ac:dyDescent="0.25">
      <c r="A1083" s="1" t="s">
        <v>873</v>
      </c>
      <c r="B1083" s="1" t="s">
        <v>6</v>
      </c>
      <c r="C1083" s="1" t="s">
        <v>7</v>
      </c>
      <c r="D1083" s="13" t="s">
        <v>197</v>
      </c>
      <c r="E1083" s="11" t="s">
        <v>4219</v>
      </c>
      <c r="F1083" s="1" t="s">
        <v>4220</v>
      </c>
      <c r="G1083" s="1" t="s">
        <v>9</v>
      </c>
      <c r="H1083" s="1" t="s">
        <v>10</v>
      </c>
      <c r="I1083" s="2">
        <v>0</v>
      </c>
      <c r="J1083" s="2">
        <v>300</v>
      </c>
      <c r="K1083" s="2">
        <v>300</v>
      </c>
      <c r="L1083" s="2">
        <v>0</v>
      </c>
      <c r="M1083" s="6">
        <f t="shared" si="16"/>
        <v>0</v>
      </c>
      <c r="N1083" s="2">
        <v>0</v>
      </c>
      <c r="O1083" s="2">
        <v>0</v>
      </c>
    </row>
    <row r="1084" spans="1:15" ht="30" x14ac:dyDescent="0.25">
      <c r="A1084" s="1" t="s">
        <v>873</v>
      </c>
      <c r="B1084" s="1" t="s">
        <v>6</v>
      </c>
      <c r="C1084" s="1" t="s">
        <v>7</v>
      </c>
      <c r="D1084" s="13" t="s">
        <v>197</v>
      </c>
      <c r="E1084" s="11" t="s">
        <v>2592</v>
      </c>
      <c r="F1084" s="1" t="s">
        <v>2593</v>
      </c>
      <c r="G1084" s="1" t="s">
        <v>9</v>
      </c>
      <c r="H1084" s="1" t="s">
        <v>10</v>
      </c>
      <c r="I1084" s="2">
        <v>0</v>
      </c>
      <c r="J1084" s="2">
        <v>1200</v>
      </c>
      <c r="K1084" s="2">
        <v>1200</v>
      </c>
      <c r="L1084" s="2">
        <v>1038.096</v>
      </c>
      <c r="M1084" s="6">
        <f t="shared" si="16"/>
        <v>0.86507999999999996</v>
      </c>
      <c r="N1084" s="2">
        <v>0</v>
      </c>
      <c r="O1084" s="2">
        <v>0</v>
      </c>
    </row>
    <row r="1085" spans="1:15" ht="75" x14ac:dyDescent="0.25">
      <c r="A1085" s="1" t="s">
        <v>873</v>
      </c>
      <c r="B1085" s="1" t="s">
        <v>6</v>
      </c>
      <c r="C1085" s="1" t="s">
        <v>7</v>
      </c>
      <c r="D1085" s="13" t="s">
        <v>148</v>
      </c>
      <c r="E1085" s="11" t="s">
        <v>2594</v>
      </c>
      <c r="F1085" s="1" t="s">
        <v>2595</v>
      </c>
      <c r="G1085" s="1" t="s">
        <v>2596</v>
      </c>
      <c r="H1085" s="1" t="s">
        <v>2597</v>
      </c>
      <c r="I1085" s="2">
        <v>780172</v>
      </c>
      <c r="J1085" s="2">
        <v>547970</v>
      </c>
      <c r="K1085" s="2">
        <v>547970</v>
      </c>
      <c r="L1085" s="2">
        <v>547961.50600000005</v>
      </c>
      <c r="M1085" s="6">
        <f t="shared" si="16"/>
        <v>0.99998449915141352</v>
      </c>
      <c r="N1085" s="2">
        <v>570000</v>
      </c>
      <c r="O1085" s="2">
        <v>342000</v>
      </c>
    </row>
    <row r="1086" spans="1:15" x14ac:dyDescent="0.25">
      <c r="A1086" s="1" t="s">
        <v>873</v>
      </c>
      <c r="B1086" s="1" t="s">
        <v>6</v>
      </c>
      <c r="C1086" s="1" t="s">
        <v>7</v>
      </c>
      <c r="D1086" s="13" t="s">
        <v>148</v>
      </c>
      <c r="E1086" s="11" t="s">
        <v>2598</v>
      </c>
      <c r="F1086" s="1" t="s">
        <v>2599</v>
      </c>
      <c r="G1086" s="1" t="s">
        <v>9</v>
      </c>
      <c r="H1086" s="1" t="s">
        <v>10</v>
      </c>
      <c r="I1086" s="2">
        <v>91123</v>
      </c>
      <c r="J1086" s="2">
        <v>79124</v>
      </c>
      <c r="K1086" s="2">
        <v>79124</v>
      </c>
      <c r="L1086" s="2">
        <v>79018.604000000007</v>
      </c>
      <c r="M1086" s="6">
        <f t="shared" si="16"/>
        <v>0.99866796420807857</v>
      </c>
      <c r="N1086" s="2">
        <v>99000</v>
      </c>
      <c r="O1086" s="2">
        <v>89000</v>
      </c>
    </row>
    <row r="1087" spans="1:15" ht="30" x14ac:dyDescent="0.25">
      <c r="A1087" s="1" t="s">
        <v>873</v>
      </c>
      <c r="B1087" s="1" t="s">
        <v>6</v>
      </c>
      <c r="C1087" s="1" t="s">
        <v>7</v>
      </c>
      <c r="D1087" s="13" t="s">
        <v>197</v>
      </c>
      <c r="E1087" s="11" t="s">
        <v>2600</v>
      </c>
      <c r="F1087" s="1" t="s">
        <v>2601</v>
      </c>
      <c r="G1087" s="1" t="s">
        <v>9</v>
      </c>
      <c r="H1087" s="1" t="s">
        <v>10</v>
      </c>
      <c r="I1087" s="2">
        <v>1944796</v>
      </c>
      <c r="J1087" s="2">
        <v>2955260</v>
      </c>
      <c r="K1087" s="2">
        <v>2955260</v>
      </c>
      <c r="L1087" s="2">
        <v>2952757.8220000002</v>
      </c>
      <c r="M1087" s="6">
        <f t="shared" si="16"/>
        <v>0.99915331375242789</v>
      </c>
      <c r="N1087" s="2">
        <v>0</v>
      </c>
      <c r="O1087" s="2">
        <v>0</v>
      </c>
    </row>
    <row r="1088" spans="1:15" ht="30" x14ac:dyDescent="0.25">
      <c r="A1088" s="1" t="s">
        <v>873</v>
      </c>
      <c r="B1088" s="1" t="s">
        <v>6</v>
      </c>
      <c r="C1088" s="1" t="s">
        <v>7</v>
      </c>
      <c r="D1088" s="13" t="s">
        <v>197</v>
      </c>
      <c r="E1088" s="11" t="s">
        <v>2602</v>
      </c>
      <c r="F1088" s="1" t="s">
        <v>2603</v>
      </c>
      <c r="G1088" s="1" t="s">
        <v>9</v>
      </c>
      <c r="H1088" s="1" t="s">
        <v>10</v>
      </c>
      <c r="I1088" s="2">
        <v>998982</v>
      </c>
      <c r="J1088" s="2">
        <v>2232620</v>
      </c>
      <c r="K1088" s="2">
        <v>2232620</v>
      </c>
      <c r="L1088" s="2">
        <v>2232299.0120000001</v>
      </c>
      <c r="M1088" s="6">
        <f t="shared" si="16"/>
        <v>0.99985622810867958</v>
      </c>
      <c r="N1088" s="2">
        <v>0</v>
      </c>
      <c r="O1088" s="2">
        <v>0</v>
      </c>
    </row>
    <row r="1089" spans="1:15" ht="30" x14ac:dyDescent="0.25">
      <c r="A1089" s="1" t="s">
        <v>873</v>
      </c>
      <c r="B1089" s="1" t="s">
        <v>6</v>
      </c>
      <c r="C1089" s="1" t="s">
        <v>7</v>
      </c>
      <c r="D1089" s="13" t="s">
        <v>148</v>
      </c>
      <c r="E1089" s="11" t="s">
        <v>2604</v>
      </c>
      <c r="F1089" s="1" t="s">
        <v>2605</v>
      </c>
      <c r="G1089" s="1" t="s">
        <v>9</v>
      </c>
      <c r="H1089" s="1" t="s">
        <v>10</v>
      </c>
      <c r="I1089" s="2">
        <v>490800</v>
      </c>
      <c r="J1089" s="2">
        <v>0</v>
      </c>
      <c r="K1089" s="2">
        <v>0</v>
      </c>
      <c r="L1089" s="2">
        <v>0</v>
      </c>
      <c r="M1089" s="6" t="str">
        <f t="shared" si="16"/>
        <v>-</v>
      </c>
      <c r="N1089" s="2">
        <v>0</v>
      </c>
      <c r="O1089" s="2">
        <v>0</v>
      </c>
    </row>
    <row r="1090" spans="1:15" ht="30" x14ac:dyDescent="0.25">
      <c r="A1090" s="1" t="s">
        <v>873</v>
      </c>
      <c r="B1090" s="1" t="s">
        <v>6</v>
      </c>
      <c r="C1090" s="1" t="s">
        <v>7</v>
      </c>
      <c r="D1090" s="13" t="s">
        <v>197</v>
      </c>
      <c r="E1090" s="11" t="s">
        <v>2606</v>
      </c>
      <c r="F1090" s="1" t="s">
        <v>2607</v>
      </c>
      <c r="G1090" s="1" t="s">
        <v>9</v>
      </c>
      <c r="H1090" s="1" t="s">
        <v>10</v>
      </c>
      <c r="I1090" s="2">
        <v>314726</v>
      </c>
      <c r="J1090" s="2">
        <v>56770</v>
      </c>
      <c r="K1090" s="2">
        <v>56770</v>
      </c>
      <c r="L1090" s="2">
        <v>55858.096999999994</v>
      </c>
      <c r="M1090" s="6">
        <f t="shared" si="16"/>
        <v>0.98393688567905568</v>
      </c>
      <c r="N1090" s="2">
        <v>397000</v>
      </c>
      <c r="O1090" s="2">
        <v>114000</v>
      </c>
    </row>
    <row r="1091" spans="1:15" ht="30" x14ac:dyDescent="0.25">
      <c r="A1091" s="1" t="s">
        <v>873</v>
      </c>
      <c r="B1091" s="1" t="s">
        <v>6</v>
      </c>
      <c r="C1091" s="1" t="s">
        <v>7</v>
      </c>
      <c r="D1091" s="13" t="s">
        <v>191</v>
      </c>
      <c r="E1091" s="11" t="s">
        <v>3927</v>
      </c>
      <c r="F1091" s="1" t="s">
        <v>3928</v>
      </c>
      <c r="G1091" s="1" t="s">
        <v>9</v>
      </c>
      <c r="H1091" s="1" t="s">
        <v>10</v>
      </c>
      <c r="I1091" s="2">
        <v>0</v>
      </c>
      <c r="J1091" s="2">
        <v>110</v>
      </c>
      <c r="K1091" s="2">
        <v>110</v>
      </c>
      <c r="L1091" s="2">
        <v>66.945999999999998</v>
      </c>
      <c r="M1091" s="6">
        <f t="shared" si="16"/>
        <v>0.60860000000000003</v>
      </c>
      <c r="N1091" s="2">
        <v>311000</v>
      </c>
      <c r="O1091" s="2">
        <v>325000</v>
      </c>
    </row>
    <row r="1092" spans="1:15" ht="135" x14ac:dyDescent="0.25">
      <c r="A1092" s="1" t="s">
        <v>873</v>
      </c>
      <c r="B1092" s="1" t="s">
        <v>6</v>
      </c>
      <c r="C1092" s="1" t="s">
        <v>7</v>
      </c>
      <c r="D1092" s="13" t="s">
        <v>197</v>
      </c>
      <c r="E1092" s="11" t="s">
        <v>381</v>
      </c>
      <c r="F1092" s="1" t="s">
        <v>382</v>
      </c>
      <c r="G1092" s="1" t="s">
        <v>383</v>
      </c>
      <c r="H1092" s="1" t="s">
        <v>384</v>
      </c>
      <c r="I1092" s="2">
        <v>1621889</v>
      </c>
      <c r="J1092" s="2">
        <v>0</v>
      </c>
      <c r="K1092" s="2">
        <v>0</v>
      </c>
      <c r="L1092" s="2">
        <v>0</v>
      </c>
      <c r="M1092" s="6" t="str">
        <f t="shared" si="16"/>
        <v>-</v>
      </c>
      <c r="N1092" s="2">
        <v>0</v>
      </c>
      <c r="O1092" s="2">
        <v>0</v>
      </c>
    </row>
    <row r="1093" spans="1:15" ht="180" x14ac:dyDescent="0.25">
      <c r="A1093" s="1" t="s">
        <v>873</v>
      </c>
      <c r="B1093" s="1" t="s">
        <v>6</v>
      </c>
      <c r="C1093" s="1" t="s">
        <v>7</v>
      </c>
      <c r="D1093" s="13" t="s">
        <v>197</v>
      </c>
      <c r="E1093" s="11" t="s">
        <v>2608</v>
      </c>
      <c r="F1093" s="1" t="s">
        <v>2609</v>
      </c>
      <c r="G1093" s="1" t="s">
        <v>2610</v>
      </c>
      <c r="H1093" s="1" t="s">
        <v>2611</v>
      </c>
      <c r="I1093" s="2">
        <v>153375</v>
      </c>
      <c r="J1093" s="2">
        <v>0</v>
      </c>
      <c r="K1093" s="2">
        <v>0</v>
      </c>
      <c r="L1093" s="2">
        <v>0</v>
      </c>
      <c r="M1093" s="6" t="str">
        <f t="shared" ref="M1093:M1156" si="17">IF(J1093=0,"-",L1093/J1093)</f>
        <v>-</v>
      </c>
      <c r="N1093" s="2">
        <v>0</v>
      </c>
      <c r="O1093" s="2">
        <v>0</v>
      </c>
    </row>
    <row r="1094" spans="1:15" ht="195" x14ac:dyDescent="0.25">
      <c r="A1094" s="1" t="s">
        <v>873</v>
      </c>
      <c r="B1094" s="1" t="s">
        <v>6</v>
      </c>
      <c r="C1094" s="1" t="s">
        <v>7</v>
      </c>
      <c r="D1094" s="13" t="s">
        <v>197</v>
      </c>
      <c r="E1094" s="11" t="s">
        <v>385</v>
      </c>
      <c r="F1094" s="1" t="s">
        <v>386</v>
      </c>
      <c r="G1094" s="1" t="s">
        <v>387</v>
      </c>
      <c r="H1094" s="1" t="s">
        <v>388</v>
      </c>
      <c r="I1094" s="2">
        <v>4601250</v>
      </c>
      <c r="J1094" s="2">
        <v>0</v>
      </c>
      <c r="K1094" s="2">
        <v>0</v>
      </c>
      <c r="L1094" s="2">
        <v>0</v>
      </c>
      <c r="M1094" s="6" t="str">
        <f t="shared" si="17"/>
        <v>-</v>
      </c>
      <c r="N1094" s="2">
        <v>0</v>
      </c>
      <c r="O1094" s="2">
        <v>0</v>
      </c>
    </row>
    <row r="1095" spans="1:15" ht="30" x14ac:dyDescent="0.25">
      <c r="A1095" s="1" t="s">
        <v>873</v>
      </c>
      <c r="B1095" s="1" t="s">
        <v>6</v>
      </c>
      <c r="C1095" s="1" t="s">
        <v>7</v>
      </c>
      <c r="D1095" s="13" t="s">
        <v>197</v>
      </c>
      <c r="E1095" s="11" t="s">
        <v>2612</v>
      </c>
      <c r="F1095" s="1" t="s">
        <v>2613</v>
      </c>
      <c r="G1095" s="1" t="s">
        <v>9</v>
      </c>
      <c r="H1095" s="1" t="s">
        <v>10</v>
      </c>
      <c r="I1095" s="2">
        <v>0</v>
      </c>
      <c r="J1095" s="2">
        <v>8412781</v>
      </c>
      <c r="K1095" s="2">
        <v>8412781</v>
      </c>
      <c r="L1095" s="2">
        <v>8041920.6380000003</v>
      </c>
      <c r="M1095" s="6">
        <f t="shared" si="17"/>
        <v>0.95591703124091787</v>
      </c>
      <c r="N1095" s="2">
        <v>1991774</v>
      </c>
      <c r="O1095" s="2">
        <v>0</v>
      </c>
    </row>
    <row r="1096" spans="1:15" ht="30" x14ac:dyDescent="0.25">
      <c r="A1096" s="1" t="s">
        <v>873</v>
      </c>
      <c r="B1096" s="1" t="s">
        <v>6</v>
      </c>
      <c r="C1096" s="1" t="s">
        <v>7</v>
      </c>
      <c r="D1096" s="13" t="s">
        <v>148</v>
      </c>
      <c r="E1096" s="11" t="s">
        <v>4221</v>
      </c>
      <c r="F1096" s="1" t="s">
        <v>4222</v>
      </c>
      <c r="G1096" s="1" t="s">
        <v>9</v>
      </c>
      <c r="H1096" s="1" t="s">
        <v>10</v>
      </c>
      <c r="I1096" s="2">
        <v>0</v>
      </c>
      <c r="J1096" s="2">
        <v>1100</v>
      </c>
      <c r="K1096" s="2">
        <v>1100</v>
      </c>
      <c r="L1096" s="2">
        <v>0</v>
      </c>
      <c r="M1096" s="6">
        <f t="shared" si="17"/>
        <v>0</v>
      </c>
      <c r="N1096" s="2">
        <v>4324000</v>
      </c>
      <c r="O1096" s="2">
        <v>0</v>
      </c>
    </row>
    <row r="1097" spans="1:15" ht="30" x14ac:dyDescent="0.25">
      <c r="A1097" s="1" t="s">
        <v>873</v>
      </c>
      <c r="B1097" s="1" t="s">
        <v>6</v>
      </c>
      <c r="C1097" s="1" t="s">
        <v>7</v>
      </c>
      <c r="D1097" s="13" t="s">
        <v>148</v>
      </c>
      <c r="E1097" s="11" t="s">
        <v>4223</v>
      </c>
      <c r="F1097" s="1" t="s">
        <v>4224</v>
      </c>
      <c r="G1097" s="1" t="s">
        <v>9</v>
      </c>
      <c r="H1097" s="1" t="s">
        <v>10</v>
      </c>
      <c r="I1097" s="2">
        <v>0</v>
      </c>
      <c r="J1097" s="2">
        <v>2900</v>
      </c>
      <c r="K1097" s="2">
        <v>2900</v>
      </c>
      <c r="L1097" s="2">
        <v>0</v>
      </c>
      <c r="M1097" s="6">
        <f t="shared" si="17"/>
        <v>0</v>
      </c>
      <c r="N1097" s="2">
        <v>11327000</v>
      </c>
      <c r="O1097" s="2">
        <v>0</v>
      </c>
    </row>
    <row r="1098" spans="1:15" ht="30" x14ac:dyDescent="0.25">
      <c r="A1098" s="1" t="s">
        <v>2614</v>
      </c>
      <c r="B1098" s="1" t="s">
        <v>49</v>
      </c>
      <c r="C1098" s="1" t="s">
        <v>7</v>
      </c>
      <c r="D1098" s="13" t="s">
        <v>395</v>
      </c>
      <c r="E1098" s="11" t="s">
        <v>2615</v>
      </c>
      <c r="F1098" s="1" t="s">
        <v>2616</v>
      </c>
      <c r="G1098" s="1" t="s">
        <v>52</v>
      </c>
      <c r="H1098" s="1" t="s">
        <v>52</v>
      </c>
      <c r="I1098" s="2">
        <v>108385</v>
      </c>
      <c r="J1098" s="2">
        <v>160</v>
      </c>
      <c r="K1098" s="2">
        <v>160</v>
      </c>
      <c r="L1098" s="2">
        <v>0</v>
      </c>
      <c r="M1098" s="6">
        <f t="shared" si="17"/>
        <v>0</v>
      </c>
      <c r="N1098" s="2">
        <v>70990</v>
      </c>
      <c r="O1098" s="2">
        <v>129990</v>
      </c>
    </row>
    <row r="1099" spans="1:15" ht="30" x14ac:dyDescent="0.25">
      <c r="A1099" s="1" t="s">
        <v>2614</v>
      </c>
      <c r="B1099" s="1" t="s">
        <v>49</v>
      </c>
      <c r="C1099" s="1" t="s">
        <v>7</v>
      </c>
      <c r="D1099" s="13" t="s">
        <v>390</v>
      </c>
      <c r="E1099" s="11" t="s">
        <v>2617</v>
      </c>
      <c r="F1099" s="1" t="s">
        <v>2618</v>
      </c>
      <c r="G1099" s="1" t="s">
        <v>52</v>
      </c>
      <c r="H1099" s="1" t="s">
        <v>52</v>
      </c>
      <c r="I1099" s="2">
        <v>24064</v>
      </c>
      <c r="J1099" s="2">
        <v>23761</v>
      </c>
      <c r="K1099" s="2">
        <v>23761</v>
      </c>
      <c r="L1099" s="2">
        <v>23675.768</v>
      </c>
      <c r="M1099" s="6">
        <f t="shared" si="17"/>
        <v>0.99641294558309834</v>
      </c>
      <c r="N1099" s="2">
        <v>56000</v>
      </c>
      <c r="O1099" s="2">
        <v>8190</v>
      </c>
    </row>
    <row r="1100" spans="1:15" ht="30" x14ac:dyDescent="0.25">
      <c r="A1100" s="1" t="s">
        <v>2614</v>
      </c>
      <c r="B1100" s="1" t="s">
        <v>49</v>
      </c>
      <c r="C1100" s="1" t="s">
        <v>7</v>
      </c>
      <c r="D1100" s="13" t="s">
        <v>390</v>
      </c>
      <c r="E1100" s="11" t="s">
        <v>2619</v>
      </c>
      <c r="F1100" s="1" t="s">
        <v>2620</v>
      </c>
      <c r="G1100" s="1" t="s">
        <v>52</v>
      </c>
      <c r="H1100" s="1" t="s">
        <v>2621</v>
      </c>
      <c r="I1100" s="2">
        <v>232379</v>
      </c>
      <c r="J1100" s="2">
        <v>84866</v>
      </c>
      <c r="K1100" s="2">
        <v>84866</v>
      </c>
      <c r="L1100" s="2">
        <v>84865.228999999992</v>
      </c>
      <c r="M1100" s="6">
        <f t="shared" si="17"/>
        <v>0.99999091508967064</v>
      </c>
      <c r="N1100" s="2">
        <v>348492</v>
      </c>
      <c r="O1100" s="2">
        <v>0</v>
      </c>
    </row>
    <row r="1101" spans="1:15" ht="45" x14ac:dyDescent="0.25">
      <c r="A1101" s="1" t="s">
        <v>2614</v>
      </c>
      <c r="B1101" s="1" t="s">
        <v>15</v>
      </c>
      <c r="C1101" s="1" t="s">
        <v>7</v>
      </c>
      <c r="D1101" s="13" t="s">
        <v>389</v>
      </c>
      <c r="E1101" s="11" t="s">
        <v>2622</v>
      </c>
      <c r="F1101" s="1" t="s">
        <v>2623</v>
      </c>
      <c r="G1101" s="1" t="s">
        <v>17</v>
      </c>
      <c r="H1101" s="1" t="s">
        <v>17</v>
      </c>
      <c r="I1101" s="2">
        <v>6924</v>
      </c>
      <c r="J1101" s="2">
        <v>10000</v>
      </c>
      <c r="K1101" s="2">
        <v>10000</v>
      </c>
      <c r="L1101" s="2">
        <v>0</v>
      </c>
      <c r="M1101" s="6">
        <f t="shared" si="17"/>
        <v>0</v>
      </c>
      <c r="N1101" s="2">
        <v>16649</v>
      </c>
      <c r="O1101" s="2">
        <v>0</v>
      </c>
    </row>
    <row r="1102" spans="1:15" ht="30" x14ac:dyDescent="0.25">
      <c r="A1102" s="1" t="s">
        <v>2614</v>
      </c>
      <c r="B1102" s="1" t="s">
        <v>15</v>
      </c>
      <c r="C1102" s="1" t="s">
        <v>7</v>
      </c>
      <c r="D1102" s="13" t="s">
        <v>390</v>
      </c>
      <c r="E1102" s="11" t="s">
        <v>2624</v>
      </c>
      <c r="F1102" s="1" t="s">
        <v>2625</v>
      </c>
      <c r="G1102" s="1" t="s">
        <v>163</v>
      </c>
      <c r="H1102" s="1" t="s">
        <v>391</v>
      </c>
      <c r="I1102" s="2">
        <v>91735</v>
      </c>
      <c r="J1102" s="2">
        <v>107338</v>
      </c>
      <c r="K1102" s="2">
        <v>107338</v>
      </c>
      <c r="L1102" s="2">
        <v>107337.5</v>
      </c>
      <c r="M1102" s="6">
        <f t="shared" si="17"/>
        <v>0.99999534181743654</v>
      </c>
      <c r="N1102" s="2">
        <v>154948</v>
      </c>
      <c r="O1102" s="2">
        <v>0</v>
      </c>
    </row>
    <row r="1103" spans="1:15" ht="45" x14ac:dyDescent="0.25">
      <c r="A1103" s="1" t="s">
        <v>2614</v>
      </c>
      <c r="B1103" s="1" t="s">
        <v>15</v>
      </c>
      <c r="C1103" s="1" t="s">
        <v>7</v>
      </c>
      <c r="D1103" s="13" t="s">
        <v>389</v>
      </c>
      <c r="E1103" s="11" t="s">
        <v>4225</v>
      </c>
      <c r="F1103" s="1" t="s">
        <v>4226</v>
      </c>
      <c r="G1103" s="1" t="s">
        <v>17</v>
      </c>
      <c r="H1103" s="1" t="s">
        <v>17</v>
      </c>
      <c r="I1103" s="2">
        <v>0</v>
      </c>
      <c r="J1103" s="2">
        <v>11</v>
      </c>
      <c r="K1103" s="2">
        <v>11</v>
      </c>
      <c r="L1103" s="2">
        <v>0</v>
      </c>
      <c r="M1103" s="6">
        <f t="shared" si="17"/>
        <v>0</v>
      </c>
      <c r="N1103" s="2">
        <v>402803</v>
      </c>
      <c r="O1103" s="2">
        <v>0</v>
      </c>
    </row>
    <row r="1104" spans="1:15" ht="30" x14ac:dyDescent="0.25">
      <c r="A1104" s="1" t="s">
        <v>2614</v>
      </c>
      <c r="B1104" s="1" t="s">
        <v>15</v>
      </c>
      <c r="C1104" s="1" t="s">
        <v>7</v>
      </c>
      <c r="D1104" s="13" t="s">
        <v>395</v>
      </c>
      <c r="E1104" s="11" t="s">
        <v>2626</v>
      </c>
      <c r="F1104" s="1" t="s">
        <v>2627</v>
      </c>
      <c r="G1104" s="1" t="s">
        <v>17</v>
      </c>
      <c r="H1104" s="1" t="s">
        <v>17</v>
      </c>
      <c r="I1104" s="2">
        <v>57503</v>
      </c>
      <c r="J1104" s="2">
        <v>19515</v>
      </c>
      <c r="K1104" s="2">
        <v>19515</v>
      </c>
      <c r="L1104" s="2">
        <v>19514.5</v>
      </c>
      <c r="M1104" s="6">
        <f t="shared" si="17"/>
        <v>0.99997437868306427</v>
      </c>
      <c r="N1104" s="2">
        <v>0</v>
      </c>
      <c r="O1104" s="2">
        <v>0</v>
      </c>
    </row>
    <row r="1105" spans="1:15" ht="45" x14ac:dyDescent="0.25">
      <c r="A1105" s="1" t="s">
        <v>2614</v>
      </c>
      <c r="B1105" s="1" t="s">
        <v>60</v>
      </c>
      <c r="C1105" s="1" t="s">
        <v>7</v>
      </c>
      <c r="D1105" s="13" t="s">
        <v>390</v>
      </c>
      <c r="E1105" s="11" t="s">
        <v>2628</v>
      </c>
      <c r="F1105" s="1" t="s">
        <v>2629</v>
      </c>
      <c r="G1105" s="1" t="s">
        <v>63</v>
      </c>
      <c r="H1105" s="1" t="s">
        <v>394</v>
      </c>
      <c r="I1105" s="2">
        <v>427600</v>
      </c>
      <c r="J1105" s="2">
        <v>176880</v>
      </c>
      <c r="K1105" s="2">
        <v>176880</v>
      </c>
      <c r="L1105" s="2">
        <v>176879.84899999999</v>
      </c>
      <c r="M1105" s="6">
        <f t="shared" si="17"/>
        <v>0.99999914631388509</v>
      </c>
      <c r="N1105" s="2">
        <v>0</v>
      </c>
      <c r="O1105" s="2">
        <v>0</v>
      </c>
    </row>
    <row r="1106" spans="1:15" ht="45" x14ac:dyDescent="0.25">
      <c r="A1106" s="1" t="s">
        <v>2614</v>
      </c>
      <c r="B1106" s="1" t="s">
        <v>60</v>
      </c>
      <c r="C1106" s="1" t="s">
        <v>7</v>
      </c>
      <c r="D1106" s="13" t="s">
        <v>389</v>
      </c>
      <c r="E1106" s="11" t="s">
        <v>2630</v>
      </c>
      <c r="F1106" s="1" t="s">
        <v>2631</v>
      </c>
      <c r="G1106" s="1" t="s">
        <v>61</v>
      </c>
      <c r="H1106" s="1" t="s">
        <v>66</v>
      </c>
      <c r="I1106" s="2">
        <v>0</v>
      </c>
      <c r="J1106" s="2">
        <v>43359</v>
      </c>
      <c r="K1106" s="2">
        <v>43359</v>
      </c>
      <c r="L1106" s="2">
        <v>43058.819000000003</v>
      </c>
      <c r="M1106" s="6">
        <f t="shared" si="17"/>
        <v>0.99307684679074704</v>
      </c>
      <c r="N1106" s="2">
        <v>0</v>
      </c>
      <c r="O1106" s="2">
        <v>0</v>
      </c>
    </row>
    <row r="1107" spans="1:15" ht="45" x14ac:dyDescent="0.25">
      <c r="A1107" s="1" t="s">
        <v>2614</v>
      </c>
      <c r="B1107" s="1" t="s">
        <v>60</v>
      </c>
      <c r="C1107" s="1" t="s">
        <v>7</v>
      </c>
      <c r="D1107" s="13" t="s">
        <v>389</v>
      </c>
      <c r="E1107" s="11" t="s">
        <v>2632</v>
      </c>
      <c r="F1107" s="1" t="s">
        <v>2633</v>
      </c>
      <c r="G1107" s="1" t="s">
        <v>61</v>
      </c>
      <c r="H1107" s="1" t="s">
        <v>66</v>
      </c>
      <c r="I1107" s="2">
        <v>4734</v>
      </c>
      <c r="J1107" s="2">
        <v>8748</v>
      </c>
      <c r="K1107" s="2">
        <v>8748</v>
      </c>
      <c r="L1107" s="2">
        <v>8747.2180000000008</v>
      </c>
      <c r="M1107" s="6">
        <f t="shared" si="17"/>
        <v>0.99991060813900323</v>
      </c>
      <c r="N1107" s="2">
        <v>0</v>
      </c>
      <c r="O1107" s="2">
        <v>0</v>
      </c>
    </row>
    <row r="1108" spans="1:15" ht="45" x14ac:dyDescent="0.25">
      <c r="A1108" s="1" t="s">
        <v>2614</v>
      </c>
      <c r="B1108" s="1" t="s">
        <v>60</v>
      </c>
      <c r="C1108" s="1" t="s">
        <v>7</v>
      </c>
      <c r="D1108" s="13" t="s">
        <v>389</v>
      </c>
      <c r="E1108" s="11" t="s">
        <v>2634</v>
      </c>
      <c r="F1108" s="1" t="s">
        <v>2635</v>
      </c>
      <c r="G1108" s="1" t="s">
        <v>61</v>
      </c>
      <c r="H1108" s="1" t="s">
        <v>61</v>
      </c>
      <c r="I1108" s="2">
        <v>0</v>
      </c>
      <c r="J1108" s="2">
        <v>120</v>
      </c>
      <c r="K1108" s="2">
        <v>120</v>
      </c>
      <c r="L1108" s="2">
        <v>109.023</v>
      </c>
      <c r="M1108" s="6">
        <f t="shared" si="17"/>
        <v>0.90852499999999992</v>
      </c>
      <c r="N1108" s="2">
        <v>3544040</v>
      </c>
      <c r="O1108" s="2">
        <v>2820000</v>
      </c>
    </row>
    <row r="1109" spans="1:15" ht="45" x14ac:dyDescent="0.25">
      <c r="A1109" s="1" t="s">
        <v>2614</v>
      </c>
      <c r="B1109" s="1" t="s">
        <v>60</v>
      </c>
      <c r="C1109" s="1" t="s">
        <v>7</v>
      </c>
      <c r="D1109" s="13" t="s">
        <v>389</v>
      </c>
      <c r="E1109" s="11" t="s">
        <v>2636</v>
      </c>
      <c r="F1109" s="1" t="s">
        <v>2637</v>
      </c>
      <c r="G1109" s="1" t="s">
        <v>61</v>
      </c>
      <c r="H1109" s="1" t="s">
        <v>66</v>
      </c>
      <c r="I1109" s="2">
        <v>88809</v>
      </c>
      <c r="J1109" s="2">
        <v>1</v>
      </c>
      <c r="K1109" s="2">
        <v>1</v>
      </c>
      <c r="L1109" s="2">
        <v>0</v>
      </c>
      <c r="M1109" s="6">
        <f t="shared" si="17"/>
        <v>0</v>
      </c>
      <c r="N1109" s="2">
        <v>115470</v>
      </c>
      <c r="O1109" s="2">
        <v>0</v>
      </c>
    </row>
    <row r="1110" spans="1:15" ht="45" x14ac:dyDescent="0.25">
      <c r="A1110" s="1" t="s">
        <v>2614</v>
      </c>
      <c r="B1110" s="1" t="s">
        <v>60</v>
      </c>
      <c r="C1110" s="1" t="s">
        <v>7</v>
      </c>
      <c r="D1110" s="13" t="s">
        <v>389</v>
      </c>
      <c r="E1110" s="11" t="s">
        <v>2638</v>
      </c>
      <c r="F1110" s="1" t="s">
        <v>2639</v>
      </c>
      <c r="G1110" s="1" t="s">
        <v>61</v>
      </c>
      <c r="H1110" s="1" t="s">
        <v>61</v>
      </c>
      <c r="I1110" s="2">
        <v>371274</v>
      </c>
      <c r="J1110" s="2">
        <v>111</v>
      </c>
      <c r="K1110" s="2">
        <v>111</v>
      </c>
      <c r="L1110" s="2">
        <v>0</v>
      </c>
      <c r="M1110" s="6">
        <f t="shared" si="17"/>
        <v>0</v>
      </c>
      <c r="N1110" s="2">
        <v>1969405</v>
      </c>
      <c r="O1110" s="2">
        <v>450000</v>
      </c>
    </row>
    <row r="1111" spans="1:15" ht="45" x14ac:dyDescent="0.25">
      <c r="A1111" s="1" t="s">
        <v>2614</v>
      </c>
      <c r="B1111" s="1" t="s">
        <v>60</v>
      </c>
      <c r="C1111" s="1" t="s">
        <v>7</v>
      </c>
      <c r="D1111" s="13" t="s">
        <v>389</v>
      </c>
      <c r="E1111" s="11" t="s">
        <v>2640</v>
      </c>
      <c r="F1111" s="1" t="s">
        <v>2641</v>
      </c>
      <c r="G1111" s="1" t="s">
        <v>171</v>
      </c>
      <c r="H1111" s="1" t="s">
        <v>171</v>
      </c>
      <c r="I1111" s="2">
        <v>145275</v>
      </c>
      <c r="J1111" s="2">
        <v>371140</v>
      </c>
      <c r="K1111" s="2">
        <v>371140</v>
      </c>
      <c r="L1111" s="2">
        <v>371138.79</v>
      </c>
      <c r="M1111" s="6">
        <f t="shared" si="17"/>
        <v>0.99999673977474801</v>
      </c>
      <c r="N1111" s="2">
        <v>0</v>
      </c>
      <c r="O1111" s="2">
        <v>0</v>
      </c>
    </row>
    <row r="1112" spans="1:15" ht="45" x14ac:dyDescent="0.25">
      <c r="A1112" s="1" t="s">
        <v>2614</v>
      </c>
      <c r="B1112" s="1" t="s">
        <v>60</v>
      </c>
      <c r="C1112" s="1" t="s">
        <v>7</v>
      </c>
      <c r="D1112" s="13" t="s">
        <v>389</v>
      </c>
      <c r="E1112" s="11" t="s">
        <v>2642</v>
      </c>
      <c r="F1112" s="1" t="s">
        <v>2643</v>
      </c>
      <c r="G1112" s="1" t="s">
        <v>61</v>
      </c>
      <c r="H1112" s="1" t="s">
        <v>61</v>
      </c>
      <c r="I1112" s="2">
        <v>204500</v>
      </c>
      <c r="J1112" s="2">
        <v>0</v>
      </c>
      <c r="K1112" s="2">
        <v>0</v>
      </c>
      <c r="L1112" s="2">
        <v>0</v>
      </c>
      <c r="M1112" s="6" t="str">
        <f t="shared" si="17"/>
        <v>-</v>
      </c>
      <c r="N1112" s="2">
        <v>0</v>
      </c>
      <c r="O1112" s="2">
        <v>0</v>
      </c>
    </row>
    <row r="1113" spans="1:15" ht="45" x14ac:dyDescent="0.25">
      <c r="A1113" s="1" t="s">
        <v>2614</v>
      </c>
      <c r="B1113" s="1" t="s">
        <v>60</v>
      </c>
      <c r="C1113" s="1" t="s">
        <v>7</v>
      </c>
      <c r="D1113" s="13" t="s">
        <v>390</v>
      </c>
      <c r="E1113" s="11" t="s">
        <v>392</v>
      </c>
      <c r="F1113" s="1" t="s">
        <v>393</v>
      </c>
      <c r="G1113" s="1" t="s">
        <v>63</v>
      </c>
      <c r="H1113" s="1" t="s">
        <v>394</v>
      </c>
      <c r="I1113" s="2">
        <v>717504</v>
      </c>
      <c r="J1113" s="2">
        <v>0</v>
      </c>
      <c r="K1113" s="2">
        <v>0</v>
      </c>
      <c r="L1113" s="2">
        <v>0</v>
      </c>
      <c r="M1113" s="6" t="str">
        <f t="shared" si="17"/>
        <v>-</v>
      </c>
      <c r="N1113" s="2">
        <v>0</v>
      </c>
      <c r="O1113" s="2">
        <v>0</v>
      </c>
    </row>
    <row r="1114" spans="1:15" ht="30" x14ac:dyDescent="0.25">
      <c r="A1114" s="1" t="s">
        <v>2614</v>
      </c>
      <c r="B1114" s="1" t="s">
        <v>22</v>
      </c>
      <c r="C1114" s="1" t="s">
        <v>7</v>
      </c>
      <c r="D1114" s="13" t="s">
        <v>390</v>
      </c>
      <c r="E1114" s="11" t="s">
        <v>2644</v>
      </c>
      <c r="F1114" s="1" t="s">
        <v>2645</v>
      </c>
      <c r="G1114" s="1" t="s">
        <v>23</v>
      </c>
      <c r="H1114" s="1" t="s">
        <v>2646</v>
      </c>
      <c r="I1114" s="2">
        <v>102250</v>
      </c>
      <c r="J1114" s="2">
        <v>245082</v>
      </c>
      <c r="K1114" s="2">
        <v>245082</v>
      </c>
      <c r="L1114" s="2">
        <v>245081.49100000001</v>
      </c>
      <c r="M1114" s="6">
        <f t="shared" si="17"/>
        <v>0.99999792314409064</v>
      </c>
      <c r="N1114" s="2">
        <v>0</v>
      </c>
      <c r="O1114" s="2">
        <v>0</v>
      </c>
    </row>
    <row r="1115" spans="1:15" ht="45" x14ac:dyDescent="0.25">
      <c r="A1115" s="1" t="s">
        <v>2614</v>
      </c>
      <c r="B1115" s="1" t="s">
        <v>22</v>
      </c>
      <c r="C1115" s="1" t="s">
        <v>7</v>
      </c>
      <c r="D1115" s="13" t="s">
        <v>389</v>
      </c>
      <c r="E1115" s="11" t="s">
        <v>2647</v>
      </c>
      <c r="F1115" s="1" t="s">
        <v>2648</v>
      </c>
      <c r="G1115" s="1" t="s">
        <v>23</v>
      </c>
      <c r="H1115" s="1" t="s">
        <v>2646</v>
      </c>
      <c r="I1115" s="2">
        <v>2107691</v>
      </c>
      <c r="J1115" s="2">
        <v>2569850</v>
      </c>
      <c r="K1115" s="2">
        <v>2569850</v>
      </c>
      <c r="L1115" s="2">
        <v>2565544.321</v>
      </c>
      <c r="M1115" s="6">
        <f t="shared" si="17"/>
        <v>0.99832454073194932</v>
      </c>
      <c r="N1115" s="2">
        <v>0</v>
      </c>
      <c r="O1115" s="2">
        <v>0</v>
      </c>
    </row>
    <row r="1116" spans="1:15" ht="45" x14ac:dyDescent="0.25">
      <c r="A1116" s="1" t="s">
        <v>2614</v>
      </c>
      <c r="B1116" s="1" t="s">
        <v>22</v>
      </c>
      <c r="C1116" s="1" t="s">
        <v>7</v>
      </c>
      <c r="D1116" s="13" t="s">
        <v>389</v>
      </c>
      <c r="E1116" s="11" t="s">
        <v>2649</v>
      </c>
      <c r="F1116" s="1" t="s">
        <v>2650</v>
      </c>
      <c r="G1116" s="1" t="s">
        <v>417</v>
      </c>
      <c r="H1116" s="1" t="s">
        <v>417</v>
      </c>
      <c r="I1116" s="2">
        <v>817829</v>
      </c>
      <c r="J1116" s="2">
        <v>1127712</v>
      </c>
      <c r="K1116" s="2">
        <v>1127712</v>
      </c>
      <c r="L1116" s="2">
        <v>1127710.655</v>
      </c>
      <c r="M1116" s="6">
        <f t="shared" si="17"/>
        <v>0.99999880731959934</v>
      </c>
      <c r="N1116" s="2">
        <v>0</v>
      </c>
      <c r="O1116" s="2">
        <v>0</v>
      </c>
    </row>
    <row r="1117" spans="1:15" ht="45" x14ac:dyDescent="0.25">
      <c r="A1117" s="1" t="s">
        <v>2614</v>
      </c>
      <c r="B1117" s="1" t="s">
        <v>22</v>
      </c>
      <c r="C1117" s="1" t="s">
        <v>7</v>
      </c>
      <c r="D1117" s="13" t="s">
        <v>389</v>
      </c>
      <c r="E1117" s="11" t="s">
        <v>2651</v>
      </c>
      <c r="F1117" s="1" t="s">
        <v>2652</v>
      </c>
      <c r="G1117" s="1" t="s">
        <v>558</v>
      </c>
      <c r="H1117" s="1" t="s">
        <v>558</v>
      </c>
      <c r="I1117" s="2">
        <v>102250</v>
      </c>
      <c r="J1117" s="2">
        <v>0</v>
      </c>
      <c r="K1117" s="2">
        <v>0</v>
      </c>
      <c r="L1117" s="2">
        <v>0</v>
      </c>
      <c r="M1117" s="6" t="str">
        <f t="shared" si="17"/>
        <v>-</v>
      </c>
      <c r="N1117" s="2">
        <v>0</v>
      </c>
      <c r="O1117" s="2">
        <v>0</v>
      </c>
    </row>
    <row r="1118" spans="1:15" ht="30" x14ac:dyDescent="0.25">
      <c r="A1118" s="1" t="s">
        <v>2614</v>
      </c>
      <c r="B1118" s="1" t="s">
        <v>22</v>
      </c>
      <c r="C1118" s="1" t="s">
        <v>7</v>
      </c>
      <c r="D1118" s="13" t="s">
        <v>390</v>
      </c>
      <c r="E1118" s="11" t="s">
        <v>2653</v>
      </c>
      <c r="F1118" s="1" t="s">
        <v>2654</v>
      </c>
      <c r="G1118" s="1" t="s">
        <v>23</v>
      </c>
      <c r="H1118" s="1" t="s">
        <v>2646</v>
      </c>
      <c r="I1118" s="2">
        <v>511240</v>
      </c>
      <c r="J1118" s="2">
        <v>400119</v>
      </c>
      <c r="K1118" s="2">
        <v>400119</v>
      </c>
      <c r="L1118" s="2">
        <v>400117.17599999998</v>
      </c>
      <c r="M1118" s="6">
        <f t="shared" si="17"/>
        <v>0.99999544135619645</v>
      </c>
      <c r="N1118" s="2">
        <v>450000</v>
      </c>
      <c r="O1118" s="2">
        <v>0</v>
      </c>
    </row>
    <row r="1119" spans="1:15" ht="45" x14ac:dyDescent="0.25">
      <c r="A1119" s="1" t="s">
        <v>2614</v>
      </c>
      <c r="B1119" s="1" t="s">
        <v>67</v>
      </c>
      <c r="C1119" s="1" t="s">
        <v>50</v>
      </c>
      <c r="D1119" s="13" t="s">
        <v>389</v>
      </c>
      <c r="E1119" s="11" t="s">
        <v>2655</v>
      </c>
      <c r="F1119" s="1" t="s">
        <v>2656</v>
      </c>
      <c r="G1119" s="1" t="s">
        <v>69</v>
      </c>
      <c r="H1119" s="1" t="s">
        <v>70</v>
      </c>
      <c r="I1119" s="2">
        <v>61370</v>
      </c>
      <c r="J1119" s="2">
        <v>60020</v>
      </c>
      <c r="K1119" s="2">
        <v>60020</v>
      </c>
      <c r="L1119" s="2">
        <v>60020</v>
      </c>
      <c r="M1119" s="6">
        <f t="shared" si="17"/>
        <v>1</v>
      </c>
      <c r="N1119" s="2">
        <v>0</v>
      </c>
      <c r="O1119" s="2">
        <v>0</v>
      </c>
    </row>
    <row r="1120" spans="1:15" ht="45" x14ac:dyDescent="0.25">
      <c r="A1120" s="1" t="s">
        <v>2614</v>
      </c>
      <c r="B1120" s="1" t="s">
        <v>67</v>
      </c>
      <c r="C1120" s="1" t="s">
        <v>7</v>
      </c>
      <c r="D1120" s="13" t="s">
        <v>2710</v>
      </c>
      <c r="E1120" s="11" t="s">
        <v>4227</v>
      </c>
      <c r="F1120" s="1" t="s">
        <v>4228</v>
      </c>
      <c r="G1120" s="1" t="s">
        <v>69</v>
      </c>
      <c r="H1120" s="1" t="s">
        <v>1262</v>
      </c>
      <c r="I1120" s="2">
        <v>0</v>
      </c>
      <c r="J1120" s="2">
        <v>10</v>
      </c>
      <c r="K1120" s="2">
        <v>10</v>
      </c>
      <c r="L1120" s="2">
        <v>0</v>
      </c>
      <c r="M1120" s="6">
        <f t="shared" si="17"/>
        <v>0</v>
      </c>
      <c r="N1120" s="2">
        <v>171390</v>
      </c>
      <c r="O1120" s="2">
        <v>0</v>
      </c>
    </row>
    <row r="1121" spans="1:15" ht="45" x14ac:dyDescent="0.25">
      <c r="A1121" s="1" t="s">
        <v>2614</v>
      </c>
      <c r="B1121" s="1" t="s">
        <v>67</v>
      </c>
      <c r="C1121" s="1" t="s">
        <v>7</v>
      </c>
      <c r="D1121" s="13" t="s">
        <v>389</v>
      </c>
      <c r="E1121" s="11" t="s">
        <v>2657</v>
      </c>
      <c r="F1121" s="1" t="s">
        <v>2658</v>
      </c>
      <c r="G1121" s="1" t="s">
        <v>69</v>
      </c>
      <c r="H1121" s="1" t="s">
        <v>74</v>
      </c>
      <c r="I1121" s="2">
        <v>0</v>
      </c>
      <c r="J1121" s="2">
        <v>390022</v>
      </c>
      <c r="K1121" s="2">
        <v>390022</v>
      </c>
      <c r="L1121" s="2">
        <v>389699.70399999997</v>
      </c>
      <c r="M1121" s="6">
        <f t="shared" si="17"/>
        <v>0.99917364661480623</v>
      </c>
      <c r="N1121" s="2">
        <v>2370195</v>
      </c>
      <c r="O1121" s="2">
        <v>244716</v>
      </c>
    </row>
    <row r="1122" spans="1:15" ht="30" x14ac:dyDescent="0.25">
      <c r="A1122" s="1" t="s">
        <v>2614</v>
      </c>
      <c r="B1122" s="1" t="s">
        <v>67</v>
      </c>
      <c r="C1122" s="1" t="s">
        <v>7</v>
      </c>
      <c r="D1122" s="13" t="s">
        <v>395</v>
      </c>
      <c r="E1122" s="11" t="s">
        <v>2659</v>
      </c>
      <c r="F1122" s="1" t="s">
        <v>2660</v>
      </c>
      <c r="G1122" s="1" t="s">
        <v>184</v>
      </c>
      <c r="H1122" s="1" t="s">
        <v>185</v>
      </c>
      <c r="I1122" s="2">
        <v>65042</v>
      </c>
      <c r="J1122" s="2">
        <v>125954</v>
      </c>
      <c r="K1122" s="2">
        <v>125954</v>
      </c>
      <c r="L1122" s="2">
        <v>125944.291</v>
      </c>
      <c r="M1122" s="6">
        <f t="shared" si="17"/>
        <v>0.99992291630277719</v>
      </c>
      <c r="N1122" s="2">
        <v>397751</v>
      </c>
      <c r="O1122" s="2">
        <v>0</v>
      </c>
    </row>
    <row r="1123" spans="1:15" ht="30" x14ac:dyDescent="0.25">
      <c r="A1123" s="1" t="s">
        <v>2614</v>
      </c>
      <c r="B1123" s="1" t="s">
        <v>67</v>
      </c>
      <c r="C1123" s="1" t="s">
        <v>7</v>
      </c>
      <c r="D1123" s="13" t="s">
        <v>395</v>
      </c>
      <c r="E1123" s="11" t="s">
        <v>2661</v>
      </c>
      <c r="F1123" s="1" t="s">
        <v>2662</v>
      </c>
      <c r="G1123" s="1" t="s">
        <v>184</v>
      </c>
      <c r="H1123" s="1" t="s">
        <v>1188</v>
      </c>
      <c r="I1123" s="2">
        <v>0</v>
      </c>
      <c r="J1123" s="2">
        <v>2429</v>
      </c>
      <c r="K1123" s="2">
        <v>2429</v>
      </c>
      <c r="L1123" s="2">
        <v>2428.6129999999998</v>
      </c>
      <c r="M1123" s="6">
        <f t="shared" si="17"/>
        <v>0.99984067517496911</v>
      </c>
      <c r="N1123" s="2">
        <v>0</v>
      </c>
      <c r="O1123" s="2">
        <v>0</v>
      </c>
    </row>
    <row r="1124" spans="1:15" ht="30" x14ac:dyDescent="0.25">
      <c r="A1124" s="1" t="s">
        <v>2614</v>
      </c>
      <c r="B1124" s="1" t="s">
        <v>67</v>
      </c>
      <c r="C1124" s="1" t="s">
        <v>7</v>
      </c>
      <c r="D1124" s="13" t="s">
        <v>395</v>
      </c>
      <c r="E1124" s="11" t="s">
        <v>2663</v>
      </c>
      <c r="F1124" s="1" t="s">
        <v>2664</v>
      </c>
      <c r="G1124" s="1" t="s">
        <v>69</v>
      </c>
      <c r="H1124" s="1" t="s">
        <v>1262</v>
      </c>
      <c r="I1124" s="2">
        <v>869125</v>
      </c>
      <c r="J1124" s="2">
        <v>1600199</v>
      </c>
      <c r="K1124" s="2">
        <v>1600199</v>
      </c>
      <c r="L1124" s="2">
        <v>1600197.9069999999</v>
      </c>
      <c r="M1124" s="6">
        <f t="shared" si="17"/>
        <v>0.99999931695995303</v>
      </c>
      <c r="N1124" s="2">
        <v>0</v>
      </c>
      <c r="O1124" s="2">
        <v>0</v>
      </c>
    </row>
    <row r="1125" spans="1:15" ht="30" x14ac:dyDescent="0.25">
      <c r="A1125" s="1" t="s">
        <v>2614</v>
      </c>
      <c r="B1125" s="1" t="s">
        <v>67</v>
      </c>
      <c r="C1125" s="1" t="s">
        <v>7</v>
      </c>
      <c r="D1125" s="13" t="s">
        <v>395</v>
      </c>
      <c r="E1125" s="11" t="s">
        <v>2665</v>
      </c>
      <c r="F1125" s="1" t="s">
        <v>2666</v>
      </c>
      <c r="G1125" s="1" t="s">
        <v>69</v>
      </c>
      <c r="H1125" s="1" t="s">
        <v>1262</v>
      </c>
      <c r="I1125" s="2">
        <v>98824</v>
      </c>
      <c r="J1125" s="2">
        <v>8000</v>
      </c>
      <c r="K1125" s="2">
        <v>8000</v>
      </c>
      <c r="L1125" s="2">
        <v>0</v>
      </c>
      <c r="M1125" s="6">
        <f t="shared" si="17"/>
        <v>0</v>
      </c>
      <c r="N1125" s="2">
        <v>0</v>
      </c>
      <c r="O1125" s="2">
        <v>0</v>
      </c>
    </row>
    <row r="1126" spans="1:15" ht="30" x14ac:dyDescent="0.25">
      <c r="A1126" s="1" t="s">
        <v>2614</v>
      </c>
      <c r="B1126" s="1" t="s">
        <v>67</v>
      </c>
      <c r="C1126" s="1" t="s">
        <v>7</v>
      </c>
      <c r="D1126" s="13" t="s">
        <v>395</v>
      </c>
      <c r="E1126" s="11" t="s">
        <v>2667</v>
      </c>
      <c r="F1126" s="1" t="s">
        <v>2668</v>
      </c>
      <c r="G1126" s="1" t="s">
        <v>186</v>
      </c>
      <c r="H1126" s="1" t="s">
        <v>196</v>
      </c>
      <c r="I1126" s="2">
        <v>0</v>
      </c>
      <c r="J1126" s="2">
        <v>84110</v>
      </c>
      <c r="K1126" s="2">
        <v>84110</v>
      </c>
      <c r="L1126" s="2">
        <v>84110</v>
      </c>
      <c r="M1126" s="6">
        <f t="shared" si="17"/>
        <v>1</v>
      </c>
      <c r="N1126" s="2">
        <v>69515</v>
      </c>
      <c r="O1126" s="2">
        <v>0</v>
      </c>
    </row>
    <row r="1127" spans="1:15" ht="30" x14ac:dyDescent="0.25">
      <c r="A1127" s="1" t="s">
        <v>2614</v>
      </c>
      <c r="B1127" s="1" t="s">
        <v>67</v>
      </c>
      <c r="C1127" s="1" t="s">
        <v>7</v>
      </c>
      <c r="D1127" s="13" t="s">
        <v>395</v>
      </c>
      <c r="E1127" s="11" t="s">
        <v>2669</v>
      </c>
      <c r="F1127" s="1" t="s">
        <v>2670</v>
      </c>
      <c r="G1127" s="1" t="s">
        <v>186</v>
      </c>
      <c r="H1127" s="1" t="s">
        <v>196</v>
      </c>
      <c r="I1127" s="2">
        <v>715750</v>
      </c>
      <c r="J1127" s="2">
        <v>1038359</v>
      </c>
      <c r="K1127" s="2">
        <v>1038359</v>
      </c>
      <c r="L1127" s="2">
        <v>1036540.9179999999</v>
      </c>
      <c r="M1127" s="6">
        <f t="shared" si="17"/>
        <v>0.99824908148337899</v>
      </c>
      <c r="N1127" s="2">
        <v>96000</v>
      </c>
      <c r="O1127" s="2">
        <v>0</v>
      </c>
    </row>
    <row r="1128" spans="1:15" ht="30" x14ac:dyDescent="0.25">
      <c r="A1128" s="1" t="s">
        <v>2614</v>
      </c>
      <c r="B1128" s="1" t="s">
        <v>67</v>
      </c>
      <c r="C1128" s="1" t="s">
        <v>7</v>
      </c>
      <c r="D1128" s="13" t="s">
        <v>395</v>
      </c>
      <c r="E1128" s="11" t="s">
        <v>2671</v>
      </c>
      <c r="F1128" s="1" t="s">
        <v>2672</v>
      </c>
      <c r="G1128" s="1" t="s">
        <v>186</v>
      </c>
      <c r="H1128" s="1" t="s">
        <v>196</v>
      </c>
      <c r="I1128" s="2">
        <v>96974</v>
      </c>
      <c r="J1128" s="2">
        <v>78249</v>
      </c>
      <c r="K1128" s="2">
        <v>78249</v>
      </c>
      <c r="L1128" s="2">
        <v>77048.744999999995</v>
      </c>
      <c r="M1128" s="6">
        <f t="shared" si="17"/>
        <v>0.98466108193075941</v>
      </c>
      <c r="N1128" s="2">
        <v>0</v>
      </c>
      <c r="O1128" s="2">
        <v>0</v>
      </c>
    </row>
    <row r="1129" spans="1:15" ht="30" x14ac:dyDescent="0.25">
      <c r="A1129" s="1" t="s">
        <v>2614</v>
      </c>
      <c r="B1129" s="1" t="s">
        <v>67</v>
      </c>
      <c r="C1129" s="1" t="s">
        <v>7</v>
      </c>
      <c r="D1129" s="13" t="s">
        <v>2673</v>
      </c>
      <c r="E1129" s="11" t="s">
        <v>2674</v>
      </c>
      <c r="F1129" s="1" t="s">
        <v>2675</v>
      </c>
      <c r="G1129" s="1" t="s">
        <v>69</v>
      </c>
      <c r="H1129" s="1" t="s">
        <v>74</v>
      </c>
      <c r="I1129" s="2">
        <v>3646214</v>
      </c>
      <c r="J1129" s="2">
        <v>2271720</v>
      </c>
      <c r="K1129" s="2">
        <v>2271720</v>
      </c>
      <c r="L1129" s="2">
        <v>2253227.0299999998</v>
      </c>
      <c r="M1129" s="6">
        <f t="shared" si="17"/>
        <v>0.99185948532389545</v>
      </c>
      <c r="N1129" s="2">
        <v>2081347</v>
      </c>
      <c r="O1129" s="2">
        <v>0</v>
      </c>
    </row>
    <row r="1130" spans="1:15" ht="60" x14ac:dyDescent="0.25">
      <c r="A1130" s="1" t="s">
        <v>2614</v>
      </c>
      <c r="B1130" s="1" t="s">
        <v>67</v>
      </c>
      <c r="C1130" s="1" t="s">
        <v>7</v>
      </c>
      <c r="D1130" s="13" t="s">
        <v>390</v>
      </c>
      <c r="E1130" s="11" t="s">
        <v>2676</v>
      </c>
      <c r="F1130" s="1" t="s">
        <v>2677</v>
      </c>
      <c r="G1130" s="1" t="s">
        <v>72</v>
      </c>
      <c r="H1130" s="1" t="s">
        <v>396</v>
      </c>
      <c r="I1130" s="2">
        <v>338668</v>
      </c>
      <c r="J1130" s="2">
        <v>259069</v>
      </c>
      <c r="K1130" s="2">
        <v>259069</v>
      </c>
      <c r="L1130" s="2">
        <v>259067.424</v>
      </c>
      <c r="M1130" s="6">
        <f t="shared" si="17"/>
        <v>0.9999939166785683</v>
      </c>
      <c r="N1130" s="2">
        <v>0</v>
      </c>
      <c r="O1130" s="2">
        <v>0</v>
      </c>
    </row>
    <row r="1131" spans="1:15" ht="30" x14ac:dyDescent="0.25">
      <c r="A1131" s="1" t="s">
        <v>2614</v>
      </c>
      <c r="B1131" s="1" t="s">
        <v>24</v>
      </c>
      <c r="C1131" s="1" t="s">
        <v>7</v>
      </c>
      <c r="D1131" s="13" t="s">
        <v>395</v>
      </c>
      <c r="E1131" s="11" t="s">
        <v>4009</v>
      </c>
      <c r="F1131" s="1" t="s">
        <v>4010</v>
      </c>
      <c r="G1131" s="1" t="s">
        <v>672</v>
      </c>
      <c r="H1131" s="1" t="s">
        <v>2705</v>
      </c>
      <c r="I1131" s="2">
        <v>0</v>
      </c>
      <c r="J1131" s="2">
        <v>6501</v>
      </c>
      <c r="K1131" s="2">
        <v>6501</v>
      </c>
      <c r="L1131" s="2">
        <v>6500.6090000000004</v>
      </c>
      <c r="M1131" s="6">
        <f t="shared" si="17"/>
        <v>0.99993985540686059</v>
      </c>
      <c r="N1131" s="2">
        <v>6501</v>
      </c>
      <c r="O1131" s="2">
        <v>0</v>
      </c>
    </row>
    <row r="1132" spans="1:15" ht="45" x14ac:dyDescent="0.25">
      <c r="A1132" s="1" t="s">
        <v>2614</v>
      </c>
      <c r="B1132" s="1" t="s">
        <v>24</v>
      </c>
      <c r="C1132" s="1" t="s">
        <v>7</v>
      </c>
      <c r="D1132" s="13" t="s">
        <v>389</v>
      </c>
      <c r="E1132" s="11" t="s">
        <v>2678</v>
      </c>
      <c r="F1132" s="1" t="s">
        <v>2679</v>
      </c>
      <c r="G1132" s="1" t="s">
        <v>25</v>
      </c>
      <c r="H1132" s="1" t="s">
        <v>2680</v>
      </c>
      <c r="I1132" s="2">
        <v>0</v>
      </c>
      <c r="J1132" s="2">
        <v>200</v>
      </c>
      <c r="K1132" s="2">
        <v>200</v>
      </c>
      <c r="L1132" s="2">
        <v>0</v>
      </c>
      <c r="M1132" s="6">
        <f t="shared" si="17"/>
        <v>0</v>
      </c>
      <c r="N1132" s="2">
        <v>0</v>
      </c>
      <c r="O1132" s="2">
        <v>0</v>
      </c>
    </row>
    <row r="1133" spans="1:15" ht="45" x14ac:dyDescent="0.25">
      <c r="A1133" s="1" t="s">
        <v>2614</v>
      </c>
      <c r="B1133" s="1" t="s">
        <v>24</v>
      </c>
      <c r="C1133" s="1" t="s">
        <v>7</v>
      </c>
      <c r="D1133" s="13" t="s">
        <v>389</v>
      </c>
      <c r="E1133" s="11" t="s">
        <v>2681</v>
      </c>
      <c r="F1133" s="1" t="s">
        <v>2682</v>
      </c>
      <c r="G1133" s="1" t="s">
        <v>25</v>
      </c>
      <c r="H1133" s="1" t="s">
        <v>1281</v>
      </c>
      <c r="I1133" s="2">
        <v>0</v>
      </c>
      <c r="J1133" s="2">
        <v>4000</v>
      </c>
      <c r="K1133" s="2">
        <v>4000</v>
      </c>
      <c r="L1133" s="2">
        <v>2846.7570000000001</v>
      </c>
      <c r="M1133" s="6">
        <f t="shared" si="17"/>
        <v>0.71168925000000005</v>
      </c>
      <c r="N1133" s="2">
        <v>0</v>
      </c>
      <c r="O1133" s="2">
        <v>0</v>
      </c>
    </row>
    <row r="1134" spans="1:15" ht="30" x14ac:dyDescent="0.25">
      <c r="A1134" s="1" t="s">
        <v>2614</v>
      </c>
      <c r="B1134" s="1" t="s">
        <v>24</v>
      </c>
      <c r="C1134" s="1" t="s">
        <v>7</v>
      </c>
      <c r="D1134" s="13" t="s">
        <v>4089</v>
      </c>
      <c r="E1134" s="11" t="s">
        <v>2683</v>
      </c>
      <c r="F1134" s="1" t="s">
        <v>2684</v>
      </c>
      <c r="G1134" s="1" t="s">
        <v>2685</v>
      </c>
      <c r="H1134" s="1" t="s">
        <v>2685</v>
      </c>
      <c r="I1134" s="2">
        <v>56238</v>
      </c>
      <c r="J1134" s="2">
        <v>52874</v>
      </c>
      <c r="K1134" s="2">
        <v>52874</v>
      </c>
      <c r="L1134" s="2">
        <v>52874.095999999998</v>
      </c>
      <c r="M1134" s="6">
        <f t="shared" si="17"/>
        <v>1.0000018156371751</v>
      </c>
      <c r="N1134" s="2">
        <v>52014</v>
      </c>
      <c r="O1134" s="2">
        <v>0</v>
      </c>
    </row>
    <row r="1135" spans="1:15" ht="195" x14ac:dyDescent="0.25">
      <c r="A1135" s="1" t="s">
        <v>2614</v>
      </c>
      <c r="B1135" s="1" t="s">
        <v>24</v>
      </c>
      <c r="C1135" s="1" t="s">
        <v>7</v>
      </c>
      <c r="D1135" s="13" t="s">
        <v>390</v>
      </c>
      <c r="E1135" s="11" t="s">
        <v>2686</v>
      </c>
      <c r="F1135" s="1" t="s">
        <v>2687</v>
      </c>
      <c r="G1135" s="1" t="s">
        <v>2688</v>
      </c>
      <c r="H1135" s="1" t="s">
        <v>2689</v>
      </c>
      <c r="I1135" s="2">
        <v>3414770</v>
      </c>
      <c r="J1135" s="2">
        <v>3127803</v>
      </c>
      <c r="K1135" s="2">
        <v>3127803</v>
      </c>
      <c r="L1135" s="2">
        <v>3043117.1170000001</v>
      </c>
      <c r="M1135" s="6">
        <f t="shared" si="17"/>
        <v>0.97292480280887261</v>
      </c>
      <c r="N1135" s="2">
        <v>1681831</v>
      </c>
      <c r="O1135" s="2">
        <v>1027071</v>
      </c>
    </row>
    <row r="1136" spans="1:15" ht="30" x14ac:dyDescent="0.25">
      <c r="A1136" s="1" t="s">
        <v>2614</v>
      </c>
      <c r="B1136" s="1" t="s">
        <v>24</v>
      </c>
      <c r="C1136" s="1" t="s">
        <v>7</v>
      </c>
      <c r="D1136" s="13" t="s">
        <v>395</v>
      </c>
      <c r="E1136" s="11" t="s">
        <v>2690</v>
      </c>
      <c r="F1136" s="1" t="s">
        <v>2691</v>
      </c>
      <c r="G1136" s="1" t="s">
        <v>198</v>
      </c>
      <c r="H1136" s="1" t="s">
        <v>502</v>
      </c>
      <c r="I1136" s="2">
        <v>86667</v>
      </c>
      <c r="J1136" s="2">
        <v>73500</v>
      </c>
      <c r="K1136" s="2">
        <v>73500</v>
      </c>
      <c r="L1136" s="2">
        <v>73500</v>
      </c>
      <c r="M1136" s="6">
        <f t="shared" si="17"/>
        <v>1</v>
      </c>
      <c r="N1136" s="2">
        <v>0</v>
      </c>
      <c r="O1136" s="2">
        <v>0</v>
      </c>
    </row>
    <row r="1137" spans="1:15" ht="30" x14ac:dyDescent="0.25">
      <c r="A1137" s="1" t="s">
        <v>2614</v>
      </c>
      <c r="B1137" s="1" t="s">
        <v>24</v>
      </c>
      <c r="C1137" s="1" t="s">
        <v>7</v>
      </c>
      <c r="D1137" s="13" t="s">
        <v>390</v>
      </c>
      <c r="E1137" s="11" t="s">
        <v>2692</v>
      </c>
      <c r="F1137" s="1" t="s">
        <v>2693</v>
      </c>
      <c r="G1137" s="1" t="s">
        <v>25</v>
      </c>
      <c r="H1137" s="1" t="s">
        <v>76</v>
      </c>
      <c r="I1137" s="2">
        <v>3838464</v>
      </c>
      <c r="J1137" s="2">
        <v>4579317</v>
      </c>
      <c r="K1137" s="2">
        <v>4579317</v>
      </c>
      <c r="L1137" s="2">
        <v>4579316.9369999999</v>
      </c>
      <c r="M1137" s="6">
        <f t="shared" si="17"/>
        <v>0.99999998624248987</v>
      </c>
      <c r="N1137" s="2">
        <v>2027707</v>
      </c>
      <c r="O1137" s="2">
        <v>0</v>
      </c>
    </row>
    <row r="1138" spans="1:15" ht="45" x14ac:dyDescent="0.25">
      <c r="A1138" s="1" t="s">
        <v>2614</v>
      </c>
      <c r="B1138" s="1" t="s">
        <v>24</v>
      </c>
      <c r="C1138" s="1" t="s">
        <v>7</v>
      </c>
      <c r="D1138" s="13" t="s">
        <v>389</v>
      </c>
      <c r="E1138" s="11" t="s">
        <v>2694</v>
      </c>
      <c r="F1138" s="1" t="s">
        <v>2695</v>
      </c>
      <c r="G1138" s="1" t="s">
        <v>25</v>
      </c>
      <c r="H1138" s="1" t="s">
        <v>76</v>
      </c>
      <c r="I1138" s="2">
        <v>51125</v>
      </c>
      <c r="J1138" s="2">
        <v>0</v>
      </c>
      <c r="K1138" s="2">
        <v>0</v>
      </c>
      <c r="L1138" s="2">
        <v>0</v>
      </c>
      <c r="M1138" s="6" t="str">
        <f t="shared" si="17"/>
        <v>-</v>
      </c>
      <c r="N1138" s="2">
        <v>0</v>
      </c>
      <c r="O1138" s="2">
        <v>0</v>
      </c>
    </row>
    <row r="1139" spans="1:15" ht="30" x14ac:dyDescent="0.25">
      <c r="A1139" s="1" t="s">
        <v>2614</v>
      </c>
      <c r="B1139" s="1" t="s">
        <v>24</v>
      </c>
      <c r="C1139" s="1" t="s">
        <v>7</v>
      </c>
      <c r="D1139" s="13" t="s">
        <v>395</v>
      </c>
      <c r="E1139" s="11" t="s">
        <v>2696</v>
      </c>
      <c r="F1139" s="1" t="s">
        <v>2697</v>
      </c>
      <c r="G1139" s="1" t="s">
        <v>25</v>
      </c>
      <c r="H1139" s="1" t="s">
        <v>25</v>
      </c>
      <c r="I1139" s="2">
        <v>276484</v>
      </c>
      <c r="J1139" s="2">
        <v>120900</v>
      </c>
      <c r="K1139" s="2">
        <v>120900</v>
      </c>
      <c r="L1139" s="2">
        <v>120838.538</v>
      </c>
      <c r="M1139" s="6">
        <f t="shared" si="17"/>
        <v>0.99949162944582304</v>
      </c>
      <c r="N1139" s="2">
        <v>75210</v>
      </c>
      <c r="O1139" s="2">
        <v>0</v>
      </c>
    </row>
    <row r="1140" spans="1:15" ht="30" x14ac:dyDescent="0.25">
      <c r="A1140" s="1" t="s">
        <v>2614</v>
      </c>
      <c r="B1140" s="1" t="s">
        <v>24</v>
      </c>
      <c r="C1140" s="1" t="s">
        <v>7</v>
      </c>
      <c r="D1140" s="13" t="s">
        <v>390</v>
      </c>
      <c r="E1140" s="11" t="s">
        <v>2698</v>
      </c>
      <c r="F1140" s="1" t="s">
        <v>2699</v>
      </c>
      <c r="G1140" s="1" t="s">
        <v>25</v>
      </c>
      <c r="H1140" s="1" t="s">
        <v>25</v>
      </c>
      <c r="I1140" s="2">
        <v>818000</v>
      </c>
      <c r="J1140" s="2">
        <v>2055296</v>
      </c>
      <c r="K1140" s="2">
        <v>2055296</v>
      </c>
      <c r="L1140" s="2">
        <v>2025061.9010000001</v>
      </c>
      <c r="M1140" s="6">
        <f t="shared" si="17"/>
        <v>0.98528966192704115</v>
      </c>
      <c r="N1140" s="2">
        <v>2351993</v>
      </c>
      <c r="O1140" s="2">
        <v>0</v>
      </c>
    </row>
    <row r="1141" spans="1:15" ht="30" x14ac:dyDescent="0.25">
      <c r="A1141" s="1" t="s">
        <v>2614</v>
      </c>
      <c r="B1141" s="1" t="s">
        <v>24</v>
      </c>
      <c r="C1141" s="1" t="s">
        <v>7</v>
      </c>
      <c r="D1141" s="13" t="s">
        <v>395</v>
      </c>
      <c r="E1141" s="11" t="s">
        <v>2700</v>
      </c>
      <c r="F1141" s="1" t="s">
        <v>2701</v>
      </c>
      <c r="G1141" s="1" t="s">
        <v>672</v>
      </c>
      <c r="H1141" s="1" t="s">
        <v>2702</v>
      </c>
      <c r="I1141" s="2">
        <v>0</v>
      </c>
      <c r="J1141" s="2">
        <v>78164</v>
      </c>
      <c r="K1141" s="2">
        <v>78164</v>
      </c>
      <c r="L1141" s="2">
        <v>78163.202999999994</v>
      </c>
      <c r="M1141" s="6">
        <f t="shared" si="17"/>
        <v>0.9999898034900977</v>
      </c>
      <c r="N1141" s="2">
        <v>0</v>
      </c>
      <c r="O1141" s="2">
        <v>0</v>
      </c>
    </row>
    <row r="1142" spans="1:15" ht="30" x14ac:dyDescent="0.25">
      <c r="A1142" s="1" t="s">
        <v>2614</v>
      </c>
      <c r="B1142" s="1" t="s">
        <v>24</v>
      </c>
      <c r="C1142" s="1" t="s">
        <v>7</v>
      </c>
      <c r="D1142" s="13" t="s">
        <v>395</v>
      </c>
      <c r="E1142" s="11" t="s">
        <v>2703</v>
      </c>
      <c r="F1142" s="1" t="s">
        <v>2704</v>
      </c>
      <c r="G1142" s="1" t="s">
        <v>672</v>
      </c>
      <c r="H1142" s="1" t="s">
        <v>2705</v>
      </c>
      <c r="I1142" s="2">
        <v>0</v>
      </c>
      <c r="J1142" s="2">
        <v>310</v>
      </c>
      <c r="K1142" s="2">
        <v>310</v>
      </c>
      <c r="L1142" s="2">
        <v>138.66600000000003</v>
      </c>
      <c r="M1142" s="6">
        <f t="shared" si="17"/>
        <v>0.4473096774193549</v>
      </c>
      <c r="N1142" s="2">
        <v>61300</v>
      </c>
      <c r="O1142" s="2">
        <v>0</v>
      </c>
    </row>
    <row r="1143" spans="1:15" ht="30" x14ac:dyDescent="0.25">
      <c r="A1143" s="1" t="s">
        <v>2614</v>
      </c>
      <c r="B1143" s="1" t="s">
        <v>24</v>
      </c>
      <c r="C1143" s="1" t="s">
        <v>7</v>
      </c>
      <c r="D1143" s="13" t="s">
        <v>395</v>
      </c>
      <c r="E1143" s="11" t="s">
        <v>4333</v>
      </c>
      <c r="F1143" s="1" t="s">
        <v>4334</v>
      </c>
      <c r="G1143" s="1" t="s">
        <v>25</v>
      </c>
      <c r="H1143" s="1" t="s">
        <v>1386</v>
      </c>
      <c r="I1143" s="2">
        <v>0</v>
      </c>
      <c r="J1143" s="2">
        <v>10</v>
      </c>
      <c r="K1143" s="2">
        <v>10</v>
      </c>
      <c r="L1143" s="2">
        <v>0</v>
      </c>
      <c r="M1143" s="6">
        <f t="shared" si="17"/>
        <v>0</v>
      </c>
      <c r="N1143" s="2">
        <v>600000</v>
      </c>
      <c r="O1143" s="2">
        <v>1600000</v>
      </c>
    </row>
    <row r="1144" spans="1:15" ht="45" x14ac:dyDescent="0.25">
      <c r="A1144" s="1" t="s">
        <v>2614</v>
      </c>
      <c r="B1144" s="1" t="s">
        <v>87</v>
      </c>
      <c r="C1144" s="1" t="s">
        <v>7</v>
      </c>
      <c r="D1144" s="13" t="s">
        <v>389</v>
      </c>
      <c r="E1144" s="11" t="s">
        <v>2706</v>
      </c>
      <c r="F1144" s="1" t="s">
        <v>2707</v>
      </c>
      <c r="G1144" s="1" t="s">
        <v>397</v>
      </c>
      <c r="H1144" s="1" t="s">
        <v>509</v>
      </c>
      <c r="I1144" s="2">
        <v>422773</v>
      </c>
      <c r="J1144" s="2">
        <v>642608</v>
      </c>
      <c r="K1144" s="2">
        <v>642608</v>
      </c>
      <c r="L1144" s="2">
        <v>642596.902</v>
      </c>
      <c r="M1144" s="6">
        <f t="shared" si="17"/>
        <v>0.99998272975126357</v>
      </c>
      <c r="N1144" s="2">
        <v>0</v>
      </c>
      <c r="O1144" s="2">
        <v>0</v>
      </c>
    </row>
    <row r="1145" spans="1:15" ht="45" x14ac:dyDescent="0.25">
      <c r="A1145" s="1" t="s">
        <v>2614</v>
      </c>
      <c r="B1145" s="1" t="s">
        <v>87</v>
      </c>
      <c r="C1145" s="1" t="s">
        <v>7</v>
      </c>
      <c r="D1145" s="13" t="s">
        <v>389</v>
      </c>
      <c r="E1145" s="11" t="s">
        <v>2708</v>
      </c>
      <c r="F1145" s="1" t="s">
        <v>2709</v>
      </c>
      <c r="G1145" s="1" t="s">
        <v>397</v>
      </c>
      <c r="H1145" s="1" t="s">
        <v>1526</v>
      </c>
      <c r="I1145" s="2">
        <v>30915</v>
      </c>
      <c r="J1145" s="2">
        <v>31005</v>
      </c>
      <c r="K1145" s="2">
        <v>31005</v>
      </c>
      <c r="L1145" s="2">
        <v>31004.400000000001</v>
      </c>
      <c r="M1145" s="6">
        <f t="shared" si="17"/>
        <v>0.99998064828253508</v>
      </c>
      <c r="N1145" s="2">
        <v>11367</v>
      </c>
      <c r="O1145" s="2">
        <v>0</v>
      </c>
    </row>
    <row r="1146" spans="1:15" ht="45" x14ac:dyDescent="0.25">
      <c r="A1146" s="1" t="s">
        <v>2614</v>
      </c>
      <c r="B1146" s="1" t="s">
        <v>87</v>
      </c>
      <c r="C1146" s="1" t="s">
        <v>7</v>
      </c>
      <c r="D1146" s="13" t="s">
        <v>2710</v>
      </c>
      <c r="E1146" s="11" t="s">
        <v>2711</v>
      </c>
      <c r="F1146" s="1" t="s">
        <v>2712</v>
      </c>
      <c r="G1146" s="1" t="s">
        <v>397</v>
      </c>
      <c r="H1146" s="1" t="s">
        <v>2713</v>
      </c>
      <c r="I1146" s="2">
        <v>0</v>
      </c>
      <c r="J1146" s="2">
        <v>6500</v>
      </c>
      <c r="K1146" s="2">
        <v>6500</v>
      </c>
      <c r="L1146" s="2">
        <v>0</v>
      </c>
      <c r="M1146" s="6">
        <f t="shared" si="17"/>
        <v>0</v>
      </c>
      <c r="N1146" s="2">
        <v>0</v>
      </c>
      <c r="O1146" s="2">
        <v>0</v>
      </c>
    </row>
    <row r="1147" spans="1:15" ht="45" x14ac:dyDescent="0.25">
      <c r="A1147" s="1" t="s">
        <v>2614</v>
      </c>
      <c r="B1147" s="1" t="s">
        <v>87</v>
      </c>
      <c r="C1147" s="1" t="s">
        <v>7</v>
      </c>
      <c r="D1147" s="13" t="s">
        <v>389</v>
      </c>
      <c r="E1147" s="11" t="s">
        <v>2714</v>
      </c>
      <c r="F1147" s="1" t="s">
        <v>2715</v>
      </c>
      <c r="G1147" s="1" t="s">
        <v>397</v>
      </c>
      <c r="H1147" s="1" t="s">
        <v>2716</v>
      </c>
      <c r="I1147" s="2">
        <v>87460</v>
      </c>
      <c r="J1147" s="2">
        <v>10130</v>
      </c>
      <c r="K1147" s="2">
        <v>10130</v>
      </c>
      <c r="L1147" s="2">
        <v>10130</v>
      </c>
      <c r="M1147" s="6">
        <f t="shared" si="17"/>
        <v>1</v>
      </c>
      <c r="N1147" s="2">
        <v>58070</v>
      </c>
      <c r="O1147" s="2">
        <v>0</v>
      </c>
    </row>
    <row r="1148" spans="1:15" ht="60" x14ac:dyDescent="0.25">
      <c r="A1148" s="1" t="s">
        <v>2614</v>
      </c>
      <c r="B1148" s="1" t="s">
        <v>93</v>
      </c>
      <c r="C1148" s="1" t="s">
        <v>7</v>
      </c>
      <c r="D1148" s="13" t="s">
        <v>390</v>
      </c>
      <c r="E1148" s="11" t="s">
        <v>2717</v>
      </c>
      <c r="F1148" s="1" t="s">
        <v>2718</v>
      </c>
      <c r="G1148" s="1" t="s">
        <v>268</v>
      </c>
      <c r="H1148" s="1" t="s">
        <v>2719</v>
      </c>
      <c r="I1148" s="2">
        <v>133948</v>
      </c>
      <c r="J1148" s="2">
        <v>114741</v>
      </c>
      <c r="K1148" s="2">
        <v>114741</v>
      </c>
      <c r="L1148" s="2">
        <v>113240.053</v>
      </c>
      <c r="M1148" s="6">
        <f t="shared" si="17"/>
        <v>0.98691882587741087</v>
      </c>
      <c r="N1148" s="2">
        <v>2000</v>
      </c>
      <c r="O1148" s="2">
        <v>0</v>
      </c>
    </row>
    <row r="1149" spans="1:15" ht="30" x14ac:dyDescent="0.25">
      <c r="A1149" s="1" t="s">
        <v>2614</v>
      </c>
      <c r="B1149" s="1" t="s">
        <v>93</v>
      </c>
      <c r="C1149" s="1" t="s">
        <v>7</v>
      </c>
      <c r="D1149" s="13" t="s">
        <v>395</v>
      </c>
      <c r="E1149" s="11" t="s">
        <v>2720</v>
      </c>
      <c r="F1149" s="1" t="s">
        <v>2721</v>
      </c>
      <c r="G1149" s="1" t="s">
        <v>100</v>
      </c>
      <c r="H1149" s="1" t="s">
        <v>510</v>
      </c>
      <c r="I1149" s="2">
        <v>2005122</v>
      </c>
      <c r="J1149" s="2">
        <v>1576324</v>
      </c>
      <c r="K1149" s="2">
        <v>1576324</v>
      </c>
      <c r="L1149" s="2">
        <v>1573344.365</v>
      </c>
      <c r="M1149" s="6">
        <f t="shared" si="17"/>
        <v>0.99810975725802564</v>
      </c>
      <c r="N1149" s="2">
        <v>85000</v>
      </c>
      <c r="O1149" s="2">
        <v>0</v>
      </c>
    </row>
    <row r="1150" spans="1:15" ht="45" x14ac:dyDescent="0.25">
      <c r="A1150" s="1" t="s">
        <v>2614</v>
      </c>
      <c r="B1150" s="1" t="s">
        <v>93</v>
      </c>
      <c r="C1150" s="1" t="s">
        <v>7</v>
      </c>
      <c r="D1150" s="13" t="s">
        <v>389</v>
      </c>
      <c r="E1150" s="11" t="s">
        <v>2722</v>
      </c>
      <c r="F1150" s="1" t="s">
        <v>2723</v>
      </c>
      <c r="G1150" s="1" t="s">
        <v>259</v>
      </c>
      <c r="H1150" s="1" t="s">
        <v>1613</v>
      </c>
      <c r="I1150" s="2">
        <v>2739278</v>
      </c>
      <c r="J1150" s="2">
        <v>2598944</v>
      </c>
      <c r="K1150" s="2">
        <v>2598944</v>
      </c>
      <c r="L1150" s="2">
        <v>2590242.2340000002</v>
      </c>
      <c r="M1150" s="6">
        <f t="shared" si="17"/>
        <v>0.99665180704162926</v>
      </c>
      <c r="N1150" s="2">
        <v>20000</v>
      </c>
      <c r="O1150" s="2">
        <v>0</v>
      </c>
    </row>
    <row r="1151" spans="1:15" ht="30" x14ac:dyDescent="0.25">
      <c r="A1151" s="1" t="s">
        <v>2614</v>
      </c>
      <c r="B1151" s="1" t="s">
        <v>93</v>
      </c>
      <c r="C1151" s="1" t="s">
        <v>7</v>
      </c>
      <c r="D1151" s="13" t="s">
        <v>395</v>
      </c>
      <c r="E1151" s="11" t="s">
        <v>2724</v>
      </c>
      <c r="F1151" s="1" t="s">
        <v>2725</v>
      </c>
      <c r="G1151" s="1" t="s">
        <v>259</v>
      </c>
      <c r="H1151" s="1" t="s">
        <v>1613</v>
      </c>
      <c r="I1151" s="2">
        <v>102250</v>
      </c>
      <c r="J1151" s="2">
        <v>24632</v>
      </c>
      <c r="K1151" s="2">
        <v>24632</v>
      </c>
      <c r="L1151" s="2">
        <v>23743.067999999999</v>
      </c>
      <c r="M1151" s="6">
        <f t="shared" si="17"/>
        <v>0.96391149723936342</v>
      </c>
      <c r="N1151" s="2">
        <v>20000</v>
      </c>
      <c r="O1151" s="2">
        <v>0</v>
      </c>
    </row>
    <row r="1152" spans="1:15" ht="60" x14ac:dyDescent="0.25">
      <c r="A1152" s="1" t="s">
        <v>2614</v>
      </c>
      <c r="B1152" s="1" t="s">
        <v>93</v>
      </c>
      <c r="C1152" s="1" t="s">
        <v>7</v>
      </c>
      <c r="D1152" s="13" t="s">
        <v>390</v>
      </c>
      <c r="E1152" s="11" t="s">
        <v>2726</v>
      </c>
      <c r="F1152" s="1" t="s">
        <v>2727</v>
      </c>
      <c r="G1152" s="1" t="s">
        <v>268</v>
      </c>
      <c r="H1152" s="1" t="s">
        <v>2728</v>
      </c>
      <c r="I1152" s="2">
        <v>336403</v>
      </c>
      <c r="J1152" s="2">
        <v>337504</v>
      </c>
      <c r="K1152" s="2">
        <v>337504</v>
      </c>
      <c r="L1152" s="2">
        <v>337219.63399999996</v>
      </c>
      <c r="M1152" s="6">
        <f t="shared" si="17"/>
        <v>0.99915744405992213</v>
      </c>
      <c r="N1152" s="2">
        <v>0</v>
      </c>
      <c r="O1152" s="2">
        <v>0</v>
      </c>
    </row>
    <row r="1153" spans="1:15" ht="45" x14ac:dyDescent="0.25">
      <c r="A1153" s="1" t="s">
        <v>2614</v>
      </c>
      <c r="B1153" s="1" t="s">
        <v>101</v>
      </c>
      <c r="C1153" s="1" t="s">
        <v>50</v>
      </c>
      <c r="D1153" s="13" t="s">
        <v>389</v>
      </c>
      <c r="E1153" s="11" t="s">
        <v>2729</v>
      </c>
      <c r="F1153" s="1" t="s">
        <v>2730</v>
      </c>
      <c r="G1153" s="1" t="s">
        <v>278</v>
      </c>
      <c r="H1153" s="1" t="s">
        <v>1736</v>
      </c>
      <c r="I1153" s="2">
        <v>103862</v>
      </c>
      <c r="J1153" s="2">
        <v>74605</v>
      </c>
      <c r="K1153" s="2">
        <v>74605</v>
      </c>
      <c r="L1153" s="2">
        <v>74589.813999999998</v>
      </c>
      <c r="M1153" s="6">
        <f t="shared" si="17"/>
        <v>0.99979644795925204</v>
      </c>
      <c r="N1153" s="2">
        <v>21958</v>
      </c>
      <c r="O1153" s="2">
        <v>0</v>
      </c>
    </row>
    <row r="1154" spans="1:15" ht="45" x14ac:dyDescent="0.25">
      <c r="A1154" s="1" t="s">
        <v>2614</v>
      </c>
      <c r="B1154" s="1" t="s">
        <v>30</v>
      </c>
      <c r="C1154" s="1" t="s">
        <v>50</v>
      </c>
      <c r="D1154" s="13" t="s">
        <v>389</v>
      </c>
      <c r="E1154" s="11" t="s">
        <v>2731</v>
      </c>
      <c r="F1154" s="1" t="s">
        <v>2732</v>
      </c>
      <c r="G1154" s="1" t="s">
        <v>31</v>
      </c>
      <c r="H1154" s="1" t="s">
        <v>789</v>
      </c>
      <c r="I1154" s="2">
        <v>194275</v>
      </c>
      <c r="J1154" s="2">
        <v>87</v>
      </c>
      <c r="K1154" s="2">
        <v>87</v>
      </c>
      <c r="L1154" s="2">
        <v>76.694000000000003</v>
      </c>
      <c r="M1154" s="6">
        <f t="shared" si="17"/>
        <v>0.88154022988505754</v>
      </c>
      <c r="N1154" s="2">
        <v>577893</v>
      </c>
      <c r="O1154" s="2">
        <v>172196</v>
      </c>
    </row>
    <row r="1155" spans="1:15" ht="45" x14ac:dyDescent="0.25">
      <c r="A1155" s="1" t="s">
        <v>2614</v>
      </c>
      <c r="B1155" s="1" t="s">
        <v>30</v>
      </c>
      <c r="C1155" s="1" t="s">
        <v>7</v>
      </c>
      <c r="D1155" s="13" t="s">
        <v>389</v>
      </c>
      <c r="E1155" s="11" t="s">
        <v>2733</v>
      </c>
      <c r="F1155" s="1" t="s">
        <v>2734</v>
      </c>
      <c r="G1155" s="1" t="s">
        <v>31</v>
      </c>
      <c r="H1155" s="1" t="s">
        <v>801</v>
      </c>
      <c r="I1155" s="2">
        <v>521884</v>
      </c>
      <c r="J1155" s="2">
        <v>444603</v>
      </c>
      <c r="K1155" s="2">
        <v>444603</v>
      </c>
      <c r="L1155" s="2">
        <v>444602.58899999998</v>
      </c>
      <c r="M1155" s="6">
        <f t="shared" si="17"/>
        <v>0.99999907557978684</v>
      </c>
      <c r="N1155" s="2">
        <v>0</v>
      </c>
      <c r="O1155" s="2">
        <v>0</v>
      </c>
    </row>
    <row r="1156" spans="1:15" ht="30" x14ac:dyDescent="0.25">
      <c r="A1156" s="1" t="s">
        <v>2614</v>
      </c>
      <c r="B1156" s="1" t="s">
        <v>30</v>
      </c>
      <c r="C1156" s="1" t="s">
        <v>7</v>
      </c>
      <c r="D1156" s="13" t="s">
        <v>2673</v>
      </c>
      <c r="E1156" s="11" t="s">
        <v>2735</v>
      </c>
      <c r="F1156" s="1" t="s">
        <v>2736</v>
      </c>
      <c r="G1156" s="1" t="s">
        <v>31</v>
      </c>
      <c r="H1156" s="1" t="s">
        <v>801</v>
      </c>
      <c r="I1156" s="2">
        <v>0</v>
      </c>
      <c r="J1156" s="2">
        <v>64027</v>
      </c>
      <c r="K1156" s="2">
        <v>64027</v>
      </c>
      <c r="L1156" s="2">
        <v>64026.635999999999</v>
      </c>
      <c r="M1156" s="6">
        <f t="shared" si="17"/>
        <v>0.99999431489840218</v>
      </c>
      <c r="N1156" s="2">
        <v>0</v>
      </c>
      <c r="O1156" s="2">
        <v>0</v>
      </c>
    </row>
    <row r="1157" spans="1:15" ht="30" x14ac:dyDescent="0.25">
      <c r="A1157" s="1" t="s">
        <v>2614</v>
      </c>
      <c r="B1157" s="1" t="s">
        <v>30</v>
      </c>
      <c r="C1157" s="1" t="s">
        <v>7</v>
      </c>
      <c r="D1157" s="13" t="s">
        <v>390</v>
      </c>
      <c r="E1157" s="11" t="s">
        <v>2737</v>
      </c>
      <c r="F1157" s="1" t="s">
        <v>2738</v>
      </c>
      <c r="G1157" s="1" t="s">
        <v>9</v>
      </c>
      <c r="H1157" s="1" t="s">
        <v>10</v>
      </c>
      <c r="I1157" s="2">
        <v>0</v>
      </c>
      <c r="J1157" s="2">
        <v>10</v>
      </c>
      <c r="K1157" s="2">
        <v>10</v>
      </c>
      <c r="L1157" s="2">
        <v>0</v>
      </c>
      <c r="M1157" s="6">
        <f t="shared" ref="M1157:M1220" si="18">IF(J1157=0,"-",L1157/J1157)</f>
        <v>0</v>
      </c>
      <c r="N1157" s="2">
        <v>0</v>
      </c>
      <c r="O1157" s="2">
        <v>0</v>
      </c>
    </row>
    <row r="1158" spans="1:15" ht="30" x14ac:dyDescent="0.25">
      <c r="A1158" s="1" t="s">
        <v>2614</v>
      </c>
      <c r="B1158" s="1" t="s">
        <v>30</v>
      </c>
      <c r="C1158" s="1" t="s">
        <v>7</v>
      </c>
      <c r="D1158" s="13" t="s">
        <v>395</v>
      </c>
      <c r="E1158" s="11" t="s">
        <v>2739</v>
      </c>
      <c r="F1158" s="1" t="s">
        <v>2740</v>
      </c>
      <c r="G1158" s="1" t="s">
        <v>109</v>
      </c>
      <c r="H1158" s="1" t="s">
        <v>2741</v>
      </c>
      <c r="I1158" s="2">
        <v>0</v>
      </c>
      <c r="J1158" s="2">
        <v>320</v>
      </c>
      <c r="K1158" s="2">
        <v>320</v>
      </c>
      <c r="L1158" s="2">
        <v>0</v>
      </c>
      <c r="M1158" s="6">
        <f t="shared" si="18"/>
        <v>0</v>
      </c>
      <c r="N1158" s="2">
        <v>2600000</v>
      </c>
      <c r="O1158" s="2">
        <v>3479228</v>
      </c>
    </row>
    <row r="1159" spans="1:15" ht="30" x14ac:dyDescent="0.25">
      <c r="A1159" s="1" t="s">
        <v>2614</v>
      </c>
      <c r="B1159" s="1" t="s">
        <v>30</v>
      </c>
      <c r="C1159" s="1" t="s">
        <v>7</v>
      </c>
      <c r="D1159" s="13" t="s">
        <v>390</v>
      </c>
      <c r="E1159" s="11" t="s">
        <v>2742</v>
      </c>
      <c r="F1159" s="1" t="s">
        <v>2743</v>
      </c>
      <c r="G1159" s="1" t="s">
        <v>109</v>
      </c>
      <c r="H1159" s="1" t="s">
        <v>2741</v>
      </c>
      <c r="I1159" s="2">
        <v>112475</v>
      </c>
      <c r="J1159" s="2">
        <v>72223</v>
      </c>
      <c r="K1159" s="2">
        <v>72223</v>
      </c>
      <c r="L1159" s="2">
        <v>72020.865000000005</v>
      </c>
      <c r="M1159" s="6">
        <f t="shared" si="18"/>
        <v>0.99720123783282344</v>
      </c>
      <c r="N1159" s="2">
        <v>0</v>
      </c>
      <c r="O1159" s="2">
        <v>0</v>
      </c>
    </row>
    <row r="1160" spans="1:15" ht="30" x14ac:dyDescent="0.25">
      <c r="A1160" s="1" t="s">
        <v>2614</v>
      </c>
      <c r="B1160" s="1" t="s">
        <v>30</v>
      </c>
      <c r="C1160" s="1" t="s">
        <v>7</v>
      </c>
      <c r="D1160" s="13" t="s">
        <v>395</v>
      </c>
      <c r="E1160" s="11" t="s">
        <v>2744</v>
      </c>
      <c r="F1160" s="1" t="s">
        <v>2745</v>
      </c>
      <c r="G1160" s="1" t="s">
        <v>31</v>
      </c>
      <c r="H1160" s="1" t="s">
        <v>789</v>
      </c>
      <c r="I1160" s="2">
        <v>1072602</v>
      </c>
      <c r="J1160" s="2">
        <v>854307</v>
      </c>
      <c r="K1160" s="2">
        <v>854307</v>
      </c>
      <c r="L1160" s="2">
        <v>854306.97699999996</v>
      </c>
      <c r="M1160" s="6">
        <f t="shared" si="18"/>
        <v>0.99999997307759381</v>
      </c>
      <c r="N1160" s="2">
        <v>0</v>
      </c>
      <c r="O1160" s="2">
        <v>0</v>
      </c>
    </row>
    <row r="1161" spans="1:15" ht="120" x14ac:dyDescent="0.25">
      <c r="A1161" s="1" t="s">
        <v>2614</v>
      </c>
      <c r="B1161" s="1" t="s">
        <v>30</v>
      </c>
      <c r="C1161" s="1" t="s">
        <v>7</v>
      </c>
      <c r="D1161" s="13" t="s">
        <v>390</v>
      </c>
      <c r="E1161" s="11" t="s">
        <v>2746</v>
      </c>
      <c r="F1161" s="1" t="s">
        <v>2747</v>
      </c>
      <c r="G1161" s="1" t="s">
        <v>469</v>
      </c>
      <c r="H1161" s="1" t="s">
        <v>2748</v>
      </c>
      <c r="I1161" s="2">
        <v>269940</v>
      </c>
      <c r="J1161" s="2">
        <v>335745</v>
      </c>
      <c r="K1161" s="2">
        <v>335745</v>
      </c>
      <c r="L1161" s="2">
        <v>334702.76499999996</v>
      </c>
      <c r="M1161" s="6">
        <f t="shared" si="18"/>
        <v>0.99689575421823096</v>
      </c>
      <c r="N1161" s="2">
        <v>0</v>
      </c>
      <c r="O1161" s="2">
        <v>0</v>
      </c>
    </row>
    <row r="1162" spans="1:15" ht="45" x14ac:dyDescent="0.25">
      <c r="A1162" s="1" t="s">
        <v>2614</v>
      </c>
      <c r="B1162" s="1" t="s">
        <v>30</v>
      </c>
      <c r="C1162" s="1" t="s">
        <v>7</v>
      </c>
      <c r="D1162" s="13" t="s">
        <v>389</v>
      </c>
      <c r="E1162" s="11" t="s">
        <v>2749</v>
      </c>
      <c r="F1162" s="1" t="s">
        <v>2750</v>
      </c>
      <c r="G1162" s="1" t="s">
        <v>31</v>
      </c>
      <c r="H1162" s="1" t="s">
        <v>2751</v>
      </c>
      <c r="I1162" s="2">
        <v>869125</v>
      </c>
      <c r="J1162" s="2">
        <v>618665</v>
      </c>
      <c r="K1162" s="2">
        <v>618665</v>
      </c>
      <c r="L1162" s="2">
        <v>617997.06599999999</v>
      </c>
      <c r="M1162" s="6">
        <f t="shared" si="18"/>
        <v>0.99892036239321769</v>
      </c>
      <c r="N1162" s="2">
        <v>697600</v>
      </c>
      <c r="O1162" s="2">
        <v>0</v>
      </c>
    </row>
    <row r="1163" spans="1:15" ht="45" x14ac:dyDescent="0.25">
      <c r="A1163" s="1" t="s">
        <v>2614</v>
      </c>
      <c r="B1163" s="1" t="s">
        <v>30</v>
      </c>
      <c r="C1163" s="1" t="s">
        <v>7</v>
      </c>
      <c r="D1163" s="13" t="s">
        <v>389</v>
      </c>
      <c r="E1163" s="11" t="s">
        <v>2752</v>
      </c>
      <c r="F1163" s="1" t="s">
        <v>2753</v>
      </c>
      <c r="G1163" s="1" t="s">
        <v>31</v>
      </c>
      <c r="H1163" s="1" t="s">
        <v>32</v>
      </c>
      <c r="I1163" s="2">
        <v>511250</v>
      </c>
      <c r="J1163" s="2">
        <v>1162638</v>
      </c>
      <c r="K1163" s="2">
        <v>1162638</v>
      </c>
      <c r="L1163" s="2">
        <v>1162637.0469999998</v>
      </c>
      <c r="M1163" s="6">
        <f t="shared" si="18"/>
        <v>0.99999918031235846</v>
      </c>
      <c r="N1163" s="2">
        <v>2856085</v>
      </c>
      <c r="O1163" s="2">
        <v>391365</v>
      </c>
    </row>
    <row r="1164" spans="1:15" ht="45" x14ac:dyDescent="0.25">
      <c r="A1164" s="1" t="s">
        <v>2614</v>
      </c>
      <c r="B1164" s="1" t="s">
        <v>30</v>
      </c>
      <c r="C1164" s="1" t="s">
        <v>7</v>
      </c>
      <c r="D1164" s="13" t="s">
        <v>389</v>
      </c>
      <c r="E1164" s="11" t="s">
        <v>4011</v>
      </c>
      <c r="F1164" s="1" t="s">
        <v>4012</v>
      </c>
      <c r="G1164" s="1" t="s">
        <v>31</v>
      </c>
      <c r="H1164" s="1" t="s">
        <v>404</v>
      </c>
      <c r="I1164" s="2">
        <v>0</v>
      </c>
      <c r="J1164" s="2">
        <v>30000</v>
      </c>
      <c r="K1164" s="2">
        <v>30000</v>
      </c>
      <c r="L1164" s="2">
        <v>29993.356</v>
      </c>
      <c r="M1164" s="6">
        <f t="shared" si="18"/>
        <v>0.99977853333333333</v>
      </c>
      <c r="N1164" s="2">
        <v>1849512</v>
      </c>
      <c r="O1164" s="2">
        <v>338425</v>
      </c>
    </row>
    <row r="1165" spans="1:15" ht="30" x14ac:dyDescent="0.25">
      <c r="A1165" s="1" t="s">
        <v>2614</v>
      </c>
      <c r="B1165" s="1" t="s">
        <v>30</v>
      </c>
      <c r="C1165" s="1" t="s">
        <v>7</v>
      </c>
      <c r="D1165" s="13" t="s">
        <v>390</v>
      </c>
      <c r="E1165" s="11" t="s">
        <v>2754</v>
      </c>
      <c r="F1165" s="1" t="s">
        <v>2755</v>
      </c>
      <c r="G1165" s="1" t="s">
        <v>109</v>
      </c>
      <c r="H1165" s="1" t="s">
        <v>109</v>
      </c>
      <c r="I1165" s="2">
        <v>412057</v>
      </c>
      <c r="J1165" s="2">
        <v>279780</v>
      </c>
      <c r="K1165" s="2">
        <v>279780</v>
      </c>
      <c r="L1165" s="2">
        <v>264677.92500000005</v>
      </c>
      <c r="M1165" s="6">
        <f t="shared" si="18"/>
        <v>0.94602160626206322</v>
      </c>
      <c r="N1165" s="2">
        <v>101581</v>
      </c>
      <c r="O1165" s="2">
        <v>0</v>
      </c>
    </row>
    <row r="1166" spans="1:15" ht="45" x14ac:dyDescent="0.25">
      <c r="A1166" s="1" t="s">
        <v>2614</v>
      </c>
      <c r="B1166" s="1" t="s">
        <v>33</v>
      </c>
      <c r="C1166" s="1" t="s">
        <v>50</v>
      </c>
      <c r="D1166" s="13" t="s">
        <v>389</v>
      </c>
      <c r="E1166" s="11" t="s">
        <v>4229</v>
      </c>
      <c r="F1166" s="1" t="s">
        <v>4230</v>
      </c>
      <c r="G1166" s="1" t="s">
        <v>35</v>
      </c>
      <c r="H1166" s="1" t="s">
        <v>1970</v>
      </c>
      <c r="I1166" s="2">
        <v>0</v>
      </c>
      <c r="J1166" s="2">
        <v>10</v>
      </c>
      <c r="K1166" s="2">
        <v>10</v>
      </c>
      <c r="L1166" s="2">
        <v>0</v>
      </c>
      <c r="M1166" s="6">
        <f t="shared" si="18"/>
        <v>0</v>
      </c>
      <c r="N1166" s="2">
        <v>119990</v>
      </c>
      <c r="O1166" s="2">
        <v>0</v>
      </c>
    </row>
    <row r="1167" spans="1:15" ht="45" x14ac:dyDescent="0.25">
      <c r="A1167" s="1" t="s">
        <v>2614</v>
      </c>
      <c r="B1167" s="1" t="s">
        <v>33</v>
      </c>
      <c r="C1167" s="1" t="s">
        <v>7</v>
      </c>
      <c r="D1167" s="13" t="s">
        <v>389</v>
      </c>
      <c r="E1167" s="11" t="s">
        <v>2756</v>
      </c>
      <c r="F1167" s="1" t="s">
        <v>2757</v>
      </c>
      <c r="G1167" s="1" t="s">
        <v>35</v>
      </c>
      <c r="H1167" s="1" t="s">
        <v>305</v>
      </c>
      <c r="I1167" s="2">
        <v>613500</v>
      </c>
      <c r="J1167" s="2">
        <v>1327395</v>
      </c>
      <c r="K1167" s="2">
        <v>1327395</v>
      </c>
      <c r="L1167" s="2">
        <v>1327393.2209999999</v>
      </c>
      <c r="M1167" s="6">
        <f t="shared" si="18"/>
        <v>0.99999865978099955</v>
      </c>
      <c r="N1167" s="2">
        <v>648182</v>
      </c>
      <c r="O1167" s="2">
        <v>0</v>
      </c>
    </row>
    <row r="1168" spans="1:15" ht="45" x14ac:dyDescent="0.25">
      <c r="A1168" s="1" t="s">
        <v>2614</v>
      </c>
      <c r="B1168" s="1" t="s">
        <v>33</v>
      </c>
      <c r="C1168" s="1" t="s">
        <v>7</v>
      </c>
      <c r="D1168" s="13" t="s">
        <v>2710</v>
      </c>
      <c r="E1168" s="11" t="s">
        <v>2758</v>
      </c>
      <c r="F1168" s="1" t="s">
        <v>2759</v>
      </c>
      <c r="G1168" s="1" t="s">
        <v>35</v>
      </c>
      <c r="H1168" s="1" t="s">
        <v>450</v>
      </c>
      <c r="I1168" s="2">
        <v>51125</v>
      </c>
      <c r="J1168" s="2">
        <v>0</v>
      </c>
      <c r="K1168" s="2">
        <v>0</v>
      </c>
      <c r="L1168" s="2">
        <v>0</v>
      </c>
      <c r="M1168" s="6" t="str">
        <f t="shared" si="18"/>
        <v>-</v>
      </c>
      <c r="N1168" s="2">
        <v>0</v>
      </c>
      <c r="O1168" s="2">
        <v>0</v>
      </c>
    </row>
    <row r="1169" spans="1:15" ht="30" x14ac:dyDescent="0.25">
      <c r="A1169" s="1" t="s">
        <v>2614</v>
      </c>
      <c r="B1169" s="1" t="s">
        <v>33</v>
      </c>
      <c r="C1169" s="1" t="s">
        <v>7</v>
      </c>
      <c r="D1169" s="13" t="s">
        <v>395</v>
      </c>
      <c r="E1169" s="11" t="s">
        <v>2760</v>
      </c>
      <c r="F1169" s="1" t="s">
        <v>2761</v>
      </c>
      <c r="G1169" s="1" t="s">
        <v>35</v>
      </c>
      <c r="H1169" s="1" t="s">
        <v>1970</v>
      </c>
      <c r="I1169" s="2">
        <v>130017</v>
      </c>
      <c r="J1169" s="2">
        <v>137646</v>
      </c>
      <c r="K1169" s="2">
        <v>137646</v>
      </c>
      <c r="L1169" s="2">
        <v>137645.04999999999</v>
      </c>
      <c r="M1169" s="6">
        <f t="shared" si="18"/>
        <v>0.9999930982375077</v>
      </c>
      <c r="N1169" s="2">
        <v>85128</v>
      </c>
      <c r="O1169" s="2">
        <v>0</v>
      </c>
    </row>
    <row r="1170" spans="1:15" ht="90" x14ac:dyDescent="0.25">
      <c r="A1170" s="1" t="s">
        <v>2614</v>
      </c>
      <c r="B1170" s="1" t="s">
        <v>33</v>
      </c>
      <c r="C1170" s="1" t="s">
        <v>7</v>
      </c>
      <c r="D1170" s="13" t="s">
        <v>390</v>
      </c>
      <c r="E1170" s="11" t="s">
        <v>2762</v>
      </c>
      <c r="F1170" s="1" t="s">
        <v>2763</v>
      </c>
      <c r="G1170" s="1" t="s">
        <v>120</v>
      </c>
      <c r="H1170" s="1" t="s">
        <v>2764</v>
      </c>
      <c r="I1170" s="2">
        <v>94070</v>
      </c>
      <c r="J1170" s="2">
        <v>118457</v>
      </c>
      <c r="K1170" s="2">
        <v>118457</v>
      </c>
      <c r="L1170" s="2">
        <v>117706.236</v>
      </c>
      <c r="M1170" s="6">
        <f t="shared" si="18"/>
        <v>0.99366213900402678</v>
      </c>
      <c r="N1170" s="2">
        <v>407247</v>
      </c>
      <c r="O1170" s="2">
        <v>0</v>
      </c>
    </row>
    <row r="1171" spans="1:15" ht="30" x14ac:dyDescent="0.25">
      <c r="A1171" s="1" t="s">
        <v>2614</v>
      </c>
      <c r="B1171" s="1" t="s">
        <v>37</v>
      </c>
      <c r="C1171" s="1" t="s">
        <v>7</v>
      </c>
      <c r="D1171" s="13" t="s">
        <v>2673</v>
      </c>
      <c r="E1171" s="11" t="s">
        <v>2765</v>
      </c>
      <c r="F1171" s="1" t="s">
        <v>2766</v>
      </c>
      <c r="G1171" s="1" t="s">
        <v>38</v>
      </c>
      <c r="H1171" s="1" t="s">
        <v>314</v>
      </c>
      <c r="I1171" s="2">
        <v>0</v>
      </c>
      <c r="J1171" s="2">
        <v>410355</v>
      </c>
      <c r="K1171" s="2">
        <v>410355</v>
      </c>
      <c r="L1171" s="2">
        <v>410354.79100000003</v>
      </c>
      <c r="M1171" s="6">
        <f t="shared" si="18"/>
        <v>0.9999994906848948</v>
      </c>
      <c r="N1171" s="2">
        <v>0</v>
      </c>
      <c r="O1171" s="2">
        <v>0</v>
      </c>
    </row>
    <row r="1172" spans="1:15" ht="30" x14ac:dyDescent="0.25">
      <c r="A1172" s="1" t="s">
        <v>2614</v>
      </c>
      <c r="B1172" s="1" t="s">
        <v>37</v>
      </c>
      <c r="C1172" s="1" t="s">
        <v>7</v>
      </c>
      <c r="D1172" s="13" t="s">
        <v>395</v>
      </c>
      <c r="E1172" s="11" t="s">
        <v>2767</v>
      </c>
      <c r="F1172" s="1" t="s">
        <v>2768</v>
      </c>
      <c r="G1172" s="1" t="s">
        <v>38</v>
      </c>
      <c r="H1172" s="1" t="s">
        <v>38</v>
      </c>
      <c r="I1172" s="2">
        <v>0</v>
      </c>
      <c r="J1172" s="2">
        <v>379218</v>
      </c>
      <c r="K1172" s="2">
        <v>379218</v>
      </c>
      <c r="L1172" s="2">
        <v>379217.99900000001</v>
      </c>
      <c r="M1172" s="6">
        <f t="shared" si="18"/>
        <v>0.99999999736299439</v>
      </c>
      <c r="N1172" s="2">
        <v>0</v>
      </c>
      <c r="O1172" s="2">
        <v>0</v>
      </c>
    </row>
    <row r="1173" spans="1:15" ht="30" x14ac:dyDescent="0.25">
      <c r="A1173" s="1" t="s">
        <v>2614</v>
      </c>
      <c r="B1173" s="1" t="s">
        <v>37</v>
      </c>
      <c r="C1173" s="1" t="s">
        <v>7</v>
      </c>
      <c r="D1173" s="13" t="s">
        <v>390</v>
      </c>
      <c r="E1173" s="11" t="s">
        <v>2769</v>
      </c>
      <c r="F1173" s="1" t="s">
        <v>2770</v>
      </c>
      <c r="G1173" s="1" t="s">
        <v>9</v>
      </c>
      <c r="H1173" s="1" t="s">
        <v>10</v>
      </c>
      <c r="I1173" s="2">
        <v>541915</v>
      </c>
      <c r="J1173" s="2">
        <v>656490</v>
      </c>
      <c r="K1173" s="2">
        <v>656490</v>
      </c>
      <c r="L1173" s="2">
        <v>656490</v>
      </c>
      <c r="M1173" s="6">
        <f t="shared" si="18"/>
        <v>1</v>
      </c>
      <c r="N1173" s="2">
        <v>0</v>
      </c>
      <c r="O1173" s="2">
        <v>0</v>
      </c>
    </row>
    <row r="1174" spans="1:15" ht="30" x14ac:dyDescent="0.25">
      <c r="A1174" s="1" t="s">
        <v>2614</v>
      </c>
      <c r="B1174" s="1" t="s">
        <v>37</v>
      </c>
      <c r="C1174" s="1" t="s">
        <v>7</v>
      </c>
      <c r="D1174" s="13" t="s">
        <v>395</v>
      </c>
      <c r="E1174" s="11" t="s">
        <v>2771</v>
      </c>
      <c r="F1174" s="1" t="s">
        <v>2772</v>
      </c>
      <c r="G1174" s="1" t="s">
        <v>38</v>
      </c>
      <c r="H1174" s="1" t="s">
        <v>319</v>
      </c>
      <c r="I1174" s="2">
        <v>0</v>
      </c>
      <c r="J1174" s="2">
        <v>7595</v>
      </c>
      <c r="K1174" s="2">
        <v>7595</v>
      </c>
      <c r="L1174" s="2">
        <v>7594.53</v>
      </c>
      <c r="M1174" s="6">
        <f t="shared" si="18"/>
        <v>0.99993811718235681</v>
      </c>
      <c r="N1174" s="2">
        <v>0</v>
      </c>
      <c r="O1174" s="2">
        <v>0</v>
      </c>
    </row>
    <row r="1175" spans="1:15" ht="30" x14ac:dyDescent="0.25">
      <c r="A1175" s="1" t="s">
        <v>2614</v>
      </c>
      <c r="B1175" s="1" t="s">
        <v>37</v>
      </c>
      <c r="C1175" s="1" t="s">
        <v>7</v>
      </c>
      <c r="D1175" s="13" t="s">
        <v>395</v>
      </c>
      <c r="E1175" s="11" t="s">
        <v>2773</v>
      </c>
      <c r="F1175" s="1" t="s">
        <v>2774</v>
      </c>
      <c r="G1175" s="1" t="s">
        <v>38</v>
      </c>
      <c r="H1175" s="1" t="s">
        <v>38</v>
      </c>
      <c r="I1175" s="2">
        <v>511250</v>
      </c>
      <c r="J1175" s="2">
        <v>3097288</v>
      </c>
      <c r="K1175" s="2">
        <v>3097288</v>
      </c>
      <c r="L1175" s="2">
        <v>3097285.8280000002</v>
      </c>
      <c r="M1175" s="6">
        <f t="shared" si="18"/>
        <v>0.99999929874135052</v>
      </c>
      <c r="N1175" s="2">
        <v>180846</v>
      </c>
      <c r="O1175" s="2">
        <v>0</v>
      </c>
    </row>
    <row r="1176" spans="1:15" ht="45" x14ac:dyDescent="0.25">
      <c r="A1176" s="1" t="s">
        <v>2614</v>
      </c>
      <c r="B1176" s="1" t="s">
        <v>37</v>
      </c>
      <c r="C1176" s="1" t="s">
        <v>7</v>
      </c>
      <c r="D1176" s="13" t="s">
        <v>2710</v>
      </c>
      <c r="E1176" s="11" t="s">
        <v>2775</v>
      </c>
      <c r="F1176" s="1" t="s">
        <v>2776</v>
      </c>
      <c r="G1176" s="1" t="s">
        <v>38</v>
      </c>
      <c r="H1176" s="1" t="s">
        <v>515</v>
      </c>
      <c r="I1176" s="2">
        <v>204500</v>
      </c>
      <c r="J1176" s="2">
        <v>75</v>
      </c>
      <c r="K1176" s="2">
        <v>75</v>
      </c>
      <c r="L1176" s="2">
        <v>74.820999999999998</v>
      </c>
      <c r="M1176" s="6">
        <f t="shared" si="18"/>
        <v>0.99761333333333335</v>
      </c>
      <c r="N1176" s="2">
        <v>200000</v>
      </c>
      <c r="O1176" s="2">
        <v>1000000</v>
      </c>
    </row>
    <row r="1177" spans="1:15" ht="45" x14ac:dyDescent="0.25">
      <c r="A1177" s="1" t="s">
        <v>2614</v>
      </c>
      <c r="B1177" s="1" t="s">
        <v>37</v>
      </c>
      <c r="C1177" s="1" t="s">
        <v>7</v>
      </c>
      <c r="D1177" s="13" t="s">
        <v>389</v>
      </c>
      <c r="E1177" s="11" t="s">
        <v>2777</v>
      </c>
      <c r="F1177" s="1" t="s">
        <v>2778</v>
      </c>
      <c r="G1177" s="1" t="s">
        <v>38</v>
      </c>
      <c r="H1177" s="1" t="s">
        <v>123</v>
      </c>
      <c r="I1177" s="2">
        <v>228049</v>
      </c>
      <c r="J1177" s="2">
        <v>211483</v>
      </c>
      <c r="K1177" s="2">
        <v>211483</v>
      </c>
      <c r="L1177" s="2">
        <v>211482.30799999999</v>
      </c>
      <c r="M1177" s="6">
        <f t="shared" si="18"/>
        <v>0.99999672786937954</v>
      </c>
      <c r="N1177" s="2">
        <v>86997</v>
      </c>
      <c r="O1177" s="2">
        <v>0</v>
      </c>
    </row>
    <row r="1178" spans="1:15" ht="30" x14ac:dyDescent="0.25">
      <c r="A1178" s="1" t="s">
        <v>2614</v>
      </c>
      <c r="B1178" s="1" t="s">
        <v>37</v>
      </c>
      <c r="C1178" s="1" t="s">
        <v>7</v>
      </c>
      <c r="D1178" s="13" t="s">
        <v>390</v>
      </c>
      <c r="E1178" s="11" t="s">
        <v>2779</v>
      </c>
      <c r="F1178" s="1" t="s">
        <v>2780</v>
      </c>
      <c r="G1178" s="1" t="s">
        <v>38</v>
      </c>
      <c r="H1178" s="1" t="s">
        <v>38</v>
      </c>
      <c r="I1178" s="2">
        <v>531700</v>
      </c>
      <c r="J1178" s="2">
        <v>578399</v>
      </c>
      <c r="K1178" s="2">
        <v>578399</v>
      </c>
      <c r="L1178" s="2">
        <v>533983.71600000001</v>
      </c>
      <c r="M1178" s="6">
        <f t="shared" si="18"/>
        <v>0.92320995714031318</v>
      </c>
      <c r="N1178" s="2">
        <v>288000</v>
      </c>
      <c r="O1178" s="2">
        <v>0</v>
      </c>
    </row>
    <row r="1179" spans="1:15" ht="45" x14ac:dyDescent="0.25">
      <c r="A1179" s="1" t="s">
        <v>2614</v>
      </c>
      <c r="B1179" s="1" t="s">
        <v>37</v>
      </c>
      <c r="C1179" s="1" t="s">
        <v>7</v>
      </c>
      <c r="D1179" s="13" t="s">
        <v>390</v>
      </c>
      <c r="E1179" s="11" t="s">
        <v>2781</v>
      </c>
      <c r="F1179" s="1" t="s">
        <v>2782</v>
      </c>
      <c r="G1179" s="1" t="s">
        <v>126</v>
      </c>
      <c r="H1179" s="1" t="s">
        <v>2783</v>
      </c>
      <c r="I1179" s="2">
        <v>588960</v>
      </c>
      <c r="J1179" s="2">
        <v>1185816</v>
      </c>
      <c r="K1179" s="2">
        <v>1185816</v>
      </c>
      <c r="L1179" s="2">
        <v>1185564.662</v>
      </c>
      <c r="M1179" s="6">
        <f t="shared" si="18"/>
        <v>0.999788046374817</v>
      </c>
      <c r="N1179" s="2">
        <v>966355</v>
      </c>
      <c r="O1179" s="2">
        <v>0</v>
      </c>
    </row>
    <row r="1180" spans="1:15" ht="45" x14ac:dyDescent="0.25">
      <c r="A1180" s="1" t="s">
        <v>2614</v>
      </c>
      <c r="B1180" s="1" t="s">
        <v>37</v>
      </c>
      <c r="C1180" s="1" t="s">
        <v>7</v>
      </c>
      <c r="D1180" s="13" t="s">
        <v>389</v>
      </c>
      <c r="E1180" s="11" t="s">
        <v>2784</v>
      </c>
      <c r="F1180" s="1" t="s">
        <v>2785</v>
      </c>
      <c r="G1180" s="1" t="s">
        <v>38</v>
      </c>
      <c r="H1180" s="1" t="s">
        <v>38</v>
      </c>
      <c r="I1180" s="2">
        <v>1952975</v>
      </c>
      <c r="J1180" s="2">
        <v>1835683</v>
      </c>
      <c r="K1180" s="2">
        <v>1835683</v>
      </c>
      <c r="L1180" s="2">
        <v>1835682.3359999999</v>
      </c>
      <c r="M1180" s="6">
        <f t="shared" si="18"/>
        <v>0.99999963828177296</v>
      </c>
      <c r="N1180" s="2">
        <v>0</v>
      </c>
      <c r="O1180" s="2">
        <v>0</v>
      </c>
    </row>
    <row r="1181" spans="1:15" ht="45" x14ac:dyDescent="0.25">
      <c r="A1181" s="1" t="s">
        <v>2614</v>
      </c>
      <c r="B1181" s="1" t="s">
        <v>37</v>
      </c>
      <c r="C1181" s="1" t="s">
        <v>7</v>
      </c>
      <c r="D1181" s="13" t="s">
        <v>2710</v>
      </c>
      <c r="E1181" s="11" t="s">
        <v>2786</v>
      </c>
      <c r="F1181" s="1" t="s">
        <v>2787</v>
      </c>
      <c r="G1181" s="1" t="s">
        <v>310</v>
      </c>
      <c r="H1181" s="1" t="s">
        <v>318</v>
      </c>
      <c r="I1181" s="2">
        <v>0</v>
      </c>
      <c r="J1181" s="2">
        <v>300114</v>
      </c>
      <c r="K1181" s="2">
        <v>300114</v>
      </c>
      <c r="L1181" s="2">
        <v>300113.25400000002</v>
      </c>
      <c r="M1181" s="6">
        <f t="shared" si="18"/>
        <v>0.99999751427790773</v>
      </c>
      <c r="N1181" s="2">
        <v>501030</v>
      </c>
      <c r="O1181" s="2">
        <v>0</v>
      </c>
    </row>
    <row r="1182" spans="1:15" ht="45" x14ac:dyDescent="0.25">
      <c r="A1182" s="1" t="s">
        <v>2614</v>
      </c>
      <c r="B1182" s="1" t="s">
        <v>37</v>
      </c>
      <c r="C1182" s="1" t="s">
        <v>7</v>
      </c>
      <c r="D1182" s="13" t="s">
        <v>389</v>
      </c>
      <c r="E1182" s="11" t="s">
        <v>2788</v>
      </c>
      <c r="F1182" s="1" t="s">
        <v>2789</v>
      </c>
      <c r="G1182" s="1" t="s">
        <v>38</v>
      </c>
      <c r="H1182" s="1" t="s">
        <v>319</v>
      </c>
      <c r="I1182" s="2">
        <v>2252013</v>
      </c>
      <c r="J1182" s="2">
        <v>1957065</v>
      </c>
      <c r="K1182" s="2">
        <v>1957065</v>
      </c>
      <c r="L1182" s="2">
        <v>1957064.5260000001</v>
      </c>
      <c r="M1182" s="6">
        <f t="shared" si="18"/>
        <v>0.99999975780058403</v>
      </c>
      <c r="N1182" s="2">
        <v>358771</v>
      </c>
      <c r="O1182" s="2">
        <v>0</v>
      </c>
    </row>
    <row r="1183" spans="1:15" ht="105" x14ac:dyDescent="0.25">
      <c r="A1183" s="1" t="s">
        <v>2614</v>
      </c>
      <c r="B1183" s="1" t="s">
        <v>37</v>
      </c>
      <c r="C1183" s="1" t="s">
        <v>7</v>
      </c>
      <c r="D1183" s="13" t="s">
        <v>390</v>
      </c>
      <c r="E1183" s="11" t="s">
        <v>2790</v>
      </c>
      <c r="F1183" s="1" t="s">
        <v>2791</v>
      </c>
      <c r="G1183" s="1" t="s">
        <v>126</v>
      </c>
      <c r="H1183" s="1" t="s">
        <v>2792</v>
      </c>
      <c r="I1183" s="2">
        <v>502048</v>
      </c>
      <c r="J1183" s="2">
        <v>424726</v>
      </c>
      <c r="K1183" s="2">
        <v>424726</v>
      </c>
      <c r="L1183" s="2">
        <v>424726</v>
      </c>
      <c r="M1183" s="6">
        <f t="shared" si="18"/>
        <v>1</v>
      </c>
      <c r="N1183" s="2">
        <v>358764</v>
      </c>
      <c r="O1183" s="2">
        <v>0</v>
      </c>
    </row>
    <row r="1184" spans="1:15" ht="45" x14ac:dyDescent="0.25">
      <c r="A1184" s="1" t="s">
        <v>2614</v>
      </c>
      <c r="B1184" s="1" t="s">
        <v>37</v>
      </c>
      <c r="C1184" s="1" t="s">
        <v>7</v>
      </c>
      <c r="D1184" s="13" t="s">
        <v>389</v>
      </c>
      <c r="E1184" s="11" t="s">
        <v>2793</v>
      </c>
      <c r="F1184" s="1" t="s">
        <v>2794</v>
      </c>
      <c r="G1184" s="1" t="s">
        <v>310</v>
      </c>
      <c r="H1184" s="1" t="s">
        <v>311</v>
      </c>
      <c r="I1184" s="2">
        <v>2240706</v>
      </c>
      <c r="J1184" s="2">
        <v>0</v>
      </c>
      <c r="K1184" s="2">
        <v>0</v>
      </c>
      <c r="L1184" s="2">
        <v>0</v>
      </c>
      <c r="M1184" s="6" t="str">
        <f t="shared" si="18"/>
        <v>-</v>
      </c>
      <c r="N1184" s="2">
        <v>0</v>
      </c>
      <c r="O1184" s="2">
        <v>0</v>
      </c>
    </row>
    <row r="1185" spans="1:15" ht="45" x14ac:dyDescent="0.25">
      <c r="A1185" s="1" t="s">
        <v>2614</v>
      </c>
      <c r="B1185" s="1" t="s">
        <v>37</v>
      </c>
      <c r="C1185" s="1" t="s">
        <v>7</v>
      </c>
      <c r="D1185" s="13" t="s">
        <v>389</v>
      </c>
      <c r="E1185" s="11" t="s">
        <v>3929</v>
      </c>
      <c r="F1185" s="1" t="s">
        <v>3930</v>
      </c>
      <c r="G1185" s="1" t="s">
        <v>310</v>
      </c>
      <c r="H1185" s="1" t="s">
        <v>455</v>
      </c>
      <c r="I1185" s="2">
        <v>0</v>
      </c>
      <c r="J1185" s="2">
        <v>600071</v>
      </c>
      <c r="K1185" s="2">
        <v>600071</v>
      </c>
      <c r="L1185" s="2">
        <v>600069.603</v>
      </c>
      <c r="M1185" s="6">
        <f t="shared" si="18"/>
        <v>0.9999976719421535</v>
      </c>
      <c r="N1185" s="2">
        <v>755688</v>
      </c>
      <c r="O1185" s="2">
        <v>0</v>
      </c>
    </row>
    <row r="1186" spans="1:15" ht="30" x14ac:dyDescent="0.25">
      <c r="A1186" s="1" t="s">
        <v>2614</v>
      </c>
      <c r="B1186" s="1" t="s">
        <v>39</v>
      </c>
      <c r="C1186" s="1" t="s">
        <v>7</v>
      </c>
      <c r="D1186" s="13" t="s">
        <v>395</v>
      </c>
      <c r="E1186" s="11" t="s">
        <v>2795</v>
      </c>
      <c r="F1186" s="1" t="s">
        <v>2796</v>
      </c>
      <c r="G1186" s="1" t="s">
        <v>128</v>
      </c>
      <c r="H1186" s="1" t="s">
        <v>129</v>
      </c>
      <c r="I1186" s="2">
        <v>174821</v>
      </c>
      <c r="J1186" s="2">
        <v>155984</v>
      </c>
      <c r="K1186" s="2">
        <v>155984</v>
      </c>
      <c r="L1186" s="2">
        <v>155983.89600000001</v>
      </c>
      <c r="M1186" s="6">
        <f t="shared" si="18"/>
        <v>0.99999933326495027</v>
      </c>
      <c r="N1186" s="2">
        <v>0</v>
      </c>
      <c r="O1186" s="2">
        <v>0</v>
      </c>
    </row>
    <row r="1187" spans="1:15" ht="30" x14ac:dyDescent="0.25">
      <c r="A1187" s="1" t="s">
        <v>2614</v>
      </c>
      <c r="B1187" s="1" t="s">
        <v>39</v>
      </c>
      <c r="C1187" s="1" t="s">
        <v>7</v>
      </c>
      <c r="D1187" s="13" t="s">
        <v>395</v>
      </c>
      <c r="E1187" s="11" t="s">
        <v>2797</v>
      </c>
      <c r="F1187" s="1" t="s">
        <v>2798</v>
      </c>
      <c r="G1187" s="1" t="s">
        <v>348</v>
      </c>
      <c r="H1187" s="1" t="s">
        <v>2253</v>
      </c>
      <c r="I1187" s="2">
        <v>327200</v>
      </c>
      <c r="J1187" s="2">
        <v>285391</v>
      </c>
      <c r="K1187" s="2">
        <v>285391</v>
      </c>
      <c r="L1187" s="2">
        <v>285293.32</v>
      </c>
      <c r="M1187" s="6">
        <f t="shared" si="18"/>
        <v>0.99965773272457792</v>
      </c>
      <c r="N1187" s="2">
        <v>1940330</v>
      </c>
      <c r="O1187" s="2">
        <v>0</v>
      </c>
    </row>
    <row r="1188" spans="1:15" ht="30" x14ac:dyDescent="0.25">
      <c r="A1188" s="1" t="s">
        <v>2614</v>
      </c>
      <c r="B1188" s="1" t="s">
        <v>39</v>
      </c>
      <c r="C1188" s="1" t="s">
        <v>7</v>
      </c>
      <c r="D1188" s="13" t="s">
        <v>390</v>
      </c>
      <c r="E1188" s="11" t="s">
        <v>4159</v>
      </c>
      <c r="F1188" s="1" t="s">
        <v>4160</v>
      </c>
      <c r="G1188" s="1" t="s">
        <v>9</v>
      </c>
      <c r="H1188" s="1" t="s">
        <v>10</v>
      </c>
      <c r="I1188" s="2">
        <v>0</v>
      </c>
      <c r="J1188" s="2">
        <v>1500</v>
      </c>
      <c r="K1188" s="2">
        <v>1500</v>
      </c>
      <c r="L1188" s="2">
        <v>1499.4</v>
      </c>
      <c r="M1188" s="6">
        <f t="shared" si="18"/>
        <v>0.99960000000000004</v>
      </c>
      <c r="N1188" s="2">
        <v>0</v>
      </c>
      <c r="O1188" s="2">
        <v>0</v>
      </c>
    </row>
    <row r="1189" spans="1:15" ht="30" x14ac:dyDescent="0.25">
      <c r="A1189" s="1" t="s">
        <v>2614</v>
      </c>
      <c r="B1189" s="1" t="s">
        <v>39</v>
      </c>
      <c r="C1189" s="1" t="s">
        <v>7</v>
      </c>
      <c r="D1189" s="13" t="s">
        <v>4089</v>
      </c>
      <c r="E1189" s="11" t="s">
        <v>2799</v>
      </c>
      <c r="F1189" s="1" t="s">
        <v>2800</v>
      </c>
      <c r="G1189" s="1" t="s">
        <v>348</v>
      </c>
      <c r="H1189" s="1" t="s">
        <v>2253</v>
      </c>
      <c r="I1189" s="2">
        <v>664625</v>
      </c>
      <c r="J1189" s="2">
        <v>315473</v>
      </c>
      <c r="K1189" s="2">
        <v>315473</v>
      </c>
      <c r="L1189" s="2">
        <v>315472.592</v>
      </c>
      <c r="M1189" s="6">
        <f t="shared" si="18"/>
        <v>0.99999870670390179</v>
      </c>
      <c r="N1189" s="2">
        <v>0</v>
      </c>
      <c r="O1189" s="2">
        <v>0</v>
      </c>
    </row>
    <row r="1190" spans="1:15" ht="45" x14ac:dyDescent="0.25">
      <c r="A1190" s="1" t="s">
        <v>2614</v>
      </c>
      <c r="B1190" s="1" t="s">
        <v>39</v>
      </c>
      <c r="C1190" s="1" t="s">
        <v>7</v>
      </c>
      <c r="D1190" s="13" t="s">
        <v>389</v>
      </c>
      <c r="E1190" s="11" t="s">
        <v>2801</v>
      </c>
      <c r="F1190" s="1" t="s">
        <v>2802</v>
      </c>
      <c r="G1190" s="1" t="s">
        <v>128</v>
      </c>
      <c r="H1190" s="1" t="s">
        <v>333</v>
      </c>
      <c r="I1190" s="2">
        <v>2573474</v>
      </c>
      <c r="J1190" s="2">
        <v>2276817</v>
      </c>
      <c r="K1190" s="2">
        <v>2276817</v>
      </c>
      <c r="L1190" s="2">
        <v>2276785.1199999996</v>
      </c>
      <c r="M1190" s="6">
        <f t="shared" si="18"/>
        <v>0.99998599799632537</v>
      </c>
      <c r="N1190" s="2">
        <v>657373</v>
      </c>
      <c r="O1190" s="2">
        <v>0</v>
      </c>
    </row>
    <row r="1191" spans="1:15" ht="45" x14ac:dyDescent="0.25">
      <c r="A1191" s="1" t="s">
        <v>2614</v>
      </c>
      <c r="B1191" s="1" t="s">
        <v>39</v>
      </c>
      <c r="C1191" s="1" t="s">
        <v>7</v>
      </c>
      <c r="D1191" s="13" t="s">
        <v>389</v>
      </c>
      <c r="E1191" s="11" t="s">
        <v>2803</v>
      </c>
      <c r="F1191" s="1" t="s">
        <v>2804</v>
      </c>
      <c r="G1191" s="1" t="s">
        <v>128</v>
      </c>
      <c r="H1191" s="1" t="s">
        <v>520</v>
      </c>
      <c r="I1191" s="2">
        <v>3520526</v>
      </c>
      <c r="J1191" s="2">
        <v>2119925</v>
      </c>
      <c r="K1191" s="2">
        <v>2119925</v>
      </c>
      <c r="L1191" s="2">
        <v>2119555.2760000001</v>
      </c>
      <c r="M1191" s="6">
        <f t="shared" si="18"/>
        <v>0.99982559571682961</v>
      </c>
      <c r="N1191" s="2">
        <v>2003093</v>
      </c>
      <c r="O1191" s="2">
        <v>0</v>
      </c>
    </row>
    <row r="1192" spans="1:15" ht="45" x14ac:dyDescent="0.25">
      <c r="A1192" s="1" t="s">
        <v>2614</v>
      </c>
      <c r="B1192" s="1" t="s">
        <v>39</v>
      </c>
      <c r="C1192" s="1" t="s">
        <v>7</v>
      </c>
      <c r="D1192" s="13" t="s">
        <v>389</v>
      </c>
      <c r="E1192" s="11" t="s">
        <v>2805</v>
      </c>
      <c r="F1192" s="1" t="s">
        <v>2806</v>
      </c>
      <c r="G1192" s="1" t="s">
        <v>128</v>
      </c>
      <c r="H1192" s="1" t="s">
        <v>519</v>
      </c>
      <c r="I1192" s="2">
        <v>204500</v>
      </c>
      <c r="J1192" s="2">
        <v>0</v>
      </c>
      <c r="K1192" s="2">
        <v>0</v>
      </c>
      <c r="L1192" s="2">
        <v>0</v>
      </c>
      <c r="M1192" s="6" t="str">
        <f t="shared" si="18"/>
        <v>-</v>
      </c>
      <c r="N1192" s="2">
        <v>0</v>
      </c>
      <c r="O1192" s="2">
        <v>0</v>
      </c>
    </row>
    <row r="1193" spans="1:15" ht="270" x14ac:dyDescent="0.25">
      <c r="A1193" s="1" t="s">
        <v>2614</v>
      </c>
      <c r="B1193" s="1" t="s">
        <v>39</v>
      </c>
      <c r="C1193" s="1" t="s">
        <v>7</v>
      </c>
      <c r="D1193" s="13" t="s">
        <v>390</v>
      </c>
      <c r="E1193" s="11" t="s">
        <v>2807</v>
      </c>
      <c r="F1193" s="1" t="s">
        <v>2808</v>
      </c>
      <c r="G1193" s="1" t="s">
        <v>345</v>
      </c>
      <c r="H1193" s="1" t="s">
        <v>2809</v>
      </c>
      <c r="I1193" s="2">
        <v>262457</v>
      </c>
      <c r="J1193" s="2">
        <v>126757</v>
      </c>
      <c r="K1193" s="2">
        <v>126757</v>
      </c>
      <c r="L1193" s="2">
        <v>126756.156</v>
      </c>
      <c r="M1193" s="6">
        <f t="shared" si="18"/>
        <v>0.99999334159060249</v>
      </c>
      <c r="N1193" s="2">
        <v>0</v>
      </c>
      <c r="O1193" s="2">
        <v>0</v>
      </c>
    </row>
    <row r="1194" spans="1:15" ht="30" x14ac:dyDescent="0.25">
      <c r="A1194" s="1" t="s">
        <v>2614</v>
      </c>
      <c r="B1194" s="1" t="s">
        <v>39</v>
      </c>
      <c r="C1194" s="1" t="s">
        <v>7</v>
      </c>
      <c r="D1194" s="13" t="s">
        <v>4089</v>
      </c>
      <c r="E1194" s="11" t="s">
        <v>2810</v>
      </c>
      <c r="F1194" s="1" t="s">
        <v>2811</v>
      </c>
      <c r="G1194" s="1" t="s">
        <v>348</v>
      </c>
      <c r="H1194" s="1" t="s">
        <v>349</v>
      </c>
      <c r="I1194" s="2">
        <v>363872</v>
      </c>
      <c r="J1194" s="2">
        <v>65203</v>
      </c>
      <c r="K1194" s="2">
        <v>65203</v>
      </c>
      <c r="L1194" s="2">
        <v>65202.527999999998</v>
      </c>
      <c r="M1194" s="6">
        <f t="shared" si="18"/>
        <v>0.99999276106927593</v>
      </c>
      <c r="N1194" s="2">
        <v>0</v>
      </c>
      <c r="O1194" s="2">
        <v>0</v>
      </c>
    </row>
    <row r="1195" spans="1:15" ht="45" x14ac:dyDescent="0.25">
      <c r="A1195" s="1" t="s">
        <v>2614</v>
      </c>
      <c r="B1195" s="1" t="s">
        <v>39</v>
      </c>
      <c r="C1195" s="1" t="s">
        <v>7</v>
      </c>
      <c r="D1195" s="13" t="s">
        <v>389</v>
      </c>
      <c r="E1195" s="11" t="s">
        <v>2812</v>
      </c>
      <c r="F1195" s="1" t="s">
        <v>2813</v>
      </c>
      <c r="G1195" s="1" t="s">
        <v>40</v>
      </c>
      <c r="H1195" s="1" t="s">
        <v>341</v>
      </c>
      <c r="I1195" s="2">
        <v>102250</v>
      </c>
      <c r="J1195" s="2">
        <v>300054</v>
      </c>
      <c r="K1195" s="2">
        <v>300054</v>
      </c>
      <c r="L1195" s="2">
        <v>300041.17300000001</v>
      </c>
      <c r="M1195" s="6">
        <f t="shared" si="18"/>
        <v>0.99995725102814825</v>
      </c>
      <c r="N1195" s="2">
        <v>2445112</v>
      </c>
      <c r="O1195" s="2">
        <v>814120</v>
      </c>
    </row>
    <row r="1196" spans="1:15" ht="45" x14ac:dyDescent="0.25">
      <c r="A1196" s="1" t="s">
        <v>2614</v>
      </c>
      <c r="B1196" s="1" t="s">
        <v>39</v>
      </c>
      <c r="C1196" s="1" t="s">
        <v>7</v>
      </c>
      <c r="D1196" s="13" t="s">
        <v>389</v>
      </c>
      <c r="E1196" s="11" t="s">
        <v>2814</v>
      </c>
      <c r="F1196" s="1" t="s">
        <v>2815</v>
      </c>
      <c r="G1196" s="1" t="s">
        <v>40</v>
      </c>
      <c r="H1196" s="1" t="s">
        <v>341</v>
      </c>
      <c r="I1196" s="2">
        <v>56524</v>
      </c>
      <c r="J1196" s="2">
        <v>0</v>
      </c>
      <c r="K1196" s="2">
        <v>0</v>
      </c>
      <c r="L1196" s="2">
        <v>0</v>
      </c>
      <c r="M1196" s="6" t="str">
        <f t="shared" si="18"/>
        <v>-</v>
      </c>
      <c r="N1196" s="2">
        <v>0</v>
      </c>
      <c r="O1196" s="2">
        <v>0</v>
      </c>
    </row>
    <row r="1197" spans="1:15" ht="45" x14ac:dyDescent="0.25">
      <c r="A1197" s="1" t="s">
        <v>2614</v>
      </c>
      <c r="B1197" s="1" t="s">
        <v>39</v>
      </c>
      <c r="C1197" s="1" t="s">
        <v>7</v>
      </c>
      <c r="D1197" s="13" t="s">
        <v>389</v>
      </c>
      <c r="E1197" s="11" t="s">
        <v>2816</v>
      </c>
      <c r="F1197" s="1" t="s">
        <v>2817</v>
      </c>
      <c r="G1197" s="1" t="s">
        <v>40</v>
      </c>
      <c r="H1197" s="1" t="s">
        <v>40</v>
      </c>
      <c r="I1197" s="2">
        <v>0</v>
      </c>
      <c r="J1197" s="2">
        <v>13918</v>
      </c>
      <c r="K1197" s="2">
        <v>13918</v>
      </c>
      <c r="L1197" s="2">
        <v>13918</v>
      </c>
      <c r="M1197" s="6">
        <f t="shared" si="18"/>
        <v>1</v>
      </c>
      <c r="N1197" s="2">
        <v>0</v>
      </c>
      <c r="O1197" s="2">
        <v>0</v>
      </c>
    </row>
    <row r="1198" spans="1:15" ht="30" x14ac:dyDescent="0.25">
      <c r="A1198" s="1" t="s">
        <v>2614</v>
      </c>
      <c r="B1198" s="1" t="s">
        <v>39</v>
      </c>
      <c r="C1198" s="1" t="s">
        <v>7</v>
      </c>
      <c r="D1198" s="13" t="s">
        <v>4089</v>
      </c>
      <c r="E1198" s="11" t="s">
        <v>2818</v>
      </c>
      <c r="F1198" s="1" t="s">
        <v>2819</v>
      </c>
      <c r="G1198" s="1" t="s">
        <v>132</v>
      </c>
      <c r="H1198" s="1" t="s">
        <v>340</v>
      </c>
      <c r="I1198" s="2">
        <v>723651</v>
      </c>
      <c r="J1198" s="2">
        <v>667773</v>
      </c>
      <c r="K1198" s="2">
        <v>667773</v>
      </c>
      <c r="L1198" s="2">
        <v>667606.53300000005</v>
      </c>
      <c r="M1198" s="6">
        <f t="shared" si="18"/>
        <v>0.99975071319145881</v>
      </c>
      <c r="N1198" s="2">
        <v>0</v>
      </c>
      <c r="O1198" s="2">
        <v>0</v>
      </c>
    </row>
    <row r="1199" spans="1:15" ht="45" x14ac:dyDescent="0.25">
      <c r="A1199" s="1" t="s">
        <v>2614</v>
      </c>
      <c r="B1199" s="1" t="s">
        <v>39</v>
      </c>
      <c r="C1199" s="1" t="s">
        <v>7</v>
      </c>
      <c r="D1199" s="13" t="s">
        <v>389</v>
      </c>
      <c r="E1199" s="11" t="s">
        <v>2820</v>
      </c>
      <c r="F1199" s="1" t="s">
        <v>2821</v>
      </c>
      <c r="G1199" s="1" t="s">
        <v>132</v>
      </c>
      <c r="H1199" s="1" t="s">
        <v>342</v>
      </c>
      <c r="I1199" s="2">
        <v>102250</v>
      </c>
      <c r="J1199" s="2">
        <v>1449194</v>
      </c>
      <c r="K1199" s="2">
        <v>1449194</v>
      </c>
      <c r="L1199" s="2">
        <v>1449117.9139999999</v>
      </c>
      <c r="M1199" s="6">
        <f t="shared" si="18"/>
        <v>0.99994749771252145</v>
      </c>
      <c r="N1199" s="2">
        <v>2177820</v>
      </c>
      <c r="O1199" s="2">
        <v>0</v>
      </c>
    </row>
    <row r="1200" spans="1:15" ht="30" x14ac:dyDescent="0.25">
      <c r="A1200" s="1" t="s">
        <v>2614</v>
      </c>
      <c r="B1200" s="1" t="s">
        <v>39</v>
      </c>
      <c r="C1200" s="1" t="s">
        <v>7</v>
      </c>
      <c r="D1200" s="13" t="s">
        <v>4089</v>
      </c>
      <c r="E1200" s="11" t="s">
        <v>2822</v>
      </c>
      <c r="F1200" s="1" t="s">
        <v>2823</v>
      </c>
      <c r="G1200" s="1" t="s">
        <v>128</v>
      </c>
      <c r="H1200" s="1" t="s">
        <v>129</v>
      </c>
      <c r="I1200" s="2">
        <v>289380</v>
      </c>
      <c r="J1200" s="2">
        <v>73600</v>
      </c>
      <c r="K1200" s="2">
        <v>73600</v>
      </c>
      <c r="L1200" s="2">
        <v>73600</v>
      </c>
      <c r="M1200" s="6">
        <f t="shared" si="18"/>
        <v>1</v>
      </c>
      <c r="N1200" s="2">
        <v>104370</v>
      </c>
      <c r="O1200" s="2">
        <v>0</v>
      </c>
    </row>
    <row r="1201" spans="1:15" ht="30" x14ac:dyDescent="0.25">
      <c r="A1201" s="1" t="s">
        <v>2614</v>
      </c>
      <c r="B1201" s="1" t="s">
        <v>39</v>
      </c>
      <c r="C1201" s="1" t="s">
        <v>7</v>
      </c>
      <c r="D1201" s="13" t="s">
        <v>395</v>
      </c>
      <c r="E1201" s="11" t="s">
        <v>2824</v>
      </c>
      <c r="F1201" s="1" t="s">
        <v>2825</v>
      </c>
      <c r="G1201" s="1" t="s">
        <v>128</v>
      </c>
      <c r="H1201" s="1" t="s">
        <v>408</v>
      </c>
      <c r="I1201" s="2">
        <v>60829</v>
      </c>
      <c r="J1201" s="2">
        <v>44155</v>
      </c>
      <c r="K1201" s="2">
        <v>44155</v>
      </c>
      <c r="L1201" s="2">
        <v>44155</v>
      </c>
      <c r="M1201" s="6">
        <f t="shared" si="18"/>
        <v>1</v>
      </c>
      <c r="N1201" s="2">
        <v>165735</v>
      </c>
      <c r="O1201" s="2">
        <v>0</v>
      </c>
    </row>
    <row r="1202" spans="1:15" ht="270" x14ac:dyDescent="0.25">
      <c r="A1202" s="1" t="s">
        <v>2614</v>
      </c>
      <c r="B1202" s="1" t="s">
        <v>39</v>
      </c>
      <c r="C1202" s="1" t="s">
        <v>7</v>
      </c>
      <c r="D1202" s="13" t="s">
        <v>390</v>
      </c>
      <c r="E1202" s="11" t="s">
        <v>2826</v>
      </c>
      <c r="F1202" s="1" t="s">
        <v>2827</v>
      </c>
      <c r="G1202" s="1" t="s">
        <v>345</v>
      </c>
      <c r="H1202" s="1" t="s">
        <v>2809</v>
      </c>
      <c r="I1202" s="2">
        <v>3038870</v>
      </c>
      <c r="J1202" s="2">
        <v>4939743</v>
      </c>
      <c r="K1202" s="2">
        <v>4939743</v>
      </c>
      <c r="L1202" s="2">
        <v>4938525.1460000006</v>
      </c>
      <c r="M1202" s="6">
        <f t="shared" si="18"/>
        <v>0.99975345802403093</v>
      </c>
      <c r="N1202" s="2">
        <v>4170658</v>
      </c>
      <c r="O1202" s="2">
        <v>0</v>
      </c>
    </row>
    <row r="1203" spans="1:15" ht="30" x14ac:dyDescent="0.25">
      <c r="A1203" s="1" t="s">
        <v>2614</v>
      </c>
      <c r="B1203" s="1" t="s">
        <v>39</v>
      </c>
      <c r="C1203" s="1" t="s">
        <v>7</v>
      </c>
      <c r="D1203" s="13" t="s">
        <v>4089</v>
      </c>
      <c r="E1203" s="11" t="s">
        <v>2828</v>
      </c>
      <c r="F1203" s="1" t="s">
        <v>2829</v>
      </c>
      <c r="G1203" s="1" t="s">
        <v>128</v>
      </c>
      <c r="H1203" s="1" t="s">
        <v>516</v>
      </c>
      <c r="I1203" s="2">
        <v>1917770</v>
      </c>
      <c r="J1203" s="2">
        <v>1780170</v>
      </c>
      <c r="K1203" s="2">
        <v>1780170</v>
      </c>
      <c r="L1203" s="2">
        <v>1780156.149</v>
      </c>
      <c r="M1203" s="6">
        <f t="shared" si="18"/>
        <v>0.9999922192824281</v>
      </c>
      <c r="N1203" s="2">
        <v>1523671</v>
      </c>
      <c r="O1203" s="2">
        <v>0</v>
      </c>
    </row>
    <row r="1204" spans="1:15" ht="30" x14ac:dyDescent="0.25">
      <c r="A1204" s="1" t="s">
        <v>2614</v>
      </c>
      <c r="B1204" s="1" t="s">
        <v>39</v>
      </c>
      <c r="C1204" s="1" t="s">
        <v>7</v>
      </c>
      <c r="D1204" s="13" t="s">
        <v>390</v>
      </c>
      <c r="E1204" s="11" t="s">
        <v>2830</v>
      </c>
      <c r="F1204" s="1" t="s">
        <v>2831</v>
      </c>
      <c r="G1204" s="1" t="s">
        <v>2259</v>
      </c>
      <c r="H1204" s="1" t="s">
        <v>2832</v>
      </c>
      <c r="I1204" s="2">
        <v>1077248</v>
      </c>
      <c r="J1204" s="2">
        <v>1286695</v>
      </c>
      <c r="K1204" s="2">
        <v>1286695</v>
      </c>
      <c r="L1204" s="2">
        <v>1286689.277</v>
      </c>
      <c r="M1204" s="6">
        <f t="shared" si="18"/>
        <v>0.9999955521704833</v>
      </c>
      <c r="N1204" s="2">
        <v>0</v>
      </c>
      <c r="O1204" s="2">
        <v>0</v>
      </c>
    </row>
    <row r="1205" spans="1:15" ht="45" x14ac:dyDescent="0.25">
      <c r="A1205" s="1" t="s">
        <v>2614</v>
      </c>
      <c r="B1205" s="1" t="s">
        <v>42</v>
      </c>
      <c r="C1205" s="1" t="s">
        <v>7</v>
      </c>
      <c r="D1205" s="13" t="s">
        <v>389</v>
      </c>
      <c r="E1205" s="11" t="s">
        <v>2833</v>
      </c>
      <c r="F1205" s="1" t="s">
        <v>2834</v>
      </c>
      <c r="G1205" s="1" t="s">
        <v>136</v>
      </c>
      <c r="H1205" s="1" t="s">
        <v>136</v>
      </c>
      <c r="I1205" s="2">
        <v>85634</v>
      </c>
      <c r="J1205" s="2">
        <v>83315</v>
      </c>
      <c r="K1205" s="2">
        <v>83315</v>
      </c>
      <c r="L1205" s="2">
        <v>83315</v>
      </c>
      <c r="M1205" s="6">
        <f t="shared" si="18"/>
        <v>1</v>
      </c>
      <c r="N1205" s="2">
        <v>15240</v>
      </c>
      <c r="O1205" s="2">
        <v>0</v>
      </c>
    </row>
    <row r="1206" spans="1:15" ht="30" x14ac:dyDescent="0.25">
      <c r="A1206" s="1" t="s">
        <v>2614</v>
      </c>
      <c r="B1206" s="1" t="s">
        <v>42</v>
      </c>
      <c r="C1206" s="1" t="s">
        <v>7</v>
      </c>
      <c r="D1206" s="13" t="s">
        <v>4089</v>
      </c>
      <c r="E1206" s="11" t="s">
        <v>2835</v>
      </c>
      <c r="F1206" s="1" t="s">
        <v>2836</v>
      </c>
      <c r="G1206" s="1" t="s">
        <v>523</v>
      </c>
      <c r="H1206" s="1" t="s">
        <v>848</v>
      </c>
      <c r="I1206" s="2">
        <v>306750</v>
      </c>
      <c r="J1206" s="2">
        <v>0</v>
      </c>
      <c r="K1206" s="2">
        <v>0</v>
      </c>
      <c r="L1206" s="2">
        <v>0</v>
      </c>
      <c r="M1206" s="6" t="str">
        <f t="shared" si="18"/>
        <v>-</v>
      </c>
      <c r="N1206" s="2">
        <v>0</v>
      </c>
      <c r="O1206" s="2">
        <v>0</v>
      </c>
    </row>
    <row r="1207" spans="1:15" ht="30" x14ac:dyDescent="0.25">
      <c r="A1207" s="1" t="s">
        <v>2614</v>
      </c>
      <c r="B1207" s="1" t="s">
        <v>42</v>
      </c>
      <c r="C1207" s="1" t="s">
        <v>7</v>
      </c>
      <c r="D1207" s="13" t="s">
        <v>4089</v>
      </c>
      <c r="E1207" s="11" t="s">
        <v>2837</v>
      </c>
      <c r="F1207" s="1" t="s">
        <v>2838</v>
      </c>
      <c r="G1207" s="1" t="s">
        <v>44</v>
      </c>
      <c r="H1207" s="1" t="s">
        <v>44</v>
      </c>
      <c r="I1207" s="2">
        <v>107808</v>
      </c>
      <c r="J1207" s="2">
        <v>115190</v>
      </c>
      <c r="K1207" s="2">
        <v>115190</v>
      </c>
      <c r="L1207" s="2">
        <v>115190</v>
      </c>
      <c r="M1207" s="6">
        <f t="shared" si="18"/>
        <v>1</v>
      </c>
      <c r="N1207" s="2">
        <v>59810</v>
      </c>
      <c r="O1207" s="2">
        <v>0</v>
      </c>
    </row>
    <row r="1208" spans="1:15" ht="30" x14ac:dyDescent="0.25">
      <c r="A1208" s="1" t="s">
        <v>2614</v>
      </c>
      <c r="B1208" s="1" t="s">
        <v>42</v>
      </c>
      <c r="C1208" s="1" t="s">
        <v>7</v>
      </c>
      <c r="D1208" s="13" t="s">
        <v>4089</v>
      </c>
      <c r="E1208" s="11" t="s">
        <v>2839</v>
      </c>
      <c r="F1208" s="1" t="s">
        <v>2840</v>
      </c>
      <c r="G1208" s="1" t="s">
        <v>44</v>
      </c>
      <c r="H1208" s="1" t="s">
        <v>522</v>
      </c>
      <c r="I1208" s="2">
        <v>1332394</v>
      </c>
      <c r="J1208" s="2">
        <v>872866</v>
      </c>
      <c r="K1208" s="2">
        <v>872866</v>
      </c>
      <c r="L1208" s="2">
        <v>872865.98600000003</v>
      </c>
      <c r="M1208" s="6">
        <f t="shared" si="18"/>
        <v>0.99999998396088297</v>
      </c>
      <c r="N1208" s="2">
        <v>397860</v>
      </c>
      <c r="O1208" s="2">
        <v>0</v>
      </c>
    </row>
    <row r="1209" spans="1:15" ht="105" x14ac:dyDescent="0.25">
      <c r="A1209" s="1" t="s">
        <v>2614</v>
      </c>
      <c r="B1209" s="1" t="s">
        <v>42</v>
      </c>
      <c r="C1209" s="1" t="s">
        <v>7</v>
      </c>
      <c r="D1209" s="13" t="s">
        <v>390</v>
      </c>
      <c r="E1209" s="11" t="s">
        <v>2841</v>
      </c>
      <c r="F1209" s="1" t="s">
        <v>2842</v>
      </c>
      <c r="G1209" s="1" t="s">
        <v>134</v>
      </c>
      <c r="H1209" s="1" t="s">
        <v>852</v>
      </c>
      <c r="I1209" s="2">
        <v>808050</v>
      </c>
      <c r="J1209" s="2">
        <v>808189</v>
      </c>
      <c r="K1209" s="2">
        <v>808189</v>
      </c>
      <c r="L1209" s="2">
        <v>808186.28899999987</v>
      </c>
      <c r="M1209" s="6">
        <f t="shared" si="18"/>
        <v>0.99999664558661383</v>
      </c>
      <c r="N1209" s="2">
        <v>1427</v>
      </c>
      <c r="O1209" s="2">
        <v>0</v>
      </c>
    </row>
    <row r="1210" spans="1:15" ht="45" x14ac:dyDescent="0.25">
      <c r="A1210" s="1" t="s">
        <v>2614</v>
      </c>
      <c r="B1210" s="1" t="s">
        <v>42</v>
      </c>
      <c r="C1210" s="1" t="s">
        <v>7</v>
      </c>
      <c r="D1210" s="13" t="s">
        <v>389</v>
      </c>
      <c r="E1210" s="11" t="s">
        <v>2843</v>
      </c>
      <c r="F1210" s="1" t="s">
        <v>2844</v>
      </c>
      <c r="G1210" s="1" t="s">
        <v>44</v>
      </c>
      <c r="H1210" s="1" t="s">
        <v>522</v>
      </c>
      <c r="I1210" s="2">
        <v>3661573</v>
      </c>
      <c r="J1210" s="2">
        <v>4960690</v>
      </c>
      <c r="K1210" s="2">
        <v>4960690</v>
      </c>
      <c r="L1210" s="2">
        <v>4960683.1809999999</v>
      </c>
      <c r="M1210" s="6">
        <f t="shared" si="18"/>
        <v>0.99999862539283846</v>
      </c>
      <c r="N1210" s="2">
        <v>2093698</v>
      </c>
      <c r="O1210" s="2">
        <v>0</v>
      </c>
    </row>
    <row r="1211" spans="1:15" ht="45" x14ac:dyDescent="0.25">
      <c r="A1211" s="1" t="s">
        <v>2614</v>
      </c>
      <c r="B1211" s="1" t="s">
        <v>42</v>
      </c>
      <c r="C1211" s="1" t="s">
        <v>7</v>
      </c>
      <c r="D1211" s="13" t="s">
        <v>389</v>
      </c>
      <c r="E1211" s="11" t="s">
        <v>2845</v>
      </c>
      <c r="F1211" s="1" t="s">
        <v>2846</v>
      </c>
      <c r="G1211" s="1" t="s">
        <v>44</v>
      </c>
      <c r="H1211" s="1" t="s">
        <v>522</v>
      </c>
      <c r="I1211" s="2">
        <v>11627</v>
      </c>
      <c r="J1211" s="2">
        <v>76398</v>
      </c>
      <c r="K1211" s="2">
        <v>76398</v>
      </c>
      <c r="L1211" s="2">
        <v>69494.225000000006</v>
      </c>
      <c r="M1211" s="6">
        <f t="shared" si="18"/>
        <v>0.9096340872797718</v>
      </c>
      <c r="N1211" s="2">
        <v>0</v>
      </c>
      <c r="O1211" s="2">
        <v>0</v>
      </c>
    </row>
    <row r="1212" spans="1:15" ht="30" x14ac:dyDescent="0.25">
      <c r="A1212" s="1" t="s">
        <v>2614</v>
      </c>
      <c r="B1212" s="1" t="s">
        <v>42</v>
      </c>
      <c r="C1212" s="1" t="s">
        <v>7</v>
      </c>
      <c r="D1212" s="13" t="s">
        <v>390</v>
      </c>
      <c r="E1212" s="11" t="s">
        <v>2847</v>
      </c>
      <c r="F1212" s="1" t="s">
        <v>2848</v>
      </c>
      <c r="G1212" s="1" t="s">
        <v>9</v>
      </c>
      <c r="H1212" s="1" t="s">
        <v>10</v>
      </c>
      <c r="I1212" s="2">
        <v>0</v>
      </c>
      <c r="J1212" s="2">
        <v>423541</v>
      </c>
      <c r="K1212" s="2">
        <v>423541</v>
      </c>
      <c r="L1212" s="2">
        <v>423540.80499999999</v>
      </c>
      <c r="M1212" s="6">
        <f t="shared" si="18"/>
        <v>0.99999953959593046</v>
      </c>
      <c r="N1212" s="2">
        <v>0</v>
      </c>
      <c r="O1212" s="2">
        <v>0</v>
      </c>
    </row>
    <row r="1213" spans="1:15" ht="30" x14ac:dyDescent="0.25">
      <c r="A1213" s="1" t="s">
        <v>2614</v>
      </c>
      <c r="B1213" s="1" t="s">
        <v>42</v>
      </c>
      <c r="C1213" s="1" t="s">
        <v>7</v>
      </c>
      <c r="D1213" s="13" t="s">
        <v>395</v>
      </c>
      <c r="E1213" s="11" t="s">
        <v>2849</v>
      </c>
      <c r="F1213" s="1" t="s">
        <v>2850</v>
      </c>
      <c r="G1213" s="1" t="s">
        <v>44</v>
      </c>
      <c r="H1213" s="1" t="s">
        <v>521</v>
      </c>
      <c r="I1213" s="2">
        <v>3200150</v>
      </c>
      <c r="J1213" s="2">
        <v>20</v>
      </c>
      <c r="K1213" s="2">
        <v>20</v>
      </c>
      <c r="L1213" s="2">
        <v>0</v>
      </c>
      <c r="M1213" s="6">
        <f t="shared" si="18"/>
        <v>0</v>
      </c>
      <c r="N1213" s="2">
        <v>4192743</v>
      </c>
      <c r="O1213" s="2">
        <v>3624990</v>
      </c>
    </row>
    <row r="1214" spans="1:15" ht="45" x14ac:dyDescent="0.25">
      <c r="A1214" s="1" t="s">
        <v>2614</v>
      </c>
      <c r="B1214" s="1" t="s">
        <v>45</v>
      </c>
      <c r="C1214" s="1" t="s">
        <v>7</v>
      </c>
      <c r="D1214" s="13" t="s">
        <v>2710</v>
      </c>
      <c r="E1214" s="11" t="s">
        <v>2851</v>
      </c>
      <c r="F1214" s="1" t="s">
        <v>2852</v>
      </c>
      <c r="G1214" s="1" t="s">
        <v>363</v>
      </c>
      <c r="H1214" s="1" t="s">
        <v>364</v>
      </c>
      <c r="I1214" s="2">
        <v>2233333</v>
      </c>
      <c r="J1214" s="2">
        <v>4735</v>
      </c>
      <c r="K1214" s="2">
        <v>4735</v>
      </c>
      <c r="L1214" s="2">
        <v>4724.9850000000006</v>
      </c>
      <c r="M1214" s="6">
        <f t="shared" si="18"/>
        <v>0.99788489968321026</v>
      </c>
      <c r="N1214" s="2">
        <v>2155408</v>
      </c>
      <c r="O1214" s="2">
        <v>2200000</v>
      </c>
    </row>
    <row r="1215" spans="1:15" ht="30" x14ac:dyDescent="0.25">
      <c r="A1215" s="1" t="s">
        <v>2614</v>
      </c>
      <c r="B1215" s="1" t="s">
        <v>45</v>
      </c>
      <c r="C1215" s="1" t="s">
        <v>7</v>
      </c>
      <c r="D1215" s="13" t="s">
        <v>4089</v>
      </c>
      <c r="E1215" s="11" t="s">
        <v>2853</v>
      </c>
      <c r="F1215" s="1" t="s">
        <v>2854</v>
      </c>
      <c r="G1215" s="1" t="s">
        <v>363</v>
      </c>
      <c r="H1215" s="1" t="s">
        <v>409</v>
      </c>
      <c r="I1215" s="2">
        <v>36196</v>
      </c>
      <c r="J1215" s="2">
        <v>11</v>
      </c>
      <c r="K1215" s="2">
        <v>11</v>
      </c>
      <c r="L1215" s="2">
        <v>0</v>
      </c>
      <c r="M1215" s="6">
        <f t="shared" si="18"/>
        <v>0</v>
      </c>
      <c r="N1215" s="2">
        <v>1000000</v>
      </c>
      <c r="O1215" s="2">
        <v>6400000</v>
      </c>
    </row>
    <row r="1216" spans="1:15" ht="30" x14ac:dyDescent="0.25">
      <c r="A1216" s="1" t="s">
        <v>2614</v>
      </c>
      <c r="B1216" s="1" t="s">
        <v>45</v>
      </c>
      <c r="C1216" s="1" t="s">
        <v>7</v>
      </c>
      <c r="D1216" s="13" t="s">
        <v>395</v>
      </c>
      <c r="E1216" s="11" t="s">
        <v>2855</v>
      </c>
      <c r="F1216" s="1" t="s">
        <v>2856</v>
      </c>
      <c r="G1216" s="1" t="s">
        <v>47</v>
      </c>
      <c r="H1216" s="1" t="s">
        <v>48</v>
      </c>
      <c r="I1216" s="2">
        <v>1636000</v>
      </c>
      <c r="J1216" s="2">
        <v>1492433</v>
      </c>
      <c r="K1216" s="2">
        <v>1492433</v>
      </c>
      <c r="L1216" s="2">
        <v>1492274.693</v>
      </c>
      <c r="M1216" s="6">
        <f t="shared" si="18"/>
        <v>0.99989392689655077</v>
      </c>
      <c r="N1216" s="2">
        <v>350032</v>
      </c>
      <c r="O1216" s="2">
        <v>0</v>
      </c>
    </row>
    <row r="1217" spans="1:15" ht="45" x14ac:dyDescent="0.25">
      <c r="A1217" s="1" t="s">
        <v>2614</v>
      </c>
      <c r="B1217" s="1" t="s">
        <v>45</v>
      </c>
      <c r="C1217" s="1" t="s">
        <v>7</v>
      </c>
      <c r="D1217" s="13" t="s">
        <v>2710</v>
      </c>
      <c r="E1217" s="11" t="s">
        <v>2857</v>
      </c>
      <c r="F1217" s="1" t="s">
        <v>2858</v>
      </c>
      <c r="G1217" s="1" t="s">
        <v>363</v>
      </c>
      <c r="H1217" s="1" t="s">
        <v>364</v>
      </c>
      <c r="I1217" s="2">
        <v>2658490</v>
      </c>
      <c r="J1217" s="2">
        <v>3538817</v>
      </c>
      <c r="K1217" s="2">
        <v>3538817</v>
      </c>
      <c r="L1217" s="2">
        <v>3538816.148</v>
      </c>
      <c r="M1217" s="6">
        <f t="shared" si="18"/>
        <v>0.99999975924157702</v>
      </c>
      <c r="N1217" s="2">
        <v>100000</v>
      </c>
      <c r="O1217" s="2">
        <v>2461184</v>
      </c>
    </row>
    <row r="1218" spans="1:15" ht="30" x14ac:dyDescent="0.25">
      <c r="A1218" s="1" t="s">
        <v>2614</v>
      </c>
      <c r="B1218" s="1" t="s">
        <v>45</v>
      </c>
      <c r="C1218" s="1" t="s">
        <v>7</v>
      </c>
      <c r="D1218" s="13" t="s">
        <v>4089</v>
      </c>
      <c r="E1218" s="11" t="s">
        <v>2859</v>
      </c>
      <c r="F1218" s="1" t="s">
        <v>2860</v>
      </c>
      <c r="G1218" s="1" t="s">
        <v>363</v>
      </c>
      <c r="H1218" s="1" t="s">
        <v>364</v>
      </c>
      <c r="I1218" s="2">
        <v>511250</v>
      </c>
      <c r="J1218" s="2">
        <v>10</v>
      </c>
      <c r="K1218" s="2">
        <v>10</v>
      </c>
      <c r="L1218" s="2">
        <v>0</v>
      </c>
      <c r="M1218" s="6">
        <f t="shared" si="18"/>
        <v>0</v>
      </c>
      <c r="N1218" s="2">
        <v>2000000</v>
      </c>
      <c r="O1218" s="2">
        <v>2082240</v>
      </c>
    </row>
    <row r="1219" spans="1:15" ht="30" x14ac:dyDescent="0.25">
      <c r="A1219" s="1" t="s">
        <v>2614</v>
      </c>
      <c r="B1219" s="1" t="s">
        <v>45</v>
      </c>
      <c r="C1219" s="1" t="s">
        <v>7</v>
      </c>
      <c r="D1219" s="13" t="s">
        <v>4089</v>
      </c>
      <c r="E1219" s="11" t="s">
        <v>4013</v>
      </c>
      <c r="F1219" s="1" t="s">
        <v>4014</v>
      </c>
      <c r="G1219" s="1" t="s">
        <v>47</v>
      </c>
      <c r="H1219" s="1" t="s">
        <v>4015</v>
      </c>
      <c r="I1219" s="2">
        <v>0</v>
      </c>
      <c r="J1219" s="2">
        <v>310</v>
      </c>
      <c r="K1219" s="2">
        <v>310</v>
      </c>
      <c r="L1219" s="2">
        <v>0</v>
      </c>
      <c r="M1219" s="6">
        <f t="shared" si="18"/>
        <v>0</v>
      </c>
      <c r="N1219" s="2">
        <v>198000</v>
      </c>
      <c r="O1219" s="2">
        <v>129990</v>
      </c>
    </row>
    <row r="1220" spans="1:15" ht="75" x14ac:dyDescent="0.25">
      <c r="A1220" s="1" t="s">
        <v>2614</v>
      </c>
      <c r="B1220" s="1" t="s">
        <v>45</v>
      </c>
      <c r="C1220" s="1" t="s">
        <v>7</v>
      </c>
      <c r="D1220" s="13" t="s">
        <v>390</v>
      </c>
      <c r="E1220" s="11" t="s">
        <v>2861</v>
      </c>
      <c r="F1220" s="1" t="s">
        <v>2862</v>
      </c>
      <c r="G1220" s="1" t="s">
        <v>2504</v>
      </c>
      <c r="H1220" s="1" t="s">
        <v>2863</v>
      </c>
      <c r="I1220" s="2">
        <v>490800</v>
      </c>
      <c r="J1220" s="2">
        <v>979162</v>
      </c>
      <c r="K1220" s="2">
        <v>979162</v>
      </c>
      <c r="L1220" s="2">
        <v>977686.26800000004</v>
      </c>
      <c r="M1220" s="6">
        <f t="shared" si="18"/>
        <v>0.99849286226385425</v>
      </c>
      <c r="N1220" s="2">
        <v>153866</v>
      </c>
      <c r="O1220" s="2">
        <v>0</v>
      </c>
    </row>
    <row r="1221" spans="1:15" ht="75" x14ac:dyDescent="0.25">
      <c r="A1221" s="1" t="s">
        <v>2614</v>
      </c>
      <c r="B1221" s="1" t="s">
        <v>45</v>
      </c>
      <c r="C1221" s="1" t="s">
        <v>7</v>
      </c>
      <c r="D1221" s="13" t="s">
        <v>4089</v>
      </c>
      <c r="E1221" s="11" t="s">
        <v>2864</v>
      </c>
      <c r="F1221" s="1" t="s">
        <v>2865</v>
      </c>
      <c r="G1221" s="1" t="s">
        <v>2866</v>
      </c>
      <c r="H1221" s="1" t="s">
        <v>2867</v>
      </c>
      <c r="I1221" s="2">
        <v>178938</v>
      </c>
      <c r="J1221" s="2">
        <v>124357</v>
      </c>
      <c r="K1221" s="2">
        <v>124357</v>
      </c>
      <c r="L1221" s="2">
        <v>124131.59999999999</v>
      </c>
      <c r="M1221" s="6">
        <f t="shared" ref="M1221:M1284" si="19">IF(J1221=0,"-",L1221/J1221)</f>
        <v>0.99818747637849092</v>
      </c>
      <c r="N1221" s="2">
        <v>65141</v>
      </c>
      <c r="O1221" s="2">
        <v>0</v>
      </c>
    </row>
    <row r="1222" spans="1:15" ht="180" x14ac:dyDescent="0.25">
      <c r="A1222" s="1" t="s">
        <v>2614</v>
      </c>
      <c r="B1222" s="1" t="s">
        <v>6</v>
      </c>
      <c r="C1222" s="1" t="s">
        <v>50</v>
      </c>
      <c r="D1222" s="13" t="s">
        <v>389</v>
      </c>
      <c r="E1222" s="11" t="s">
        <v>2868</v>
      </c>
      <c r="F1222" s="1" t="s">
        <v>2869</v>
      </c>
      <c r="G1222" s="1" t="s">
        <v>2870</v>
      </c>
      <c r="H1222" s="1" t="s">
        <v>2871</v>
      </c>
      <c r="I1222" s="2">
        <v>27375</v>
      </c>
      <c r="J1222" s="2">
        <v>20773</v>
      </c>
      <c r="K1222" s="2">
        <v>20773</v>
      </c>
      <c r="L1222" s="2">
        <v>20772.778999999999</v>
      </c>
      <c r="M1222" s="6">
        <f t="shared" si="19"/>
        <v>0.99998936119000614</v>
      </c>
      <c r="N1222" s="2">
        <v>0</v>
      </c>
      <c r="O1222" s="2">
        <v>0</v>
      </c>
    </row>
    <row r="1223" spans="1:15" ht="30" x14ac:dyDescent="0.25">
      <c r="A1223" s="1" t="s">
        <v>2872</v>
      </c>
      <c r="B1223" s="1" t="s">
        <v>49</v>
      </c>
      <c r="C1223" s="1" t="s">
        <v>7</v>
      </c>
      <c r="D1223" s="13" t="s">
        <v>400</v>
      </c>
      <c r="E1223" s="11" t="s">
        <v>4100</v>
      </c>
      <c r="F1223" s="1" t="s">
        <v>4101</v>
      </c>
      <c r="G1223" s="1" t="s">
        <v>52</v>
      </c>
      <c r="H1223" s="1" t="s">
        <v>52</v>
      </c>
      <c r="I1223" s="2">
        <v>0</v>
      </c>
      <c r="J1223" s="2">
        <v>85</v>
      </c>
      <c r="K1223" s="2">
        <v>85</v>
      </c>
      <c r="L1223" s="2">
        <v>78.784000000000006</v>
      </c>
      <c r="M1223" s="6">
        <f t="shared" si="19"/>
        <v>0.92687058823529422</v>
      </c>
      <c r="N1223" s="2">
        <v>0</v>
      </c>
      <c r="O1223" s="2">
        <v>0</v>
      </c>
    </row>
    <row r="1224" spans="1:15" ht="30" x14ac:dyDescent="0.25">
      <c r="A1224" s="1" t="s">
        <v>2872</v>
      </c>
      <c r="B1224" s="1" t="s">
        <v>49</v>
      </c>
      <c r="C1224" s="1" t="s">
        <v>7</v>
      </c>
      <c r="D1224" s="13" t="s">
        <v>400</v>
      </c>
      <c r="E1224" s="11" t="s">
        <v>2873</v>
      </c>
      <c r="F1224" s="1" t="s">
        <v>2874</v>
      </c>
      <c r="G1224" s="1" t="s">
        <v>52</v>
      </c>
      <c r="H1224" s="1" t="s">
        <v>52</v>
      </c>
      <c r="I1224" s="2">
        <v>499430</v>
      </c>
      <c r="J1224" s="2">
        <v>517261</v>
      </c>
      <c r="K1224" s="2">
        <v>517261</v>
      </c>
      <c r="L1224" s="2">
        <v>516849.283</v>
      </c>
      <c r="M1224" s="6">
        <f t="shared" si="19"/>
        <v>0.99920404399326457</v>
      </c>
      <c r="N1224" s="2">
        <v>250000</v>
      </c>
      <c r="O1224" s="2">
        <v>0</v>
      </c>
    </row>
    <row r="1225" spans="1:15" ht="30" x14ac:dyDescent="0.25">
      <c r="A1225" s="1" t="s">
        <v>2872</v>
      </c>
      <c r="B1225" s="1" t="s">
        <v>15</v>
      </c>
      <c r="C1225" s="1" t="s">
        <v>7</v>
      </c>
      <c r="D1225" s="1" t="s">
        <v>403</v>
      </c>
      <c r="E1225" s="11" t="s">
        <v>2875</v>
      </c>
      <c r="F1225" s="1" t="s">
        <v>2876</v>
      </c>
      <c r="G1225" s="1" t="s">
        <v>19</v>
      </c>
      <c r="H1225" s="1" t="s">
        <v>2877</v>
      </c>
      <c r="I1225" s="2">
        <v>920250</v>
      </c>
      <c r="J1225" s="2">
        <v>599543</v>
      </c>
      <c r="K1225" s="2">
        <v>599543</v>
      </c>
      <c r="L1225" s="2">
        <v>599541.67299999995</v>
      </c>
      <c r="M1225" s="6">
        <f t="shared" si="19"/>
        <v>0.99999778664749639</v>
      </c>
      <c r="N1225" s="2">
        <v>0</v>
      </c>
      <c r="O1225" s="2">
        <v>0</v>
      </c>
    </row>
    <row r="1226" spans="1:15" ht="30" x14ac:dyDescent="0.25">
      <c r="A1226" s="1" t="s">
        <v>2872</v>
      </c>
      <c r="B1226" s="1" t="s">
        <v>15</v>
      </c>
      <c r="C1226" s="1" t="s">
        <v>7</v>
      </c>
      <c r="D1226" s="13" t="s">
        <v>400</v>
      </c>
      <c r="E1226" s="11" t="s">
        <v>2878</v>
      </c>
      <c r="F1226" s="1" t="s">
        <v>2879</v>
      </c>
      <c r="G1226" s="1" t="s">
        <v>17</v>
      </c>
      <c r="H1226" s="1" t="s">
        <v>17</v>
      </c>
      <c r="I1226" s="2">
        <v>0</v>
      </c>
      <c r="J1226" s="2">
        <v>68739</v>
      </c>
      <c r="K1226" s="2">
        <v>68739</v>
      </c>
      <c r="L1226" s="2">
        <v>68738.002000000008</v>
      </c>
      <c r="M1226" s="6">
        <f t="shared" si="19"/>
        <v>0.99998548131337384</v>
      </c>
      <c r="N1226" s="2">
        <v>0</v>
      </c>
      <c r="O1226" s="2">
        <v>0</v>
      </c>
    </row>
    <row r="1227" spans="1:15" ht="30" x14ac:dyDescent="0.25">
      <c r="A1227" s="1" t="s">
        <v>2872</v>
      </c>
      <c r="B1227" s="1" t="s">
        <v>15</v>
      </c>
      <c r="C1227" s="1" t="s">
        <v>7</v>
      </c>
      <c r="D1227" s="13" t="s">
        <v>400</v>
      </c>
      <c r="E1227" s="11" t="s">
        <v>4016</v>
      </c>
      <c r="F1227" s="1" t="s">
        <v>4017</v>
      </c>
      <c r="G1227" s="1" t="s">
        <v>17</v>
      </c>
      <c r="H1227" s="1" t="s">
        <v>17</v>
      </c>
      <c r="I1227" s="2">
        <v>0</v>
      </c>
      <c r="J1227" s="2">
        <v>49252</v>
      </c>
      <c r="K1227" s="2">
        <v>49252</v>
      </c>
      <c r="L1227" s="2">
        <v>46015.983999999997</v>
      </c>
      <c r="M1227" s="6">
        <f t="shared" si="19"/>
        <v>0.93429675952245583</v>
      </c>
      <c r="N1227" s="2">
        <v>0</v>
      </c>
      <c r="O1227" s="2">
        <v>0</v>
      </c>
    </row>
    <row r="1228" spans="1:15" ht="30" x14ac:dyDescent="0.25">
      <c r="A1228" s="1" t="s">
        <v>2872</v>
      </c>
      <c r="B1228" s="1" t="s">
        <v>15</v>
      </c>
      <c r="C1228" s="1" t="s">
        <v>7</v>
      </c>
      <c r="D1228" s="13" t="s">
        <v>400</v>
      </c>
      <c r="E1228" s="11" t="s">
        <v>4231</v>
      </c>
      <c r="F1228" s="1" t="s">
        <v>4232</v>
      </c>
      <c r="G1228" s="1" t="s">
        <v>17</v>
      </c>
      <c r="H1228" s="1" t="s">
        <v>17</v>
      </c>
      <c r="I1228" s="2">
        <v>0</v>
      </c>
      <c r="J1228" s="2">
        <v>130</v>
      </c>
      <c r="K1228" s="2">
        <v>130</v>
      </c>
      <c r="L1228" s="2">
        <v>59.069000000000003</v>
      </c>
      <c r="M1228" s="6">
        <f t="shared" si="19"/>
        <v>0.45437692307692312</v>
      </c>
      <c r="N1228" s="2">
        <v>4702250</v>
      </c>
      <c r="O1228" s="2">
        <v>0</v>
      </c>
    </row>
    <row r="1229" spans="1:15" ht="30" x14ac:dyDescent="0.25">
      <c r="A1229" s="1" t="s">
        <v>2872</v>
      </c>
      <c r="B1229" s="1" t="s">
        <v>60</v>
      </c>
      <c r="C1229" s="1" t="s">
        <v>7</v>
      </c>
      <c r="D1229" s="13" t="s">
        <v>400</v>
      </c>
      <c r="E1229" s="11" t="s">
        <v>2880</v>
      </c>
      <c r="F1229" s="1" t="s">
        <v>2881</v>
      </c>
      <c r="G1229" s="1" t="s">
        <v>169</v>
      </c>
      <c r="H1229" s="1" t="s">
        <v>414</v>
      </c>
      <c r="I1229" s="2">
        <v>36739</v>
      </c>
      <c r="J1229" s="2">
        <v>175460</v>
      </c>
      <c r="K1229" s="2">
        <v>175460</v>
      </c>
      <c r="L1229" s="2">
        <v>166397.60200000001</v>
      </c>
      <c r="M1229" s="6">
        <f t="shared" si="19"/>
        <v>0.94835063262282004</v>
      </c>
      <c r="N1229" s="2">
        <v>38462</v>
      </c>
      <c r="O1229" s="2">
        <v>0</v>
      </c>
    </row>
    <row r="1230" spans="1:15" ht="30" x14ac:dyDescent="0.25">
      <c r="A1230" s="1" t="s">
        <v>2872</v>
      </c>
      <c r="B1230" s="1" t="s">
        <v>60</v>
      </c>
      <c r="C1230" s="1" t="s">
        <v>7</v>
      </c>
      <c r="D1230" s="13" t="s">
        <v>400</v>
      </c>
      <c r="E1230" s="11" t="s">
        <v>2882</v>
      </c>
      <c r="F1230" s="1" t="s">
        <v>2883</v>
      </c>
      <c r="G1230" s="1" t="s">
        <v>61</v>
      </c>
      <c r="H1230" s="1" t="s">
        <v>61</v>
      </c>
      <c r="I1230" s="2">
        <v>3753826</v>
      </c>
      <c r="J1230" s="2">
        <v>2416707</v>
      </c>
      <c r="K1230" s="2">
        <v>2416707</v>
      </c>
      <c r="L1230" s="2">
        <v>2281359.3369999998</v>
      </c>
      <c r="M1230" s="6">
        <f t="shared" si="19"/>
        <v>0.9439950051868099</v>
      </c>
      <c r="N1230" s="2">
        <v>682770</v>
      </c>
      <c r="O1230" s="2">
        <v>0</v>
      </c>
    </row>
    <row r="1231" spans="1:15" ht="30" x14ac:dyDescent="0.25">
      <c r="A1231" s="1" t="s">
        <v>2872</v>
      </c>
      <c r="B1231" s="1" t="s">
        <v>60</v>
      </c>
      <c r="C1231" s="1" t="s">
        <v>7</v>
      </c>
      <c r="D1231" s="13" t="s">
        <v>400</v>
      </c>
      <c r="E1231" s="11" t="s">
        <v>2884</v>
      </c>
      <c r="F1231" s="1" t="s">
        <v>2885</v>
      </c>
      <c r="G1231" s="1" t="s">
        <v>61</v>
      </c>
      <c r="H1231" s="1" t="s">
        <v>61</v>
      </c>
      <c r="I1231" s="2">
        <v>43491</v>
      </c>
      <c r="J1231" s="2">
        <v>10</v>
      </c>
      <c r="K1231" s="2">
        <v>10</v>
      </c>
      <c r="L1231" s="2">
        <v>0</v>
      </c>
      <c r="M1231" s="6">
        <f t="shared" si="19"/>
        <v>0</v>
      </c>
      <c r="N1231" s="2">
        <v>67817</v>
      </c>
      <c r="O1231" s="2">
        <v>0</v>
      </c>
    </row>
    <row r="1232" spans="1:15" ht="30" x14ac:dyDescent="0.25">
      <c r="A1232" s="1" t="s">
        <v>2872</v>
      </c>
      <c r="B1232" s="1" t="s">
        <v>60</v>
      </c>
      <c r="C1232" s="1" t="s">
        <v>7</v>
      </c>
      <c r="D1232" s="13" t="s">
        <v>400</v>
      </c>
      <c r="E1232" s="11" t="s">
        <v>2886</v>
      </c>
      <c r="F1232" s="1" t="s">
        <v>2887</v>
      </c>
      <c r="G1232" s="1" t="s">
        <v>61</v>
      </c>
      <c r="H1232" s="1" t="s">
        <v>61</v>
      </c>
      <c r="I1232" s="2">
        <v>3256194</v>
      </c>
      <c r="J1232" s="2">
        <v>5203522</v>
      </c>
      <c r="K1232" s="2">
        <v>5203522</v>
      </c>
      <c r="L1232" s="2">
        <v>5165136.1409999998</v>
      </c>
      <c r="M1232" s="6">
        <f t="shared" si="19"/>
        <v>0.99262310046925906</v>
      </c>
      <c r="N1232" s="2">
        <v>178797</v>
      </c>
      <c r="O1232" s="2">
        <v>0</v>
      </c>
    </row>
    <row r="1233" spans="1:15" ht="30" x14ac:dyDescent="0.25">
      <c r="A1233" s="1" t="s">
        <v>2872</v>
      </c>
      <c r="B1233" s="1" t="s">
        <v>60</v>
      </c>
      <c r="C1233" s="1" t="s">
        <v>7</v>
      </c>
      <c r="D1233" s="13" t="s">
        <v>400</v>
      </c>
      <c r="E1233" s="11" t="s">
        <v>2888</v>
      </c>
      <c r="F1233" s="1" t="s">
        <v>2889</v>
      </c>
      <c r="G1233" s="1" t="s">
        <v>61</v>
      </c>
      <c r="H1233" s="1" t="s">
        <v>61</v>
      </c>
      <c r="I1233" s="2">
        <v>403967</v>
      </c>
      <c r="J1233" s="2">
        <v>2300200</v>
      </c>
      <c r="K1233" s="2">
        <v>2300200</v>
      </c>
      <c r="L1233" s="2">
        <v>2295910.75</v>
      </c>
      <c r="M1233" s="6">
        <f t="shared" si="19"/>
        <v>0.99813527084601339</v>
      </c>
      <c r="N1233" s="2">
        <v>0</v>
      </c>
      <c r="O1233" s="2">
        <v>0</v>
      </c>
    </row>
    <row r="1234" spans="1:15" ht="30" x14ac:dyDescent="0.25">
      <c r="A1234" s="1" t="s">
        <v>2872</v>
      </c>
      <c r="B1234" s="1" t="s">
        <v>60</v>
      </c>
      <c r="C1234" s="1" t="s">
        <v>7</v>
      </c>
      <c r="D1234" s="13" t="s">
        <v>403</v>
      </c>
      <c r="E1234" s="11" t="s">
        <v>2890</v>
      </c>
      <c r="F1234" s="1" t="s">
        <v>2891</v>
      </c>
      <c r="G1234" s="1" t="s">
        <v>169</v>
      </c>
      <c r="H1234" s="1" t="s">
        <v>414</v>
      </c>
      <c r="I1234" s="2">
        <v>334381</v>
      </c>
      <c r="J1234" s="2">
        <v>219412</v>
      </c>
      <c r="K1234" s="2">
        <v>219412</v>
      </c>
      <c r="L1234" s="2">
        <v>213738.95699999999</v>
      </c>
      <c r="M1234" s="6">
        <f t="shared" si="19"/>
        <v>0.97414433577014925</v>
      </c>
      <c r="N1234" s="2">
        <v>0</v>
      </c>
      <c r="O1234" s="2">
        <v>0</v>
      </c>
    </row>
    <row r="1235" spans="1:15" ht="30" x14ac:dyDescent="0.25">
      <c r="A1235" s="1" t="s">
        <v>2872</v>
      </c>
      <c r="B1235" s="1" t="s">
        <v>60</v>
      </c>
      <c r="C1235" s="1" t="s">
        <v>7</v>
      </c>
      <c r="D1235" s="13" t="s">
        <v>403</v>
      </c>
      <c r="E1235" s="11" t="s">
        <v>2892</v>
      </c>
      <c r="F1235" s="1" t="s">
        <v>2893</v>
      </c>
      <c r="G1235" s="1" t="s">
        <v>9</v>
      </c>
      <c r="H1235" s="1" t="s">
        <v>10</v>
      </c>
      <c r="I1235" s="2">
        <v>400069</v>
      </c>
      <c r="J1235" s="2">
        <v>60276</v>
      </c>
      <c r="K1235" s="2">
        <v>60276</v>
      </c>
      <c r="L1235" s="2">
        <v>60273.159000000007</v>
      </c>
      <c r="M1235" s="6">
        <f t="shared" si="19"/>
        <v>0.99995286681266182</v>
      </c>
      <c r="N1235" s="2">
        <v>0</v>
      </c>
      <c r="O1235" s="2">
        <v>0</v>
      </c>
    </row>
    <row r="1236" spans="1:15" ht="30" x14ac:dyDescent="0.25">
      <c r="A1236" s="1" t="s">
        <v>2872</v>
      </c>
      <c r="B1236" s="1" t="s">
        <v>22</v>
      </c>
      <c r="C1236" s="1" t="s">
        <v>7</v>
      </c>
      <c r="D1236" s="13" t="s">
        <v>400</v>
      </c>
      <c r="E1236" s="11" t="s">
        <v>2894</v>
      </c>
      <c r="F1236" s="1" t="s">
        <v>2895</v>
      </c>
      <c r="G1236" s="1" t="s">
        <v>23</v>
      </c>
      <c r="H1236" s="1" t="s">
        <v>2646</v>
      </c>
      <c r="I1236" s="2">
        <v>39699</v>
      </c>
      <c r="J1236" s="2">
        <v>41252</v>
      </c>
      <c r="K1236" s="2">
        <v>41252</v>
      </c>
      <c r="L1236" s="2">
        <v>41009</v>
      </c>
      <c r="M1236" s="6">
        <f t="shared" si="19"/>
        <v>0.99410937651507802</v>
      </c>
      <c r="N1236" s="2">
        <v>17937</v>
      </c>
      <c r="O1236" s="2">
        <v>0</v>
      </c>
    </row>
    <row r="1237" spans="1:15" x14ac:dyDescent="0.25">
      <c r="A1237" s="1" t="s">
        <v>2872</v>
      </c>
      <c r="B1237" s="1" t="s">
        <v>67</v>
      </c>
      <c r="C1237" s="1" t="s">
        <v>7</v>
      </c>
      <c r="D1237" s="13" t="s">
        <v>400</v>
      </c>
      <c r="E1237" s="11" t="s">
        <v>4233</v>
      </c>
      <c r="F1237" s="1" t="s">
        <v>4234</v>
      </c>
      <c r="G1237" s="1" t="s">
        <v>69</v>
      </c>
      <c r="H1237" s="1" t="s">
        <v>70</v>
      </c>
      <c r="I1237" s="2">
        <v>0</v>
      </c>
      <c r="J1237" s="2">
        <v>220</v>
      </c>
      <c r="K1237" s="2">
        <v>220</v>
      </c>
      <c r="L1237" s="2">
        <v>118.13800000000001</v>
      </c>
      <c r="M1237" s="6">
        <f t="shared" si="19"/>
        <v>0.53699090909090907</v>
      </c>
      <c r="N1237" s="2">
        <v>796813</v>
      </c>
      <c r="O1237" s="2">
        <v>89969</v>
      </c>
    </row>
    <row r="1238" spans="1:15" ht="30" x14ac:dyDescent="0.25">
      <c r="A1238" s="1" t="s">
        <v>2872</v>
      </c>
      <c r="B1238" s="1" t="s">
        <v>24</v>
      </c>
      <c r="C1238" s="1" t="s">
        <v>7</v>
      </c>
      <c r="D1238" s="13" t="s">
        <v>403</v>
      </c>
      <c r="E1238" s="11" t="s">
        <v>2896</v>
      </c>
      <c r="F1238" s="1" t="s">
        <v>2897</v>
      </c>
      <c r="G1238" s="1" t="s">
        <v>25</v>
      </c>
      <c r="H1238" s="1" t="s">
        <v>2680</v>
      </c>
      <c r="I1238" s="2">
        <v>97137</v>
      </c>
      <c r="J1238" s="2">
        <v>60000</v>
      </c>
      <c r="K1238" s="2">
        <v>60000</v>
      </c>
      <c r="L1238" s="2">
        <v>56046.14</v>
      </c>
      <c r="M1238" s="6">
        <f t="shared" si="19"/>
        <v>0.93410233333333337</v>
      </c>
      <c r="N1238" s="2">
        <v>6000</v>
      </c>
      <c r="O1238" s="2">
        <v>0</v>
      </c>
    </row>
    <row r="1239" spans="1:15" ht="30" x14ac:dyDescent="0.25">
      <c r="A1239" s="1" t="s">
        <v>2872</v>
      </c>
      <c r="B1239" s="1" t="s">
        <v>24</v>
      </c>
      <c r="C1239" s="1" t="s">
        <v>7</v>
      </c>
      <c r="D1239" s="13" t="s">
        <v>400</v>
      </c>
      <c r="E1239" s="11" t="s">
        <v>2898</v>
      </c>
      <c r="F1239" s="1" t="s">
        <v>2899</v>
      </c>
      <c r="G1239" s="1" t="s">
        <v>2685</v>
      </c>
      <c r="H1239" s="1" t="s">
        <v>2685</v>
      </c>
      <c r="I1239" s="2">
        <v>108827</v>
      </c>
      <c r="J1239" s="2">
        <v>189570</v>
      </c>
      <c r="K1239" s="2">
        <v>189570</v>
      </c>
      <c r="L1239" s="2">
        <v>189274.08199999999</v>
      </c>
      <c r="M1239" s="6">
        <f t="shared" si="19"/>
        <v>0.99843900406182406</v>
      </c>
      <c r="N1239" s="2">
        <v>13000</v>
      </c>
      <c r="O1239" s="2">
        <v>0</v>
      </c>
    </row>
    <row r="1240" spans="1:15" ht="30" x14ac:dyDescent="0.25">
      <c r="A1240" s="1" t="s">
        <v>2872</v>
      </c>
      <c r="B1240" s="1" t="s">
        <v>24</v>
      </c>
      <c r="C1240" s="1" t="s">
        <v>7</v>
      </c>
      <c r="D1240" s="13" t="s">
        <v>400</v>
      </c>
      <c r="E1240" s="11" t="s">
        <v>2900</v>
      </c>
      <c r="F1240" s="1" t="s">
        <v>2901</v>
      </c>
      <c r="G1240" s="1" t="s">
        <v>2685</v>
      </c>
      <c r="H1240" s="1" t="s">
        <v>2685</v>
      </c>
      <c r="I1240" s="2">
        <v>4306354</v>
      </c>
      <c r="J1240" s="2">
        <v>43120</v>
      </c>
      <c r="K1240" s="2">
        <v>43120</v>
      </c>
      <c r="L1240" s="2">
        <v>42978.117000000006</v>
      </c>
      <c r="M1240" s="6">
        <f t="shared" si="19"/>
        <v>0.99670957792207804</v>
      </c>
      <c r="N1240" s="2">
        <v>17605242</v>
      </c>
      <c r="O1240" s="2">
        <v>9641128</v>
      </c>
    </row>
    <row r="1241" spans="1:15" ht="30" x14ac:dyDescent="0.25">
      <c r="A1241" s="1" t="s">
        <v>2872</v>
      </c>
      <c r="B1241" s="1" t="s">
        <v>24</v>
      </c>
      <c r="C1241" s="1" t="s">
        <v>7</v>
      </c>
      <c r="D1241" s="13" t="s">
        <v>406</v>
      </c>
      <c r="E1241" s="11" t="s">
        <v>2902</v>
      </c>
      <c r="F1241" s="1" t="s">
        <v>2903</v>
      </c>
      <c r="G1241" s="1" t="s">
        <v>25</v>
      </c>
      <c r="H1241" s="1" t="s">
        <v>76</v>
      </c>
      <c r="I1241" s="2">
        <v>711836</v>
      </c>
      <c r="J1241" s="2">
        <v>505141</v>
      </c>
      <c r="K1241" s="2">
        <v>505141</v>
      </c>
      <c r="L1241" s="2">
        <v>504293.64199999999</v>
      </c>
      <c r="M1241" s="6">
        <f t="shared" si="19"/>
        <v>0.99832253172876484</v>
      </c>
      <c r="N1241" s="2">
        <v>187586</v>
      </c>
      <c r="O1241" s="2">
        <v>0</v>
      </c>
    </row>
    <row r="1242" spans="1:15" ht="30" x14ac:dyDescent="0.25">
      <c r="A1242" s="1" t="s">
        <v>2872</v>
      </c>
      <c r="B1242" s="1" t="s">
        <v>24</v>
      </c>
      <c r="C1242" s="1" t="s">
        <v>7</v>
      </c>
      <c r="D1242" s="13" t="s">
        <v>403</v>
      </c>
      <c r="E1242" s="11" t="s">
        <v>2904</v>
      </c>
      <c r="F1242" s="1" t="s">
        <v>2905</v>
      </c>
      <c r="G1242" s="1" t="s">
        <v>25</v>
      </c>
      <c r="H1242" s="1" t="s">
        <v>2680</v>
      </c>
      <c r="I1242" s="2">
        <v>2709298</v>
      </c>
      <c r="J1242" s="2">
        <v>7288285</v>
      </c>
      <c r="K1242" s="2">
        <v>7288285</v>
      </c>
      <c r="L1242" s="2">
        <v>7284881.1869999999</v>
      </c>
      <c r="M1242" s="6">
        <f t="shared" si="19"/>
        <v>0.99953297476704051</v>
      </c>
      <c r="N1242" s="2">
        <v>0</v>
      </c>
      <c r="O1242" s="2">
        <v>0</v>
      </c>
    </row>
    <row r="1243" spans="1:15" x14ac:dyDescent="0.25">
      <c r="A1243" s="1" t="s">
        <v>2872</v>
      </c>
      <c r="B1243" s="1" t="s">
        <v>24</v>
      </c>
      <c r="C1243" s="1" t="s">
        <v>7</v>
      </c>
      <c r="D1243" s="13" t="s">
        <v>403</v>
      </c>
      <c r="E1243" s="11" t="s">
        <v>4235</v>
      </c>
      <c r="F1243" s="1" t="s">
        <v>4236</v>
      </c>
      <c r="G1243" s="1" t="s">
        <v>25</v>
      </c>
      <c r="H1243" s="1" t="s">
        <v>2680</v>
      </c>
      <c r="I1243" s="2">
        <v>0</v>
      </c>
      <c r="J1243" s="2">
        <v>110</v>
      </c>
      <c r="K1243" s="2">
        <v>110</v>
      </c>
      <c r="L1243" s="2">
        <v>63.006999999999998</v>
      </c>
      <c r="M1243" s="6">
        <f t="shared" si="19"/>
        <v>0.57279090909090902</v>
      </c>
      <c r="N1243" s="2">
        <v>484309</v>
      </c>
      <c r="O1243" s="2">
        <v>324395</v>
      </c>
    </row>
    <row r="1244" spans="1:15" ht="30" x14ac:dyDescent="0.25">
      <c r="A1244" s="1" t="s">
        <v>2872</v>
      </c>
      <c r="B1244" s="1" t="s">
        <v>24</v>
      </c>
      <c r="C1244" s="1" t="s">
        <v>7</v>
      </c>
      <c r="D1244" s="13" t="s">
        <v>400</v>
      </c>
      <c r="E1244" s="11" t="s">
        <v>4018</v>
      </c>
      <c r="F1244" s="1" t="s">
        <v>4019</v>
      </c>
      <c r="G1244" s="1" t="s">
        <v>2685</v>
      </c>
      <c r="H1244" s="1" t="s">
        <v>2685</v>
      </c>
      <c r="I1244" s="2">
        <v>0</v>
      </c>
      <c r="J1244" s="2">
        <v>320</v>
      </c>
      <c r="K1244" s="2">
        <v>320</v>
      </c>
      <c r="L1244" s="2">
        <v>196.899</v>
      </c>
      <c r="M1244" s="6">
        <f t="shared" si="19"/>
        <v>0.61530937500000005</v>
      </c>
      <c r="N1244" s="2">
        <v>829890</v>
      </c>
      <c r="O1244" s="2">
        <v>123377</v>
      </c>
    </row>
    <row r="1245" spans="1:15" ht="30" x14ac:dyDescent="0.25">
      <c r="A1245" s="1" t="s">
        <v>2872</v>
      </c>
      <c r="B1245" s="1" t="s">
        <v>24</v>
      </c>
      <c r="C1245" s="1" t="s">
        <v>7</v>
      </c>
      <c r="D1245" s="13" t="s">
        <v>403</v>
      </c>
      <c r="E1245" s="11" t="s">
        <v>4237</v>
      </c>
      <c r="F1245" s="1" t="s">
        <v>4238</v>
      </c>
      <c r="G1245" s="1" t="s">
        <v>25</v>
      </c>
      <c r="H1245" s="1" t="s">
        <v>2680</v>
      </c>
      <c r="I1245" s="2">
        <v>0</v>
      </c>
      <c r="J1245" s="2">
        <v>422110</v>
      </c>
      <c r="K1245" s="2">
        <v>422110</v>
      </c>
      <c r="L1245" s="2">
        <v>359703.49</v>
      </c>
      <c r="M1245" s="6">
        <f t="shared" si="19"/>
        <v>0.85215581246594485</v>
      </c>
      <c r="N1245" s="2">
        <v>1753000</v>
      </c>
      <c r="O1245" s="2">
        <v>0</v>
      </c>
    </row>
    <row r="1246" spans="1:15" x14ac:dyDescent="0.25">
      <c r="A1246" s="1" t="s">
        <v>2872</v>
      </c>
      <c r="B1246" s="1" t="s">
        <v>26</v>
      </c>
      <c r="C1246" s="1" t="s">
        <v>7</v>
      </c>
      <c r="D1246" s="13" t="s">
        <v>403</v>
      </c>
      <c r="E1246" s="11" t="s">
        <v>2906</v>
      </c>
      <c r="F1246" s="1" t="s">
        <v>2907</v>
      </c>
      <c r="G1246" s="1" t="s">
        <v>224</v>
      </c>
      <c r="H1246" s="1" t="s">
        <v>234</v>
      </c>
      <c r="I1246" s="2">
        <v>3662889</v>
      </c>
      <c r="J1246" s="2">
        <v>5303795</v>
      </c>
      <c r="K1246" s="2">
        <v>5303795</v>
      </c>
      <c r="L1246" s="2">
        <v>5278803.09</v>
      </c>
      <c r="M1246" s="6">
        <f t="shared" si="19"/>
        <v>0.99528791931060678</v>
      </c>
      <c r="N1246" s="2">
        <v>145541</v>
      </c>
      <c r="O1246" s="2">
        <v>110117</v>
      </c>
    </row>
    <row r="1247" spans="1:15" x14ac:dyDescent="0.25">
      <c r="A1247" s="1" t="s">
        <v>2872</v>
      </c>
      <c r="B1247" s="1" t="s">
        <v>26</v>
      </c>
      <c r="C1247" s="1" t="s">
        <v>7</v>
      </c>
      <c r="D1247" s="13" t="s">
        <v>400</v>
      </c>
      <c r="E1247" s="11" t="s">
        <v>2908</v>
      </c>
      <c r="F1247" s="1" t="s">
        <v>2909</v>
      </c>
      <c r="G1247" s="1" t="s">
        <v>29</v>
      </c>
      <c r="H1247" s="1" t="s">
        <v>401</v>
      </c>
      <c r="I1247" s="2">
        <v>371525</v>
      </c>
      <c r="J1247" s="2">
        <v>0</v>
      </c>
      <c r="K1247" s="2">
        <v>0</v>
      </c>
      <c r="L1247" s="2">
        <v>0</v>
      </c>
      <c r="M1247" s="6" t="str">
        <f t="shared" si="19"/>
        <v>-</v>
      </c>
      <c r="N1247" s="2">
        <v>0</v>
      </c>
      <c r="O1247" s="2">
        <v>0</v>
      </c>
    </row>
    <row r="1248" spans="1:15" ht="30" x14ac:dyDescent="0.25">
      <c r="A1248" s="1" t="s">
        <v>2872</v>
      </c>
      <c r="B1248" s="1" t="s">
        <v>26</v>
      </c>
      <c r="C1248" s="1" t="s">
        <v>7</v>
      </c>
      <c r="D1248" s="13" t="s">
        <v>400</v>
      </c>
      <c r="E1248" s="11" t="s">
        <v>2910</v>
      </c>
      <c r="F1248" s="1" t="s">
        <v>2911</v>
      </c>
      <c r="G1248" s="1" t="s">
        <v>29</v>
      </c>
      <c r="H1248" s="1" t="s">
        <v>401</v>
      </c>
      <c r="I1248" s="2">
        <v>0</v>
      </c>
      <c r="J1248" s="2">
        <v>2200</v>
      </c>
      <c r="K1248" s="2">
        <v>2200</v>
      </c>
      <c r="L1248" s="2">
        <v>2095.1460000000002</v>
      </c>
      <c r="M1248" s="6">
        <f t="shared" si="19"/>
        <v>0.95233909090909097</v>
      </c>
      <c r="N1248" s="2">
        <v>0</v>
      </c>
      <c r="O1248" s="2">
        <v>0</v>
      </c>
    </row>
    <row r="1249" spans="1:15" ht="30" x14ac:dyDescent="0.25">
      <c r="A1249" s="1" t="s">
        <v>2872</v>
      </c>
      <c r="B1249" s="1" t="s">
        <v>26</v>
      </c>
      <c r="C1249" s="1" t="s">
        <v>7</v>
      </c>
      <c r="D1249" s="13" t="s">
        <v>2912</v>
      </c>
      <c r="E1249" s="11" t="s">
        <v>2913</v>
      </c>
      <c r="F1249" s="1" t="s">
        <v>2914</v>
      </c>
      <c r="G1249" s="1" t="s">
        <v>9</v>
      </c>
      <c r="H1249" s="1" t="s">
        <v>10</v>
      </c>
      <c r="I1249" s="2">
        <v>219838</v>
      </c>
      <c r="J1249" s="2">
        <v>198401</v>
      </c>
      <c r="K1249" s="2">
        <v>198401</v>
      </c>
      <c r="L1249" s="2">
        <v>197007.799</v>
      </c>
      <c r="M1249" s="6">
        <f t="shared" si="19"/>
        <v>0.99297785293420904</v>
      </c>
      <c r="N1249" s="2">
        <v>15000</v>
      </c>
      <c r="O1249" s="2">
        <v>0</v>
      </c>
    </row>
    <row r="1250" spans="1:15" ht="45" x14ac:dyDescent="0.25">
      <c r="A1250" s="1" t="s">
        <v>2872</v>
      </c>
      <c r="B1250" s="1" t="s">
        <v>26</v>
      </c>
      <c r="C1250" s="1" t="s">
        <v>7</v>
      </c>
      <c r="D1250" s="13" t="s">
        <v>400</v>
      </c>
      <c r="E1250" s="11" t="s">
        <v>2915</v>
      </c>
      <c r="F1250" s="1" t="s">
        <v>2916</v>
      </c>
      <c r="G1250" s="1" t="s">
        <v>29</v>
      </c>
      <c r="H1250" s="1" t="s">
        <v>401</v>
      </c>
      <c r="I1250" s="2">
        <v>988767</v>
      </c>
      <c r="J1250" s="2">
        <v>2126626</v>
      </c>
      <c r="K1250" s="2">
        <v>2126626</v>
      </c>
      <c r="L1250" s="2">
        <v>2126623.727</v>
      </c>
      <c r="M1250" s="6">
        <f t="shared" si="19"/>
        <v>0.99999893117078409</v>
      </c>
      <c r="N1250" s="2">
        <v>0</v>
      </c>
      <c r="O1250" s="2">
        <v>0</v>
      </c>
    </row>
    <row r="1251" spans="1:15" ht="30" x14ac:dyDescent="0.25">
      <c r="A1251" s="1" t="s">
        <v>2872</v>
      </c>
      <c r="B1251" s="1" t="s">
        <v>26</v>
      </c>
      <c r="C1251" s="1" t="s">
        <v>7</v>
      </c>
      <c r="D1251" s="13" t="s">
        <v>400</v>
      </c>
      <c r="E1251" s="11" t="s">
        <v>2917</v>
      </c>
      <c r="F1251" s="1" t="s">
        <v>2918</v>
      </c>
      <c r="G1251" s="1" t="s">
        <v>29</v>
      </c>
      <c r="H1251" s="1" t="s">
        <v>401</v>
      </c>
      <c r="I1251" s="2">
        <v>505960</v>
      </c>
      <c r="J1251" s="2">
        <v>480588</v>
      </c>
      <c r="K1251" s="2">
        <v>480588</v>
      </c>
      <c r="L1251" s="2">
        <v>480237.02100000001</v>
      </c>
      <c r="M1251" s="6">
        <f t="shared" si="19"/>
        <v>0.99926968838173236</v>
      </c>
      <c r="N1251" s="2">
        <v>47991</v>
      </c>
      <c r="O1251" s="2">
        <v>0</v>
      </c>
    </row>
    <row r="1252" spans="1:15" ht="30" x14ac:dyDescent="0.25">
      <c r="A1252" s="1" t="s">
        <v>2872</v>
      </c>
      <c r="B1252" s="1" t="s">
        <v>26</v>
      </c>
      <c r="C1252" s="1" t="s">
        <v>7</v>
      </c>
      <c r="D1252" s="13" t="s">
        <v>400</v>
      </c>
      <c r="E1252" s="11" t="s">
        <v>2919</v>
      </c>
      <c r="F1252" s="1" t="s">
        <v>2920</v>
      </c>
      <c r="G1252" s="1" t="s">
        <v>29</v>
      </c>
      <c r="H1252" s="1" t="s">
        <v>401</v>
      </c>
      <c r="I1252" s="2">
        <v>1125541</v>
      </c>
      <c r="J1252" s="2">
        <v>300458</v>
      </c>
      <c r="K1252" s="2">
        <v>300458</v>
      </c>
      <c r="L1252" s="2">
        <v>300457.65299999999</v>
      </c>
      <c r="M1252" s="6">
        <f t="shared" si="19"/>
        <v>0.99999884509648596</v>
      </c>
      <c r="N1252" s="2">
        <v>0</v>
      </c>
      <c r="O1252" s="2">
        <v>0</v>
      </c>
    </row>
    <row r="1253" spans="1:15" ht="30" x14ac:dyDescent="0.25">
      <c r="A1253" s="1" t="s">
        <v>2872</v>
      </c>
      <c r="B1253" s="1" t="s">
        <v>26</v>
      </c>
      <c r="C1253" s="1" t="s">
        <v>7</v>
      </c>
      <c r="D1253" s="13" t="s">
        <v>403</v>
      </c>
      <c r="E1253" s="11" t="s">
        <v>4239</v>
      </c>
      <c r="F1253" s="1" t="s">
        <v>4240</v>
      </c>
      <c r="G1253" s="1" t="s">
        <v>224</v>
      </c>
      <c r="H1253" s="1" t="s">
        <v>234</v>
      </c>
      <c r="I1253" s="2">
        <v>0</v>
      </c>
      <c r="J1253" s="2">
        <v>130</v>
      </c>
      <c r="K1253" s="2">
        <v>130</v>
      </c>
      <c r="L1253" s="2">
        <v>59.069000000000003</v>
      </c>
      <c r="M1253" s="6">
        <f t="shared" si="19"/>
        <v>0.45437692307692312</v>
      </c>
      <c r="N1253" s="2">
        <v>1556000</v>
      </c>
      <c r="O1253" s="2">
        <v>0</v>
      </c>
    </row>
    <row r="1254" spans="1:15" x14ac:dyDescent="0.25">
      <c r="A1254" s="1" t="s">
        <v>2872</v>
      </c>
      <c r="B1254" s="1" t="s">
        <v>87</v>
      </c>
      <c r="C1254" s="1" t="s">
        <v>7</v>
      </c>
      <c r="D1254" s="13" t="s">
        <v>403</v>
      </c>
      <c r="E1254" s="11" t="s">
        <v>2921</v>
      </c>
      <c r="F1254" s="1" t="s">
        <v>2922</v>
      </c>
      <c r="G1254" s="1" t="s">
        <v>397</v>
      </c>
      <c r="H1254" s="1" t="s">
        <v>509</v>
      </c>
      <c r="I1254" s="2">
        <v>594072</v>
      </c>
      <c r="J1254" s="2">
        <v>386485</v>
      </c>
      <c r="K1254" s="2">
        <v>386485</v>
      </c>
      <c r="L1254" s="2">
        <v>386482.80600000004</v>
      </c>
      <c r="M1254" s="6">
        <f t="shared" si="19"/>
        <v>0.99999432319494941</v>
      </c>
      <c r="N1254" s="2">
        <v>0</v>
      </c>
      <c r="O1254" s="2">
        <v>0</v>
      </c>
    </row>
    <row r="1255" spans="1:15" ht="30" x14ac:dyDescent="0.25">
      <c r="A1255" s="1" t="s">
        <v>2872</v>
      </c>
      <c r="B1255" s="1" t="s">
        <v>93</v>
      </c>
      <c r="C1255" s="1" t="s">
        <v>7</v>
      </c>
      <c r="D1255" s="13" t="s">
        <v>403</v>
      </c>
      <c r="E1255" s="11" t="s">
        <v>2923</v>
      </c>
      <c r="F1255" s="1" t="s">
        <v>2924</v>
      </c>
      <c r="G1255" s="1" t="s">
        <v>259</v>
      </c>
      <c r="H1255" s="1" t="s">
        <v>259</v>
      </c>
      <c r="I1255" s="2">
        <v>818000</v>
      </c>
      <c r="J1255" s="2">
        <v>0</v>
      </c>
      <c r="K1255" s="2">
        <v>0</v>
      </c>
      <c r="L1255" s="2">
        <v>0</v>
      </c>
      <c r="M1255" s="6" t="str">
        <f t="shared" si="19"/>
        <v>-</v>
      </c>
      <c r="N1255" s="2">
        <v>0</v>
      </c>
      <c r="O1255" s="2">
        <v>0</v>
      </c>
    </row>
    <row r="1256" spans="1:15" ht="30" x14ac:dyDescent="0.25">
      <c r="A1256" s="1" t="s">
        <v>2872</v>
      </c>
      <c r="B1256" s="1" t="s">
        <v>93</v>
      </c>
      <c r="C1256" s="1" t="s">
        <v>7</v>
      </c>
      <c r="D1256" s="13" t="s">
        <v>403</v>
      </c>
      <c r="E1256" s="11" t="s">
        <v>2925</v>
      </c>
      <c r="F1256" s="1" t="s">
        <v>2926</v>
      </c>
      <c r="G1256" s="1" t="s">
        <v>259</v>
      </c>
      <c r="H1256" s="1" t="s">
        <v>259</v>
      </c>
      <c r="I1256" s="2">
        <v>41053</v>
      </c>
      <c r="J1256" s="2">
        <v>168697</v>
      </c>
      <c r="K1256" s="2">
        <v>168697</v>
      </c>
      <c r="L1256" s="2">
        <v>168660.95500000002</v>
      </c>
      <c r="M1256" s="6">
        <f t="shared" si="19"/>
        <v>0.99978633289270125</v>
      </c>
      <c r="N1256" s="2">
        <v>0</v>
      </c>
      <c r="O1256" s="2">
        <v>0</v>
      </c>
    </row>
    <row r="1257" spans="1:15" x14ac:dyDescent="0.25">
      <c r="A1257" s="1" t="s">
        <v>2872</v>
      </c>
      <c r="B1257" s="1" t="s">
        <v>93</v>
      </c>
      <c r="C1257" s="1" t="s">
        <v>7</v>
      </c>
      <c r="D1257" s="13" t="s">
        <v>403</v>
      </c>
      <c r="E1257" s="11" t="s">
        <v>2927</v>
      </c>
      <c r="F1257" s="1" t="s">
        <v>2928</v>
      </c>
      <c r="G1257" s="1" t="s">
        <v>94</v>
      </c>
      <c r="H1257" s="1" t="s">
        <v>94</v>
      </c>
      <c r="I1257" s="2">
        <v>0</v>
      </c>
      <c r="J1257" s="2">
        <v>688305</v>
      </c>
      <c r="K1257" s="2">
        <v>688305</v>
      </c>
      <c r="L1257" s="2">
        <v>687846.495</v>
      </c>
      <c r="M1257" s="6">
        <f t="shared" si="19"/>
        <v>0.999333863621505</v>
      </c>
      <c r="N1257" s="2">
        <v>0</v>
      </c>
      <c r="O1257" s="2">
        <v>0</v>
      </c>
    </row>
    <row r="1258" spans="1:15" ht="45" x14ac:dyDescent="0.25">
      <c r="A1258" s="1" t="s">
        <v>2872</v>
      </c>
      <c r="B1258" s="1" t="s">
        <v>101</v>
      </c>
      <c r="C1258" s="1" t="s">
        <v>7</v>
      </c>
      <c r="D1258" s="13" t="s">
        <v>406</v>
      </c>
      <c r="E1258" s="11" t="s">
        <v>2929</v>
      </c>
      <c r="F1258" s="1" t="s">
        <v>2930</v>
      </c>
      <c r="G1258" s="1" t="s">
        <v>104</v>
      </c>
      <c r="H1258" s="1" t="s">
        <v>105</v>
      </c>
      <c r="I1258" s="2">
        <v>1062639</v>
      </c>
      <c r="J1258" s="2">
        <v>772493</v>
      </c>
      <c r="K1258" s="2">
        <v>772493</v>
      </c>
      <c r="L1258" s="2">
        <v>765091.28099999996</v>
      </c>
      <c r="M1258" s="6">
        <f t="shared" si="19"/>
        <v>0.99041839990783087</v>
      </c>
      <c r="N1258" s="2">
        <v>0</v>
      </c>
      <c r="O1258" s="2">
        <v>0</v>
      </c>
    </row>
    <row r="1259" spans="1:15" ht="30" x14ac:dyDescent="0.25">
      <c r="A1259" s="1" t="s">
        <v>2872</v>
      </c>
      <c r="B1259" s="1" t="s">
        <v>30</v>
      </c>
      <c r="C1259" s="1" t="s">
        <v>7</v>
      </c>
      <c r="D1259" s="13" t="s">
        <v>403</v>
      </c>
      <c r="E1259" s="11" t="s">
        <v>2931</v>
      </c>
      <c r="F1259" s="1" t="s">
        <v>2932</v>
      </c>
      <c r="G1259" s="1" t="s">
        <v>109</v>
      </c>
      <c r="H1259" s="1" t="s">
        <v>2933</v>
      </c>
      <c r="I1259" s="2">
        <v>420218</v>
      </c>
      <c r="J1259" s="2">
        <v>889735</v>
      </c>
      <c r="K1259" s="2">
        <v>889735</v>
      </c>
      <c r="L1259" s="2">
        <v>885002.57299999997</v>
      </c>
      <c r="M1259" s="6">
        <f t="shared" si="19"/>
        <v>0.99468108256952914</v>
      </c>
      <c r="N1259" s="2">
        <v>0</v>
      </c>
      <c r="O1259" s="2">
        <v>0</v>
      </c>
    </row>
    <row r="1260" spans="1:15" ht="30" x14ac:dyDescent="0.25">
      <c r="A1260" s="1" t="s">
        <v>2872</v>
      </c>
      <c r="B1260" s="1" t="s">
        <v>30</v>
      </c>
      <c r="C1260" s="1" t="s">
        <v>7</v>
      </c>
      <c r="D1260" s="13" t="s">
        <v>406</v>
      </c>
      <c r="E1260" s="11" t="s">
        <v>4241</v>
      </c>
      <c r="F1260" s="1" t="s">
        <v>4242</v>
      </c>
      <c r="G1260" s="1" t="s">
        <v>110</v>
      </c>
      <c r="H1260" s="1" t="s">
        <v>111</v>
      </c>
      <c r="I1260" s="2">
        <v>0</v>
      </c>
      <c r="J1260" s="2">
        <v>130</v>
      </c>
      <c r="K1260" s="2">
        <v>130</v>
      </c>
      <c r="L1260" s="2">
        <v>0</v>
      </c>
      <c r="M1260" s="6">
        <f t="shared" si="19"/>
        <v>0</v>
      </c>
      <c r="N1260" s="2">
        <v>1949065</v>
      </c>
      <c r="O1260" s="2">
        <v>3014115</v>
      </c>
    </row>
    <row r="1261" spans="1:15" ht="30" x14ac:dyDescent="0.25">
      <c r="A1261" s="1" t="s">
        <v>2872</v>
      </c>
      <c r="B1261" s="1" t="s">
        <v>30</v>
      </c>
      <c r="C1261" s="1" t="s">
        <v>7</v>
      </c>
      <c r="D1261" s="13" t="s">
        <v>400</v>
      </c>
      <c r="E1261" s="11" t="s">
        <v>2934</v>
      </c>
      <c r="F1261" s="1" t="s">
        <v>2935</v>
      </c>
      <c r="G1261" s="1" t="s">
        <v>31</v>
      </c>
      <c r="H1261" s="1" t="s">
        <v>31</v>
      </c>
      <c r="I1261" s="2">
        <v>2001689</v>
      </c>
      <c r="J1261" s="2">
        <v>4587278</v>
      </c>
      <c r="K1261" s="2">
        <v>4587278</v>
      </c>
      <c r="L1261" s="2">
        <v>4583536.534</v>
      </c>
      <c r="M1261" s="6">
        <f t="shared" si="19"/>
        <v>0.99918438211069838</v>
      </c>
      <c r="N1261" s="2">
        <v>0</v>
      </c>
      <c r="O1261" s="2">
        <v>0</v>
      </c>
    </row>
    <row r="1262" spans="1:15" ht="30" x14ac:dyDescent="0.25">
      <c r="A1262" s="1" t="s">
        <v>2872</v>
      </c>
      <c r="B1262" s="1" t="s">
        <v>30</v>
      </c>
      <c r="C1262" s="1" t="s">
        <v>7</v>
      </c>
      <c r="D1262" s="13" t="s">
        <v>400</v>
      </c>
      <c r="E1262" s="11" t="s">
        <v>402</v>
      </c>
      <c r="F1262" s="1" t="s">
        <v>537</v>
      </c>
      <c r="G1262" s="1" t="s">
        <v>31</v>
      </c>
      <c r="H1262" s="1" t="s">
        <v>32</v>
      </c>
      <c r="I1262" s="2">
        <v>5959245</v>
      </c>
      <c r="J1262" s="2">
        <v>3768079</v>
      </c>
      <c r="K1262" s="2">
        <v>3768079</v>
      </c>
      <c r="L1262" s="2">
        <v>3759498.6300000004</v>
      </c>
      <c r="M1262" s="6">
        <f t="shared" si="19"/>
        <v>0.99772287948315319</v>
      </c>
      <c r="N1262" s="2">
        <v>350233</v>
      </c>
      <c r="O1262" s="2">
        <v>0</v>
      </c>
    </row>
    <row r="1263" spans="1:15" ht="30" x14ac:dyDescent="0.25">
      <c r="A1263" s="1" t="s">
        <v>2872</v>
      </c>
      <c r="B1263" s="1" t="s">
        <v>30</v>
      </c>
      <c r="C1263" s="1" t="s">
        <v>7</v>
      </c>
      <c r="D1263" s="13" t="s">
        <v>12</v>
      </c>
      <c r="E1263" s="11" t="s">
        <v>2936</v>
      </c>
      <c r="F1263" s="1" t="s">
        <v>2937</v>
      </c>
      <c r="G1263" s="1" t="s">
        <v>9</v>
      </c>
      <c r="H1263" s="1" t="s">
        <v>10</v>
      </c>
      <c r="I1263" s="2">
        <v>154704</v>
      </c>
      <c r="J1263" s="2">
        <v>0</v>
      </c>
      <c r="K1263" s="2">
        <v>0</v>
      </c>
      <c r="L1263" s="2">
        <v>0</v>
      </c>
      <c r="M1263" s="6" t="str">
        <f t="shared" si="19"/>
        <v>-</v>
      </c>
      <c r="N1263" s="2">
        <v>0</v>
      </c>
      <c r="O1263" s="2">
        <v>0</v>
      </c>
    </row>
    <row r="1264" spans="1:15" ht="30" x14ac:dyDescent="0.25">
      <c r="A1264" s="1" t="s">
        <v>2872</v>
      </c>
      <c r="B1264" s="1" t="s">
        <v>30</v>
      </c>
      <c r="C1264" s="1" t="s">
        <v>7</v>
      </c>
      <c r="D1264" s="13" t="s">
        <v>400</v>
      </c>
      <c r="E1264" s="11" t="s">
        <v>2938</v>
      </c>
      <c r="F1264" s="1" t="s">
        <v>2939</v>
      </c>
      <c r="G1264" s="1" t="s">
        <v>31</v>
      </c>
      <c r="H1264" s="1" t="s">
        <v>32</v>
      </c>
      <c r="I1264" s="2">
        <v>30675</v>
      </c>
      <c r="J1264" s="2">
        <v>56123</v>
      </c>
      <c r="K1264" s="2">
        <v>56123</v>
      </c>
      <c r="L1264" s="2">
        <v>56122.95</v>
      </c>
      <c r="M1264" s="6">
        <f t="shared" si="19"/>
        <v>0.99999910909965606</v>
      </c>
      <c r="N1264" s="2">
        <v>0</v>
      </c>
      <c r="O1264" s="2">
        <v>0</v>
      </c>
    </row>
    <row r="1265" spans="1:15" ht="30" x14ac:dyDescent="0.25">
      <c r="A1265" s="1" t="s">
        <v>2872</v>
      </c>
      <c r="B1265" s="1" t="s">
        <v>30</v>
      </c>
      <c r="C1265" s="1" t="s">
        <v>7</v>
      </c>
      <c r="D1265" s="13" t="s">
        <v>400</v>
      </c>
      <c r="E1265" s="11" t="s">
        <v>405</v>
      </c>
      <c r="F1265" s="1" t="s">
        <v>2940</v>
      </c>
      <c r="G1265" s="1" t="s">
        <v>31</v>
      </c>
      <c r="H1265" s="1" t="s">
        <v>32</v>
      </c>
      <c r="I1265" s="2">
        <v>1466960</v>
      </c>
      <c r="J1265" s="2">
        <v>0</v>
      </c>
      <c r="K1265" s="2">
        <v>0</v>
      </c>
      <c r="L1265" s="2">
        <v>0</v>
      </c>
      <c r="M1265" s="6" t="str">
        <f t="shared" si="19"/>
        <v>-</v>
      </c>
      <c r="N1265" s="2">
        <v>0</v>
      </c>
      <c r="O1265" s="2">
        <v>0</v>
      </c>
    </row>
    <row r="1266" spans="1:15" ht="30" x14ac:dyDescent="0.25">
      <c r="A1266" s="1" t="s">
        <v>2872</v>
      </c>
      <c r="B1266" s="1" t="s">
        <v>30</v>
      </c>
      <c r="C1266" s="1" t="s">
        <v>7</v>
      </c>
      <c r="D1266" s="13" t="s">
        <v>2912</v>
      </c>
      <c r="E1266" s="11" t="s">
        <v>2941</v>
      </c>
      <c r="F1266" s="1" t="s">
        <v>2937</v>
      </c>
      <c r="G1266" s="1" t="s">
        <v>9</v>
      </c>
      <c r="H1266" s="1" t="s">
        <v>10</v>
      </c>
      <c r="I1266" s="2">
        <v>0</v>
      </c>
      <c r="J1266" s="2">
        <v>81230</v>
      </c>
      <c r="K1266" s="2">
        <v>81230</v>
      </c>
      <c r="L1266" s="2">
        <v>81152.798999999999</v>
      </c>
      <c r="M1266" s="6">
        <f t="shared" si="19"/>
        <v>0.99904959990151421</v>
      </c>
      <c r="N1266" s="2">
        <v>62400</v>
      </c>
      <c r="O1266" s="2">
        <v>0</v>
      </c>
    </row>
    <row r="1267" spans="1:15" ht="30" x14ac:dyDescent="0.25">
      <c r="A1267" s="1" t="s">
        <v>2872</v>
      </c>
      <c r="B1267" s="1" t="s">
        <v>30</v>
      </c>
      <c r="C1267" s="1" t="s">
        <v>7</v>
      </c>
      <c r="D1267" s="13" t="s">
        <v>403</v>
      </c>
      <c r="E1267" s="11" t="s">
        <v>4243</v>
      </c>
      <c r="F1267" s="1" t="s">
        <v>4244</v>
      </c>
      <c r="G1267" s="1" t="s">
        <v>31</v>
      </c>
      <c r="H1267" s="1" t="s">
        <v>404</v>
      </c>
      <c r="I1267" s="2">
        <v>0</v>
      </c>
      <c r="J1267" s="2">
        <v>20</v>
      </c>
      <c r="K1267" s="2">
        <v>20</v>
      </c>
      <c r="L1267" s="2">
        <v>0</v>
      </c>
      <c r="M1267" s="6">
        <f t="shared" si="19"/>
        <v>0</v>
      </c>
      <c r="N1267" s="2">
        <v>320000</v>
      </c>
      <c r="O1267" s="2">
        <v>0</v>
      </c>
    </row>
    <row r="1268" spans="1:15" ht="30" x14ac:dyDescent="0.25">
      <c r="A1268" s="1" t="s">
        <v>2872</v>
      </c>
      <c r="B1268" s="1" t="s">
        <v>30</v>
      </c>
      <c r="C1268" s="1" t="s">
        <v>7</v>
      </c>
      <c r="D1268" s="13" t="s">
        <v>403</v>
      </c>
      <c r="E1268" s="11" t="s">
        <v>4335</v>
      </c>
      <c r="F1268" s="1" t="s">
        <v>4336</v>
      </c>
      <c r="G1268" s="1" t="s">
        <v>109</v>
      </c>
      <c r="H1268" s="1" t="s">
        <v>1853</v>
      </c>
      <c r="I1268" s="2">
        <v>0</v>
      </c>
      <c r="J1268" s="2">
        <v>180</v>
      </c>
      <c r="K1268" s="2">
        <v>180</v>
      </c>
      <c r="L1268" s="2">
        <v>0</v>
      </c>
      <c r="M1268" s="6">
        <f t="shared" si="19"/>
        <v>0</v>
      </c>
      <c r="N1268" s="2">
        <v>1125820</v>
      </c>
      <c r="O1268" s="2">
        <v>2653043</v>
      </c>
    </row>
    <row r="1269" spans="1:15" ht="30" x14ac:dyDescent="0.25">
      <c r="A1269" s="1" t="s">
        <v>2872</v>
      </c>
      <c r="B1269" s="1" t="s">
        <v>33</v>
      </c>
      <c r="C1269" s="1" t="s">
        <v>7</v>
      </c>
      <c r="D1269" s="13" t="s">
        <v>400</v>
      </c>
      <c r="E1269" s="11" t="s">
        <v>4245</v>
      </c>
      <c r="F1269" s="1" t="s">
        <v>4246</v>
      </c>
      <c r="G1269" s="1" t="s">
        <v>35</v>
      </c>
      <c r="H1269" s="1" t="s">
        <v>299</v>
      </c>
      <c r="I1269" s="2">
        <v>0</v>
      </c>
      <c r="J1269" s="2">
        <v>10</v>
      </c>
      <c r="K1269" s="2">
        <v>10</v>
      </c>
      <c r="L1269" s="2">
        <v>0</v>
      </c>
      <c r="M1269" s="6">
        <f t="shared" si="19"/>
        <v>0</v>
      </c>
      <c r="N1269" s="2">
        <v>239043</v>
      </c>
      <c r="O1269" s="2">
        <v>97318</v>
      </c>
    </row>
    <row r="1270" spans="1:15" ht="30" x14ac:dyDescent="0.25">
      <c r="A1270" s="1" t="s">
        <v>2872</v>
      </c>
      <c r="B1270" s="1" t="s">
        <v>33</v>
      </c>
      <c r="C1270" s="1" t="s">
        <v>7</v>
      </c>
      <c r="D1270" s="13" t="s">
        <v>403</v>
      </c>
      <c r="E1270" s="11" t="s">
        <v>2942</v>
      </c>
      <c r="F1270" s="1" t="s">
        <v>2943</v>
      </c>
      <c r="G1270" s="1" t="s">
        <v>117</v>
      </c>
      <c r="H1270" s="1" t="s">
        <v>1929</v>
      </c>
      <c r="I1270" s="2">
        <v>103058</v>
      </c>
      <c r="J1270" s="2">
        <v>103122</v>
      </c>
      <c r="K1270" s="2">
        <v>103122</v>
      </c>
      <c r="L1270" s="2">
        <v>103028.72100000001</v>
      </c>
      <c r="M1270" s="6">
        <f t="shared" si="19"/>
        <v>0.99909545004945599</v>
      </c>
      <c r="N1270" s="2">
        <v>0</v>
      </c>
      <c r="O1270" s="2">
        <v>0</v>
      </c>
    </row>
    <row r="1271" spans="1:15" ht="30" x14ac:dyDescent="0.25">
      <c r="A1271" s="1" t="s">
        <v>2872</v>
      </c>
      <c r="B1271" s="1" t="s">
        <v>33</v>
      </c>
      <c r="C1271" s="1" t="s">
        <v>7</v>
      </c>
      <c r="D1271" s="13" t="s">
        <v>400</v>
      </c>
      <c r="E1271" s="11" t="s">
        <v>2944</v>
      </c>
      <c r="F1271" s="1" t="s">
        <v>2945</v>
      </c>
      <c r="G1271" s="1" t="s">
        <v>35</v>
      </c>
      <c r="H1271" s="1" t="s">
        <v>299</v>
      </c>
      <c r="I1271" s="2">
        <v>67241</v>
      </c>
      <c r="J1271" s="2">
        <v>64529</v>
      </c>
      <c r="K1271" s="2">
        <v>64529</v>
      </c>
      <c r="L1271" s="2">
        <v>64457.095000000001</v>
      </c>
      <c r="M1271" s="6">
        <f t="shared" si="19"/>
        <v>0.99888569480388667</v>
      </c>
      <c r="N1271" s="2">
        <v>23622</v>
      </c>
      <c r="O1271" s="2">
        <v>0</v>
      </c>
    </row>
    <row r="1272" spans="1:15" x14ac:dyDescent="0.25">
      <c r="A1272" s="1" t="s">
        <v>2872</v>
      </c>
      <c r="B1272" s="1" t="s">
        <v>33</v>
      </c>
      <c r="C1272" s="1" t="s">
        <v>7</v>
      </c>
      <c r="D1272" s="13" t="s">
        <v>406</v>
      </c>
      <c r="E1272" s="11" t="s">
        <v>2946</v>
      </c>
      <c r="F1272" s="1" t="s">
        <v>2947</v>
      </c>
      <c r="G1272" s="1" t="s">
        <v>35</v>
      </c>
      <c r="H1272" s="1" t="s">
        <v>407</v>
      </c>
      <c r="I1272" s="2">
        <v>760039</v>
      </c>
      <c r="J1272" s="2">
        <v>363720</v>
      </c>
      <c r="K1272" s="2">
        <v>363720</v>
      </c>
      <c r="L1272" s="2">
        <v>363578.90500000003</v>
      </c>
      <c r="M1272" s="6">
        <f t="shared" si="19"/>
        <v>0.99961207797206653</v>
      </c>
      <c r="N1272" s="2">
        <v>481018</v>
      </c>
      <c r="O1272" s="2">
        <v>1414</v>
      </c>
    </row>
    <row r="1273" spans="1:15" ht="30" x14ac:dyDescent="0.25">
      <c r="A1273" s="1" t="s">
        <v>2872</v>
      </c>
      <c r="B1273" s="1" t="s">
        <v>33</v>
      </c>
      <c r="C1273" s="1" t="s">
        <v>7</v>
      </c>
      <c r="D1273" s="13" t="s">
        <v>403</v>
      </c>
      <c r="E1273" s="11" t="s">
        <v>2948</v>
      </c>
      <c r="F1273" s="1" t="s">
        <v>2949</v>
      </c>
      <c r="G1273" s="1" t="s">
        <v>117</v>
      </c>
      <c r="H1273" s="1" t="s">
        <v>10</v>
      </c>
      <c r="I1273" s="2">
        <v>269627</v>
      </c>
      <c r="J1273" s="2">
        <v>156714</v>
      </c>
      <c r="K1273" s="2">
        <v>156714</v>
      </c>
      <c r="L1273" s="2">
        <v>156690.49799999999</v>
      </c>
      <c r="M1273" s="6">
        <f t="shared" si="19"/>
        <v>0.99985003254335925</v>
      </c>
      <c r="N1273" s="2">
        <v>0</v>
      </c>
      <c r="O1273" s="2">
        <v>0</v>
      </c>
    </row>
    <row r="1274" spans="1:15" ht="30" x14ac:dyDescent="0.25">
      <c r="A1274" s="1" t="s">
        <v>2872</v>
      </c>
      <c r="B1274" s="1" t="s">
        <v>33</v>
      </c>
      <c r="C1274" s="1" t="s">
        <v>7</v>
      </c>
      <c r="D1274" s="13" t="s">
        <v>403</v>
      </c>
      <c r="E1274" s="11" t="s">
        <v>4020</v>
      </c>
      <c r="F1274" s="1" t="s">
        <v>4021</v>
      </c>
      <c r="G1274" s="1" t="s">
        <v>117</v>
      </c>
      <c r="H1274" s="1" t="s">
        <v>1980</v>
      </c>
      <c r="I1274" s="2">
        <v>0</v>
      </c>
      <c r="J1274" s="2">
        <v>56149</v>
      </c>
      <c r="K1274" s="2">
        <v>56149</v>
      </c>
      <c r="L1274" s="2">
        <v>56062.006999999998</v>
      </c>
      <c r="M1274" s="6">
        <f t="shared" si="19"/>
        <v>0.99845067588024716</v>
      </c>
      <c r="N1274" s="2">
        <v>313332</v>
      </c>
      <c r="O1274" s="2">
        <v>11917</v>
      </c>
    </row>
    <row r="1275" spans="1:15" ht="30" x14ac:dyDescent="0.25">
      <c r="A1275" s="1" t="s">
        <v>2872</v>
      </c>
      <c r="B1275" s="1" t="s">
        <v>37</v>
      </c>
      <c r="C1275" s="1" t="s">
        <v>7</v>
      </c>
      <c r="D1275" s="13" t="s">
        <v>400</v>
      </c>
      <c r="E1275" s="11" t="s">
        <v>2950</v>
      </c>
      <c r="F1275" s="1" t="s">
        <v>2951</v>
      </c>
      <c r="G1275" s="1" t="s">
        <v>38</v>
      </c>
      <c r="H1275" s="1" t="s">
        <v>319</v>
      </c>
      <c r="I1275" s="2">
        <v>220088</v>
      </c>
      <c r="J1275" s="2">
        <v>56363</v>
      </c>
      <c r="K1275" s="2">
        <v>56363</v>
      </c>
      <c r="L1275" s="2">
        <v>56362.673999999999</v>
      </c>
      <c r="M1275" s="6">
        <f t="shared" si="19"/>
        <v>0.99999421606372974</v>
      </c>
      <c r="N1275" s="2">
        <v>67636</v>
      </c>
      <c r="O1275" s="2">
        <v>0</v>
      </c>
    </row>
    <row r="1276" spans="1:15" x14ac:dyDescent="0.25">
      <c r="A1276" s="1" t="s">
        <v>2872</v>
      </c>
      <c r="B1276" s="1" t="s">
        <v>37</v>
      </c>
      <c r="C1276" s="1" t="s">
        <v>7</v>
      </c>
      <c r="D1276" s="13" t="s">
        <v>2952</v>
      </c>
      <c r="E1276" s="11" t="s">
        <v>2953</v>
      </c>
      <c r="F1276" s="1" t="s">
        <v>2954</v>
      </c>
      <c r="G1276" s="1" t="s">
        <v>38</v>
      </c>
      <c r="H1276" s="1" t="s">
        <v>314</v>
      </c>
      <c r="I1276" s="2">
        <v>0</v>
      </c>
      <c r="J1276" s="2">
        <v>105</v>
      </c>
      <c r="K1276" s="2">
        <v>105</v>
      </c>
      <c r="L1276" s="2">
        <v>104.304</v>
      </c>
      <c r="M1276" s="6">
        <f t="shared" si="19"/>
        <v>0.99337142857142857</v>
      </c>
      <c r="N1276" s="2">
        <v>0</v>
      </c>
      <c r="O1276" s="2">
        <v>0</v>
      </c>
    </row>
    <row r="1277" spans="1:15" ht="30" x14ac:dyDescent="0.25">
      <c r="A1277" s="1" t="s">
        <v>2872</v>
      </c>
      <c r="B1277" s="1" t="s">
        <v>37</v>
      </c>
      <c r="C1277" s="1" t="s">
        <v>7</v>
      </c>
      <c r="D1277" s="13" t="s">
        <v>403</v>
      </c>
      <c r="E1277" s="11" t="s">
        <v>2955</v>
      </c>
      <c r="F1277" s="1" t="s">
        <v>2956</v>
      </c>
      <c r="G1277" s="1" t="s">
        <v>310</v>
      </c>
      <c r="H1277" s="1" t="s">
        <v>318</v>
      </c>
      <c r="I1277" s="2">
        <v>409583</v>
      </c>
      <c r="J1277" s="2">
        <v>532100</v>
      </c>
      <c r="K1277" s="2">
        <v>532100</v>
      </c>
      <c r="L1277" s="2">
        <v>532013.26299999992</v>
      </c>
      <c r="M1277" s="6">
        <f t="shared" si="19"/>
        <v>0.9998369911670737</v>
      </c>
      <c r="N1277" s="2">
        <v>0</v>
      </c>
      <c r="O1277" s="2">
        <v>0</v>
      </c>
    </row>
    <row r="1278" spans="1:15" ht="30" x14ac:dyDescent="0.25">
      <c r="A1278" s="1" t="s">
        <v>2872</v>
      </c>
      <c r="B1278" s="1" t="s">
        <v>37</v>
      </c>
      <c r="C1278" s="1" t="s">
        <v>7</v>
      </c>
      <c r="D1278" s="13" t="s">
        <v>400</v>
      </c>
      <c r="E1278" s="11" t="s">
        <v>2957</v>
      </c>
      <c r="F1278" s="1" t="s">
        <v>2958</v>
      </c>
      <c r="G1278" s="1" t="s">
        <v>38</v>
      </c>
      <c r="H1278" s="1" t="s">
        <v>38</v>
      </c>
      <c r="I1278" s="2">
        <v>5148457</v>
      </c>
      <c r="J1278" s="2">
        <v>45275</v>
      </c>
      <c r="K1278" s="2">
        <v>45275</v>
      </c>
      <c r="L1278" s="2">
        <v>45243.110999999997</v>
      </c>
      <c r="M1278" s="6">
        <f t="shared" si="19"/>
        <v>0.99929565985643287</v>
      </c>
      <c r="N1278" s="2">
        <v>4529052</v>
      </c>
      <c r="O1278" s="2">
        <v>13181547</v>
      </c>
    </row>
    <row r="1279" spans="1:15" ht="30" x14ac:dyDescent="0.25">
      <c r="A1279" s="1" t="s">
        <v>2872</v>
      </c>
      <c r="B1279" s="1" t="s">
        <v>37</v>
      </c>
      <c r="C1279" s="1" t="s">
        <v>7</v>
      </c>
      <c r="D1279" s="13" t="s">
        <v>403</v>
      </c>
      <c r="E1279" s="11" t="s">
        <v>2959</v>
      </c>
      <c r="F1279" s="1" t="s">
        <v>2960</v>
      </c>
      <c r="G1279" s="1" t="s">
        <v>38</v>
      </c>
      <c r="H1279" s="1" t="s">
        <v>38</v>
      </c>
      <c r="I1279" s="2">
        <v>756650</v>
      </c>
      <c r="J1279" s="2">
        <v>1148264</v>
      </c>
      <c r="K1279" s="2">
        <v>1148264</v>
      </c>
      <c r="L1279" s="2">
        <v>1148227.6239999998</v>
      </c>
      <c r="M1279" s="6">
        <f t="shared" si="19"/>
        <v>0.99996832087394527</v>
      </c>
      <c r="N1279" s="2">
        <v>0</v>
      </c>
      <c r="O1279" s="2">
        <v>0</v>
      </c>
    </row>
    <row r="1280" spans="1:15" ht="30" x14ac:dyDescent="0.25">
      <c r="A1280" s="1" t="s">
        <v>2872</v>
      </c>
      <c r="B1280" s="1" t="s">
        <v>37</v>
      </c>
      <c r="C1280" s="1" t="s">
        <v>7</v>
      </c>
      <c r="D1280" s="13" t="s">
        <v>400</v>
      </c>
      <c r="E1280" s="11" t="s">
        <v>2961</v>
      </c>
      <c r="F1280" s="1" t="s">
        <v>2958</v>
      </c>
      <c r="G1280" s="1" t="s">
        <v>38</v>
      </c>
      <c r="H1280" s="1" t="s">
        <v>38</v>
      </c>
      <c r="I1280" s="2">
        <v>474803</v>
      </c>
      <c r="J1280" s="2">
        <v>126670</v>
      </c>
      <c r="K1280" s="2">
        <v>126670</v>
      </c>
      <c r="L1280" s="2">
        <v>126669.45699999999</v>
      </c>
      <c r="M1280" s="6">
        <f t="shared" si="19"/>
        <v>0.99999571327070336</v>
      </c>
      <c r="N1280" s="2">
        <v>540600</v>
      </c>
      <c r="O1280" s="2">
        <v>11650</v>
      </c>
    </row>
    <row r="1281" spans="1:15" ht="30" x14ac:dyDescent="0.25">
      <c r="A1281" s="1" t="s">
        <v>2872</v>
      </c>
      <c r="B1281" s="1" t="s">
        <v>37</v>
      </c>
      <c r="C1281" s="1" t="s">
        <v>7</v>
      </c>
      <c r="D1281" s="13" t="s">
        <v>400</v>
      </c>
      <c r="E1281" s="11" t="s">
        <v>2962</v>
      </c>
      <c r="F1281" s="1" t="s">
        <v>2963</v>
      </c>
      <c r="G1281" s="1" t="s">
        <v>38</v>
      </c>
      <c r="H1281" s="1" t="s">
        <v>319</v>
      </c>
      <c r="I1281" s="2">
        <v>426965</v>
      </c>
      <c r="J1281" s="2">
        <v>237602</v>
      </c>
      <c r="K1281" s="2">
        <v>237602</v>
      </c>
      <c r="L1281" s="2">
        <v>237546.01300000001</v>
      </c>
      <c r="M1281" s="6">
        <f t="shared" si="19"/>
        <v>0.99976436646156175</v>
      </c>
      <c r="N1281" s="2">
        <v>0</v>
      </c>
      <c r="O1281" s="2">
        <v>0</v>
      </c>
    </row>
    <row r="1282" spans="1:15" ht="30" x14ac:dyDescent="0.25">
      <c r="A1282" s="1" t="s">
        <v>2872</v>
      </c>
      <c r="B1282" s="1" t="s">
        <v>37</v>
      </c>
      <c r="C1282" s="1" t="s">
        <v>7</v>
      </c>
      <c r="D1282" s="13" t="s">
        <v>403</v>
      </c>
      <c r="E1282" s="11" t="s">
        <v>2964</v>
      </c>
      <c r="F1282" s="1" t="s">
        <v>2965</v>
      </c>
      <c r="G1282" s="1" t="s">
        <v>38</v>
      </c>
      <c r="H1282" s="1" t="s">
        <v>38</v>
      </c>
      <c r="I1282" s="2">
        <v>306750</v>
      </c>
      <c r="J1282" s="2">
        <v>358523</v>
      </c>
      <c r="K1282" s="2">
        <v>358523</v>
      </c>
      <c r="L1282" s="2">
        <v>358522.73200000002</v>
      </c>
      <c r="M1282" s="6">
        <f t="shared" si="19"/>
        <v>0.99999925248868282</v>
      </c>
      <c r="N1282" s="2">
        <v>0</v>
      </c>
      <c r="O1282" s="2">
        <v>0</v>
      </c>
    </row>
    <row r="1283" spans="1:15" ht="30" x14ac:dyDescent="0.25">
      <c r="A1283" s="1" t="s">
        <v>2872</v>
      </c>
      <c r="B1283" s="1" t="s">
        <v>37</v>
      </c>
      <c r="C1283" s="1" t="s">
        <v>7</v>
      </c>
      <c r="D1283" s="13" t="s">
        <v>403</v>
      </c>
      <c r="E1283" s="11" t="s">
        <v>2966</v>
      </c>
      <c r="F1283" s="1" t="s">
        <v>2967</v>
      </c>
      <c r="G1283" s="1" t="s">
        <v>38</v>
      </c>
      <c r="H1283" s="1" t="s">
        <v>38</v>
      </c>
      <c r="I1283" s="2">
        <v>92025</v>
      </c>
      <c r="J1283" s="2">
        <v>174103</v>
      </c>
      <c r="K1283" s="2">
        <v>174103</v>
      </c>
      <c r="L1283" s="2">
        <v>173950.60399999999</v>
      </c>
      <c r="M1283" s="6">
        <f t="shared" si="19"/>
        <v>0.99912467906928648</v>
      </c>
      <c r="N1283" s="2">
        <v>0</v>
      </c>
      <c r="O1283" s="2">
        <v>0</v>
      </c>
    </row>
    <row r="1284" spans="1:15" ht="30" x14ac:dyDescent="0.25">
      <c r="A1284" s="1" t="s">
        <v>2872</v>
      </c>
      <c r="B1284" s="1" t="s">
        <v>39</v>
      </c>
      <c r="C1284" s="1" t="s">
        <v>7</v>
      </c>
      <c r="D1284" s="13" t="s">
        <v>403</v>
      </c>
      <c r="E1284" s="11" t="s">
        <v>2968</v>
      </c>
      <c r="F1284" s="1" t="s">
        <v>2969</v>
      </c>
      <c r="G1284" s="1" t="s">
        <v>348</v>
      </c>
      <c r="H1284" s="1" t="s">
        <v>349</v>
      </c>
      <c r="I1284" s="2">
        <v>39864</v>
      </c>
      <c r="J1284" s="2">
        <v>0</v>
      </c>
      <c r="K1284" s="2">
        <v>0</v>
      </c>
      <c r="L1284" s="2">
        <v>0</v>
      </c>
      <c r="M1284" s="6" t="str">
        <f t="shared" si="19"/>
        <v>-</v>
      </c>
      <c r="N1284" s="2">
        <v>0</v>
      </c>
      <c r="O1284" s="2">
        <v>0</v>
      </c>
    </row>
    <row r="1285" spans="1:15" ht="30" x14ac:dyDescent="0.25">
      <c r="A1285" s="1" t="s">
        <v>2872</v>
      </c>
      <c r="B1285" s="1" t="s">
        <v>39</v>
      </c>
      <c r="C1285" s="1" t="s">
        <v>7</v>
      </c>
      <c r="D1285" s="13" t="s">
        <v>400</v>
      </c>
      <c r="E1285" s="11" t="s">
        <v>4022</v>
      </c>
      <c r="F1285" s="1" t="s">
        <v>4023</v>
      </c>
      <c r="G1285" s="1" t="s">
        <v>40</v>
      </c>
      <c r="H1285" s="1" t="s">
        <v>41</v>
      </c>
      <c r="I1285" s="2">
        <v>0</v>
      </c>
      <c r="J1285" s="2">
        <v>1041</v>
      </c>
      <c r="K1285" s="2">
        <v>1041</v>
      </c>
      <c r="L1285" s="2">
        <v>1021.347</v>
      </c>
      <c r="M1285" s="6">
        <f t="shared" ref="M1285:M1348" si="20">IF(J1285=0,"-",L1285/J1285)</f>
        <v>0.98112103746397694</v>
      </c>
      <c r="N1285" s="2">
        <v>0</v>
      </c>
      <c r="O1285" s="2">
        <v>0</v>
      </c>
    </row>
    <row r="1286" spans="1:15" ht="30" x14ac:dyDescent="0.25">
      <c r="A1286" s="1" t="s">
        <v>2872</v>
      </c>
      <c r="B1286" s="1" t="s">
        <v>39</v>
      </c>
      <c r="C1286" s="1" t="s">
        <v>7</v>
      </c>
      <c r="D1286" s="13" t="s">
        <v>400</v>
      </c>
      <c r="E1286" s="11" t="s">
        <v>2970</v>
      </c>
      <c r="F1286" s="1" t="s">
        <v>2971</v>
      </c>
      <c r="G1286" s="1" t="s">
        <v>132</v>
      </c>
      <c r="H1286" s="1" t="s">
        <v>132</v>
      </c>
      <c r="I1286" s="2">
        <v>383438</v>
      </c>
      <c r="J1286" s="2">
        <v>47300</v>
      </c>
      <c r="K1286" s="2">
        <v>47300</v>
      </c>
      <c r="L1286" s="2">
        <v>47300</v>
      </c>
      <c r="M1286" s="6">
        <f t="shared" si="20"/>
        <v>1</v>
      </c>
      <c r="N1286" s="2">
        <v>332700</v>
      </c>
      <c r="O1286" s="2">
        <v>0</v>
      </c>
    </row>
    <row r="1287" spans="1:15" x14ac:dyDescent="0.25">
      <c r="A1287" s="1" t="s">
        <v>2872</v>
      </c>
      <c r="B1287" s="1" t="s">
        <v>39</v>
      </c>
      <c r="C1287" s="1" t="s">
        <v>7</v>
      </c>
      <c r="D1287" s="13" t="s">
        <v>400</v>
      </c>
      <c r="E1287" s="11" t="s">
        <v>4024</v>
      </c>
      <c r="F1287" s="1" t="s">
        <v>4025</v>
      </c>
      <c r="G1287" s="1" t="s">
        <v>132</v>
      </c>
      <c r="H1287" s="1" t="s">
        <v>132</v>
      </c>
      <c r="I1287" s="2">
        <v>0</v>
      </c>
      <c r="J1287" s="2">
        <v>650777</v>
      </c>
      <c r="K1287" s="2">
        <v>650777</v>
      </c>
      <c r="L1287" s="2">
        <v>638684.85</v>
      </c>
      <c r="M1287" s="6">
        <f t="shared" si="20"/>
        <v>0.98141890386415009</v>
      </c>
      <c r="N1287" s="2">
        <v>8286500</v>
      </c>
      <c r="O1287" s="2">
        <v>17882600</v>
      </c>
    </row>
    <row r="1288" spans="1:15" ht="30" x14ac:dyDescent="0.25">
      <c r="A1288" s="1" t="s">
        <v>2872</v>
      </c>
      <c r="B1288" s="1" t="s">
        <v>39</v>
      </c>
      <c r="C1288" s="1" t="s">
        <v>7</v>
      </c>
      <c r="D1288" s="13" t="s">
        <v>2912</v>
      </c>
      <c r="E1288" s="11" t="s">
        <v>2972</v>
      </c>
      <c r="F1288" s="1" t="s">
        <v>2973</v>
      </c>
      <c r="G1288" s="1" t="s">
        <v>9</v>
      </c>
      <c r="H1288" s="1" t="s">
        <v>10</v>
      </c>
      <c r="I1288" s="2">
        <v>507405</v>
      </c>
      <c r="J1288" s="2">
        <v>496240</v>
      </c>
      <c r="K1288" s="2">
        <v>496240</v>
      </c>
      <c r="L1288" s="2">
        <v>492273.63099999999</v>
      </c>
      <c r="M1288" s="6">
        <f t="shared" si="20"/>
        <v>0.99200715581170396</v>
      </c>
      <c r="N1288" s="2">
        <v>250000</v>
      </c>
      <c r="O1288" s="2">
        <v>0</v>
      </c>
    </row>
    <row r="1289" spans="1:15" ht="30" x14ac:dyDescent="0.25">
      <c r="A1289" s="1" t="s">
        <v>2872</v>
      </c>
      <c r="B1289" s="1" t="s">
        <v>39</v>
      </c>
      <c r="C1289" s="1" t="s">
        <v>7</v>
      </c>
      <c r="D1289" s="13" t="s">
        <v>403</v>
      </c>
      <c r="E1289" s="11" t="s">
        <v>2974</v>
      </c>
      <c r="F1289" s="1" t="s">
        <v>2975</v>
      </c>
      <c r="G1289" s="1" t="s">
        <v>348</v>
      </c>
      <c r="H1289" s="1" t="s">
        <v>348</v>
      </c>
      <c r="I1289" s="2">
        <v>27136</v>
      </c>
      <c r="J1289" s="2">
        <v>0</v>
      </c>
      <c r="K1289" s="2">
        <v>0</v>
      </c>
      <c r="L1289" s="2">
        <v>0</v>
      </c>
      <c r="M1289" s="6" t="str">
        <f t="shared" si="20"/>
        <v>-</v>
      </c>
      <c r="N1289" s="2">
        <v>0</v>
      </c>
      <c r="O1289" s="2">
        <v>0</v>
      </c>
    </row>
    <row r="1290" spans="1:15" x14ac:dyDescent="0.25">
      <c r="A1290" s="1" t="s">
        <v>2872</v>
      </c>
      <c r="B1290" s="1" t="s">
        <v>39</v>
      </c>
      <c r="C1290" s="1" t="s">
        <v>7</v>
      </c>
      <c r="D1290" s="13" t="s">
        <v>400</v>
      </c>
      <c r="E1290" s="11" t="s">
        <v>2976</v>
      </c>
      <c r="F1290" s="1" t="s">
        <v>2977</v>
      </c>
      <c r="G1290" s="1" t="s">
        <v>40</v>
      </c>
      <c r="H1290" s="1" t="s">
        <v>41</v>
      </c>
      <c r="I1290" s="2">
        <v>253846</v>
      </c>
      <c r="J1290" s="2">
        <v>144842</v>
      </c>
      <c r="K1290" s="2">
        <v>144842</v>
      </c>
      <c r="L1290" s="2">
        <v>144672.75399999999</v>
      </c>
      <c r="M1290" s="6">
        <f t="shared" si="20"/>
        <v>0.99883151295894823</v>
      </c>
      <c r="N1290" s="2">
        <v>60990</v>
      </c>
      <c r="O1290" s="2">
        <v>0</v>
      </c>
    </row>
    <row r="1291" spans="1:15" ht="30" x14ac:dyDescent="0.25">
      <c r="A1291" s="1" t="s">
        <v>2872</v>
      </c>
      <c r="B1291" s="1" t="s">
        <v>39</v>
      </c>
      <c r="C1291" s="1" t="s">
        <v>7</v>
      </c>
      <c r="D1291" s="13" t="s">
        <v>406</v>
      </c>
      <c r="E1291" s="11" t="s">
        <v>2978</v>
      </c>
      <c r="F1291" s="1" t="s">
        <v>2979</v>
      </c>
      <c r="G1291" s="1" t="s">
        <v>348</v>
      </c>
      <c r="H1291" s="1" t="s">
        <v>349</v>
      </c>
      <c r="I1291" s="2">
        <v>456595</v>
      </c>
      <c r="J1291" s="2">
        <v>508847</v>
      </c>
      <c r="K1291" s="2">
        <v>508847</v>
      </c>
      <c r="L1291" s="2">
        <v>507769.89</v>
      </c>
      <c r="M1291" s="6">
        <f t="shared" si="20"/>
        <v>0.99788323405660251</v>
      </c>
      <c r="N1291" s="2">
        <v>0</v>
      </c>
      <c r="O1291" s="2">
        <v>0</v>
      </c>
    </row>
    <row r="1292" spans="1:15" ht="30" x14ac:dyDescent="0.25">
      <c r="A1292" s="1" t="s">
        <v>2872</v>
      </c>
      <c r="B1292" s="1" t="s">
        <v>39</v>
      </c>
      <c r="C1292" s="1" t="s">
        <v>7</v>
      </c>
      <c r="D1292" s="13" t="s">
        <v>403</v>
      </c>
      <c r="E1292" s="11" t="s">
        <v>4026</v>
      </c>
      <c r="F1292" s="1" t="s">
        <v>4027</v>
      </c>
      <c r="G1292" s="1" t="s">
        <v>348</v>
      </c>
      <c r="H1292" s="1" t="s">
        <v>10</v>
      </c>
      <c r="I1292" s="2">
        <v>0</v>
      </c>
      <c r="J1292" s="2">
        <v>4000</v>
      </c>
      <c r="K1292" s="2">
        <v>4000</v>
      </c>
      <c r="L1292" s="2">
        <v>3549.0299999999997</v>
      </c>
      <c r="M1292" s="6">
        <f t="shared" si="20"/>
        <v>0.88725749999999992</v>
      </c>
      <c r="N1292" s="2">
        <v>0</v>
      </c>
      <c r="O1292" s="2">
        <v>0</v>
      </c>
    </row>
    <row r="1293" spans="1:15" ht="30" x14ac:dyDescent="0.25">
      <c r="A1293" s="1" t="s">
        <v>2872</v>
      </c>
      <c r="B1293" s="1" t="s">
        <v>39</v>
      </c>
      <c r="C1293" s="1" t="s">
        <v>7</v>
      </c>
      <c r="D1293" s="13" t="s">
        <v>403</v>
      </c>
      <c r="E1293" s="11" t="s">
        <v>2980</v>
      </c>
      <c r="F1293" s="1" t="s">
        <v>2981</v>
      </c>
      <c r="G1293" s="1" t="s">
        <v>128</v>
      </c>
      <c r="H1293" s="1" t="s">
        <v>10</v>
      </c>
      <c r="I1293" s="2">
        <v>482214</v>
      </c>
      <c r="J1293" s="2">
        <v>677133</v>
      </c>
      <c r="K1293" s="2">
        <v>677133</v>
      </c>
      <c r="L1293" s="2">
        <v>676654.23700000008</v>
      </c>
      <c r="M1293" s="6">
        <f t="shared" si="20"/>
        <v>0.99929295574133892</v>
      </c>
      <c r="N1293" s="2">
        <v>231447</v>
      </c>
      <c r="O1293" s="2">
        <v>0</v>
      </c>
    </row>
    <row r="1294" spans="1:15" ht="30" x14ac:dyDescent="0.25">
      <c r="A1294" s="1" t="s">
        <v>2872</v>
      </c>
      <c r="B1294" s="1" t="s">
        <v>39</v>
      </c>
      <c r="C1294" s="1" t="s">
        <v>7</v>
      </c>
      <c r="D1294" s="13" t="s">
        <v>403</v>
      </c>
      <c r="E1294" s="11" t="s">
        <v>2982</v>
      </c>
      <c r="F1294" s="1" t="s">
        <v>2983</v>
      </c>
      <c r="G1294" s="1" t="s">
        <v>40</v>
      </c>
      <c r="H1294" s="1" t="s">
        <v>10</v>
      </c>
      <c r="I1294" s="2">
        <v>524177</v>
      </c>
      <c r="J1294" s="2">
        <v>598727</v>
      </c>
      <c r="K1294" s="2">
        <v>598727</v>
      </c>
      <c r="L1294" s="2">
        <v>596520.79599999997</v>
      </c>
      <c r="M1294" s="6">
        <f t="shared" si="20"/>
        <v>0.99631517536373004</v>
      </c>
      <c r="N1294" s="2">
        <v>272487</v>
      </c>
      <c r="O1294" s="2">
        <v>0</v>
      </c>
    </row>
    <row r="1295" spans="1:15" ht="30" x14ac:dyDescent="0.25">
      <c r="A1295" s="1" t="s">
        <v>2872</v>
      </c>
      <c r="B1295" s="1" t="s">
        <v>39</v>
      </c>
      <c r="C1295" s="1" t="s">
        <v>7</v>
      </c>
      <c r="D1295" s="13" t="s">
        <v>403</v>
      </c>
      <c r="E1295" s="11" t="s">
        <v>2984</v>
      </c>
      <c r="F1295" s="1" t="s">
        <v>2985</v>
      </c>
      <c r="G1295" s="1" t="s">
        <v>348</v>
      </c>
      <c r="H1295" s="1" t="s">
        <v>10</v>
      </c>
      <c r="I1295" s="2">
        <v>491651</v>
      </c>
      <c r="J1295" s="2">
        <v>841085</v>
      </c>
      <c r="K1295" s="2">
        <v>841085</v>
      </c>
      <c r="L1295" s="2">
        <v>839377.72499999998</v>
      </c>
      <c r="M1295" s="6">
        <f t="shared" si="20"/>
        <v>0.99797015164935765</v>
      </c>
      <c r="N1295" s="2">
        <v>334647</v>
      </c>
      <c r="O1295" s="2">
        <v>0</v>
      </c>
    </row>
    <row r="1296" spans="1:15" ht="30" x14ac:dyDescent="0.25">
      <c r="A1296" s="1" t="s">
        <v>2872</v>
      </c>
      <c r="B1296" s="1" t="s">
        <v>39</v>
      </c>
      <c r="C1296" s="1" t="s">
        <v>7</v>
      </c>
      <c r="D1296" s="13" t="s">
        <v>400</v>
      </c>
      <c r="E1296" s="11" t="s">
        <v>2986</v>
      </c>
      <c r="F1296" s="1" t="s">
        <v>2987</v>
      </c>
      <c r="G1296" s="1" t="s">
        <v>40</v>
      </c>
      <c r="H1296" s="1" t="s">
        <v>41</v>
      </c>
      <c r="I1296" s="2">
        <v>452766</v>
      </c>
      <c r="J1296" s="2">
        <v>373707</v>
      </c>
      <c r="K1296" s="2">
        <v>373707</v>
      </c>
      <c r="L1296" s="2">
        <v>373706.17099999997</v>
      </c>
      <c r="M1296" s="6">
        <f t="shared" si="20"/>
        <v>0.99999778168458164</v>
      </c>
      <c r="N1296" s="2">
        <v>44569</v>
      </c>
      <c r="O1296" s="2">
        <v>0</v>
      </c>
    </row>
    <row r="1297" spans="1:15" ht="30" x14ac:dyDescent="0.25">
      <c r="A1297" s="1" t="s">
        <v>2872</v>
      </c>
      <c r="B1297" s="1" t="s">
        <v>39</v>
      </c>
      <c r="C1297" s="1" t="s">
        <v>7</v>
      </c>
      <c r="D1297" s="13" t="s">
        <v>2952</v>
      </c>
      <c r="E1297" s="11" t="s">
        <v>2988</v>
      </c>
      <c r="F1297" s="1" t="s">
        <v>2989</v>
      </c>
      <c r="G1297" s="1" t="s">
        <v>128</v>
      </c>
      <c r="H1297" s="1" t="s">
        <v>516</v>
      </c>
      <c r="I1297" s="2">
        <v>0</v>
      </c>
      <c r="J1297" s="2">
        <v>425950</v>
      </c>
      <c r="K1297" s="2">
        <v>425950</v>
      </c>
      <c r="L1297" s="2">
        <v>425816.04699999996</v>
      </c>
      <c r="M1297" s="6">
        <f t="shared" si="20"/>
        <v>0.99968551942716277</v>
      </c>
      <c r="N1297" s="2">
        <v>0</v>
      </c>
      <c r="O1297" s="2">
        <v>0</v>
      </c>
    </row>
    <row r="1298" spans="1:15" ht="30" x14ac:dyDescent="0.25">
      <c r="A1298" s="1" t="s">
        <v>2872</v>
      </c>
      <c r="B1298" s="1" t="s">
        <v>39</v>
      </c>
      <c r="C1298" s="1" t="s">
        <v>7</v>
      </c>
      <c r="D1298" s="13" t="s">
        <v>400</v>
      </c>
      <c r="E1298" s="11" t="s">
        <v>2990</v>
      </c>
      <c r="F1298" s="1" t="s">
        <v>2991</v>
      </c>
      <c r="G1298" s="1" t="s">
        <v>132</v>
      </c>
      <c r="H1298" s="1" t="s">
        <v>132</v>
      </c>
      <c r="I1298" s="2">
        <v>688980</v>
      </c>
      <c r="J1298" s="2">
        <v>447055</v>
      </c>
      <c r="K1298" s="2">
        <v>447055</v>
      </c>
      <c r="L1298" s="2">
        <v>447043.41899999999</v>
      </c>
      <c r="M1298" s="6">
        <f t="shared" si="20"/>
        <v>0.9999740949100222</v>
      </c>
      <c r="N1298" s="2">
        <v>49368</v>
      </c>
      <c r="O1298" s="2">
        <v>0</v>
      </c>
    </row>
    <row r="1299" spans="1:15" ht="30" x14ac:dyDescent="0.25">
      <c r="A1299" s="1" t="s">
        <v>2872</v>
      </c>
      <c r="B1299" s="1" t="s">
        <v>39</v>
      </c>
      <c r="C1299" s="1" t="s">
        <v>7</v>
      </c>
      <c r="D1299" s="13" t="s">
        <v>400</v>
      </c>
      <c r="E1299" s="11" t="s">
        <v>2992</v>
      </c>
      <c r="F1299" s="1" t="s">
        <v>2993</v>
      </c>
      <c r="G1299" s="1" t="s">
        <v>128</v>
      </c>
      <c r="H1299" s="1" t="s">
        <v>408</v>
      </c>
      <c r="I1299" s="2">
        <v>663713</v>
      </c>
      <c r="J1299" s="2">
        <v>122701</v>
      </c>
      <c r="K1299" s="2">
        <v>122701</v>
      </c>
      <c r="L1299" s="2">
        <v>122590.67200000001</v>
      </c>
      <c r="M1299" s="6">
        <f t="shared" si="20"/>
        <v>0.99910083862397214</v>
      </c>
      <c r="N1299" s="2">
        <v>606134</v>
      </c>
      <c r="O1299" s="2">
        <v>80764</v>
      </c>
    </row>
    <row r="1300" spans="1:15" ht="30" x14ac:dyDescent="0.25">
      <c r="A1300" s="1" t="s">
        <v>2872</v>
      </c>
      <c r="B1300" s="1" t="s">
        <v>39</v>
      </c>
      <c r="C1300" s="1" t="s">
        <v>7</v>
      </c>
      <c r="D1300" s="13" t="s">
        <v>400</v>
      </c>
      <c r="E1300" s="11" t="s">
        <v>4028</v>
      </c>
      <c r="F1300" s="1" t="s">
        <v>4029</v>
      </c>
      <c r="G1300" s="1" t="s">
        <v>128</v>
      </c>
      <c r="H1300" s="1" t="s">
        <v>408</v>
      </c>
      <c r="I1300" s="2">
        <v>0</v>
      </c>
      <c r="J1300" s="2">
        <v>249</v>
      </c>
      <c r="K1300" s="2">
        <v>249</v>
      </c>
      <c r="L1300" s="2">
        <v>0</v>
      </c>
      <c r="M1300" s="6">
        <f t="shared" si="20"/>
        <v>0</v>
      </c>
      <c r="N1300" s="2">
        <v>0</v>
      </c>
      <c r="O1300" s="2">
        <v>0</v>
      </c>
    </row>
    <row r="1301" spans="1:15" ht="30" x14ac:dyDescent="0.25">
      <c r="A1301" s="1" t="s">
        <v>2872</v>
      </c>
      <c r="B1301" s="1" t="s">
        <v>39</v>
      </c>
      <c r="C1301" s="1" t="s">
        <v>7</v>
      </c>
      <c r="D1301" s="13" t="s">
        <v>403</v>
      </c>
      <c r="E1301" s="11" t="s">
        <v>2994</v>
      </c>
      <c r="F1301" s="1" t="s">
        <v>2995</v>
      </c>
      <c r="G1301" s="1" t="s">
        <v>9</v>
      </c>
      <c r="H1301" s="1" t="s">
        <v>10</v>
      </c>
      <c r="I1301" s="2">
        <v>404474</v>
      </c>
      <c r="J1301" s="2">
        <v>556180</v>
      </c>
      <c r="K1301" s="2">
        <v>556180</v>
      </c>
      <c r="L1301" s="2">
        <v>555852.28799999994</v>
      </c>
      <c r="M1301" s="6">
        <f t="shared" si="20"/>
        <v>0.99941078068251277</v>
      </c>
      <c r="N1301" s="2">
        <v>0</v>
      </c>
      <c r="O1301" s="2">
        <v>0</v>
      </c>
    </row>
    <row r="1302" spans="1:15" ht="30" x14ac:dyDescent="0.25">
      <c r="A1302" s="1" t="s">
        <v>2872</v>
      </c>
      <c r="B1302" s="1" t="s">
        <v>39</v>
      </c>
      <c r="C1302" s="1" t="s">
        <v>7</v>
      </c>
      <c r="D1302" s="13" t="s">
        <v>403</v>
      </c>
      <c r="E1302" s="11" t="s">
        <v>4247</v>
      </c>
      <c r="F1302" s="1" t="s">
        <v>4248</v>
      </c>
      <c r="G1302" s="1" t="s">
        <v>348</v>
      </c>
      <c r="H1302" s="1" t="s">
        <v>349</v>
      </c>
      <c r="I1302" s="2">
        <v>0</v>
      </c>
      <c r="J1302" s="2">
        <v>130</v>
      </c>
      <c r="K1302" s="2">
        <v>130</v>
      </c>
      <c r="L1302" s="2">
        <v>0</v>
      </c>
      <c r="M1302" s="6">
        <f t="shared" si="20"/>
        <v>0</v>
      </c>
      <c r="N1302" s="2">
        <v>350190</v>
      </c>
      <c r="O1302" s="2">
        <v>0</v>
      </c>
    </row>
    <row r="1303" spans="1:15" ht="30" x14ac:dyDescent="0.25">
      <c r="A1303" s="1" t="s">
        <v>2872</v>
      </c>
      <c r="B1303" s="1" t="s">
        <v>42</v>
      </c>
      <c r="C1303" s="1" t="s">
        <v>7</v>
      </c>
      <c r="D1303" s="13" t="s">
        <v>400</v>
      </c>
      <c r="E1303" s="11" t="s">
        <v>2996</v>
      </c>
      <c r="F1303" s="1" t="s">
        <v>2997</v>
      </c>
      <c r="G1303" s="1" t="s">
        <v>136</v>
      </c>
      <c r="H1303" s="1" t="s">
        <v>136</v>
      </c>
      <c r="I1303" s="2">
        <v>163089</v>
      </c>
      <c r="J1303" s="2">
        <v>160316</v>
      </c>
      <c r="K1303" s="2">
        <v>160316</v>
      </c>
      <c r="L1303" s="2">
        <v>160284.962</v>
      </c>
      <c r="M1303" s="6">
        <f t="shared" si="20"/>
        <v>0.99980639487013145</v>
      </c>
      <c r="N1303" s="2">
        <v>0</v>
      </c>
      <c r="O1303" s="2">
        <v>0</v>
      </c>
    </row>
    <row r="1304" spans="1:15" ht="30" x14ac:dyDescent="0.25">
      <c r="A1304" s="1" t="s">
        <v>2872</v>
      </c>
      <c r="B1304" s="1" t="s">
        <v>42</v>
      </c>
      <c r="C1304" s="1" t="s">
        <v>7</v>
      </c>
      <c r="D1304" s="13" t="s">
        <v>403</v>
      </c>
      <c r="E1304" s="11" t="s">
        <v>2998</v>
      </c>
      <c r="F1304" s="1" t="s">
        <v>2999</v>
      </c>
      <c r="G1304" s="1" t="s">
        <v>9</v>
      </c>
      <c r="H1304" s="1" t="s">
        <v>10</v>
      </c>
      <c r="I1304" s="2">
        <v>295423</v>
      </c>
      <c r="J1304" s="2">
        <v>200</v>
      </c>
      <c r="K1304" s="2">
        <v>200</v>
      </c>
      <c r="L1304" s="2">
        <v>165.815</v>
      </c>
      <c r="M1304" s="6">
        <f t="shared" si="20"/>
        <v>0.82907500000000001</v>
      </c>
      <c r="N1304" s="2">
        <v>0</v>
      </c>
      <c r="O1304" s="2">
        <v>0</v>
      </c>
    </row>
    <row r="1305" spans="1:15" ht="30" x14ac:dyDescent="0.25">
      <c r="A1305" s="1" t="s">
        <v>2872</v>
      </c>
      <c r="B1305" s="1" t="s">
        <v>42</v>
      </c>
      <c r="C1305" s="1" t="s">
        <v>7</v>
      </c>
      <c r="D1305" s="13" t="s">
        <v>2912</v>
      </c>
      <c r="E1305" s="11" t="s">
        <v>3000</v>
      </c>
      <c r="F1305" s="1" t="s">
        <v>3001</v>
      </c>
      <c r="G1305" s="1" t="s">
        <v>9</v>
      </c>
      <c r="H1305" s="1" t="s">
        <v>10</v>
      </c>
      <c r="I1305" s="2">
        <v>88446</v>
      </c>
      <c r="J1305" s="2">
        <v>245000</v>
      </c>
      <c r="K1305" s="2">
        <v>245000</v>
      </c>
      <c r="L1305" s="2">
        <v>245000</v>
      </c>
      <c r="M1305" s="6">
        <f t="shared" si="20"/>
        <v>1</v>
      </c>
      <c r="N1305" s="2">
        <v>86500</v>
      </c>
      <c r="O1305" s="2">
        <v>0</v>
      </c>
    </row>
    <row r="1306" spans="1:15" ht="30" x14ac:dyDescent="0.25">
      <c r="A1306" s="1" t="s">
        <v>2872</v>
      </c>
      <c r="B1306" s="1" t="s">
        <v>42</v>
      </c>
      <c r="C1306" s="1" t="s">
        <v>7</v>
      </c>
      <c r="D1306" s="13" t="s">
        <v>406</v>
      </c>
      <c r="E1306" s="11" t="s">
        <v>3002</v>
      </c>
      <c r="F1306" s="1" t="s">
        <v>3003</v>
      </c>
      <c r="G1306" s="1" t="s">
        <v>136</v>
      </c>
      <c r="H1306" s="1" t="s">
        <v>136</v>
      </c>
      <c r="I1306" s="2">
        <v>839266</v>
      </c>
      <c r="J1306" s="2">
        <v>876454</v>
      </c>
      <c r="K1306" s="2">
        <v>876454</v>
      </c>
      <c r="L1306" s="2">
        <v>876453.88699999999</v>
      </c>
      <c r="M1306" s="6">
        <f t="shared" si="20"/>
        <v>0.99999987107138533</v>
      </c>
      <c r="N1306" s="2">
        <v>0</v>
      </c>
      <c r="O1306" s="2">
        <v>0</v>
      </c>
    </row>
    <row r="1307" spans="1:15" ht="30" x14ac:dyDescent="0.25">
      <c r="A1307" s="1" t="s">
        <v>2872</v>
      </c>
      <c r="B1307" s="1" t="s">
        <v>42</v>
      </c>
      <c r="C1307" s="1" t="s">
        <v>7</v>
      </c>
      <c r="D1307" s="13" t="s">
        <v>403</v>
      </c>
      <c r="E1307" s="11" t="s">
        <v>3004</v>
      </c>
      <c r="F1307" s="1" t="s">
        <v>3005</v>
      </c>
      <c r="G1307" s="1" t="s">
        <v>523</v>
      </c>
      <c r="H1307" s="1" t="s">
        <v>524</v>
      </c>
      <c r="I1307" s="2">
        <v>1305221</v>
      </c>
      <c r="J1307" s="2">
        <v>1263663</v>
      </c>
      <c r="K1307" s="2">
        <v>1263663</v>
      </c>
      <c r="L1307" s="2">
        <v>1211037.8689999999</v>
      </c>
      <c r="M1307" s="6">
        <f t="shared" si="20"/>
        <v>0.9583550907164331</v>
      </c>
      <c r="N1307" s="2">
        <v>1382698</v>
      </c>
      <c r="O1307" s="2">
        <v>0</v>
      </c>
    </row>
    <row r="1308" spans="1:15" ht="30" x14ac:dyDescent="0.25">
      <c r="A1308" s="1" t="s">
        <v>2872</v>
      </c>
      <c r="B1308" s="1" t="s">
        <v>42</v>
      </c>
      <c r="C1308" s="1" t="s">
        <v>7</v>
      </c>
      <c r="D1308" s="13" t="s">
        <v>403</v>
      </c>
      <c r="E1308" s="11" t="s">
        <v>3006</v>
      </c>
      <c r="F1308" s="1" t="s">
        <v>3007</v>
      </c>
      <c r="G1308" s="1" t="s">
        <v>9</v>
      </c>
      <c r="H1308" s="1" t="s">
        <v>10</v>
      </c>
      <c r="I1308" s="2">
        <v>1180870</v>
      </c>
      <c r="J1308" s="2">
        <v>1486229</v>
      </c>
      <c r="K1308" s="2">
        <v>1486229</v>
      </c>
      <c r="L1308" s="2">
        <v>1486089.8769999999</v>
      </c>
      <c r="M1308" s="6">
        <f t="shared" si="20"/>
        <v>0.99990639194901987</v>
      </c>
      <c r="N1308" s="2">
        <v>0</v>
      </c>
      <c r="O1308" s="2">
        <v>0</v>
      </c>
    </row>
    <row r="1309" spans="1:15" ht="30" x14ac:dyDescent="0.25">
      <c r="A1309" s="1" t="s">
        <v>2872</v>
      </c>
      <c r="B1309" s="1" t="s">
        <v>42</v>
      </c>
      <c r="C1309" s="1" t="s">
        <v>7</v>
      </c>
      <c r="D1309" s="13" t="s">
        <v>403</v>
      </c>
      <c r="E1309" s="11" t="s">
        <v>3008</v>
      </c>
      <c r="F1309" s="1" t="s">
        <v>3009</v>
      </c>
      <c r="G1309" s="1" t="s">
        <v>9</v>
      </c>
      <c r="H1309" s="1" t="s">
        <v>10</v>
      </c>
      <c r="I1309" s="2">
        <v>148505</v>
      </c>
      <c r="J1309" s="2">
        <v>0</v>
      </c>
      <c r="K1309" s="2">
        <v>0</v>
      </c>
      <c r="L1309" s="2">
        <v>0</v>
      </c>
      <c r="M1309" s="6" t="str">
        <f t="shared" si="20"/>
        <v>-</v>
      </c>
      <c r="N1309" s="2">
        <v>0</v>
      </c>
      <c r="O1309" s="2">
        <v>0</v>
      </c>
    </row>
    <row r="1310" spans="1:15" ht="30" x14ac:dyDescent="0.25">
      <c r="A1310" s="1" t="s">
        <v>2872</v>
      </c>
      <c r="B1310" s="1" t="s">
        <v>42</v>
      </c>
      <c r="C1310" s="1" t="s">
        <v>7</v>
      </c>
      <c r="D1310" s="13" t="s">
        <v>403</v>
      </c>
      <c r="E1310" s="11" t="s">
        <v>3010</v>
      </c>
      <c r="F1310" s="1" t="s">
        <v>3011</v>
      </c>
      <c r="G1310" s="1" t="s">
        <v>9</v>
      </c>
      <c r="H1310" s="1" t="s">
        <v>10</v>
      </c>
      <c r="I1310" s="2">
        <v>1117950</v>
      </c>
      <c r="J1310" s="2">
        <v>0</v>
      </c>
      <c r="K1310" s="2">
        <v>0</v>
      </c>
      <c r="L1310" s="2">
        <v>0</v>
      </c>
      <c r="M1310" s="6" t="str">
        <f t="shared" si="20"/>
        <v>-</v>
      </c>
      <c r="N1310" s="2">
        <v>0</v>
      </c>
      <c r="O1310" s="2">
        <v>0</v>
      </c>
    </row>
    <row r="1311" spans="1:15" ht="30" x14ac:dyDescent="0.25">
      <c r="A1311" s="1" t="s">
        <v>2872</v>
      </c>
      <c r="B1311" s="1" t="s">
        <v>42</v>
      </c>
      <c r="C1311" s="1" t="s">
        <v>7</v>
      </c>
      <c r="D1311" s="13" t="s">
        <v>400</v>
      </c>
      <c r="E1311" s="11" t="s">
        <v>3012</v>
      </c>
      <c r="F1311" s="1" t="s">
        <v>3013</v>
      </c>
      <c r="G1311" s="1" t="s">
        <v>136</v>
      </c>
      <c r="H1311" s="1" t="s">
        <v>136</v>
      </c>
      <c r="I1311" s="2">
        <v>357875</v>
      </c>
      <c r="J1311" s="2">
        <v>110</v>
      </c>
      <c r="K1311" s="2">
        <v>110</v>
      </c>
      <c r="L1311" s="2">
        <v>0</v>
      </c>
      <c r="M1311" s="6">
        <f t="shared" si="20"/>
        <v>0</v>
      </c>
      <c r="N1311" s="2">
        <v>453498</v>
      </c>
      <c r="O1311" s="2">
        <v>112013</v>
      </c>
    </row>
    <row r="1312" spans="1:15" ht="30" x14ac:dyDescent="0.25">
      <c r="A1312" s="1" t="s">
        <v>2872</v>
      </c>
      <c r="B1312" s="1" t="s">
        <v>45</v>
      </c>
      <c r="C1312" s="1" t="s">
        <v>7</v>
      </c>
      <c r="D1312" s="13" t="s">
        <v>406</v>
      </c>
      <c r="E1312" s="11" t="s">
        <v>3014</v>
      </c>
      <c r="F1312" s="1" t="s">
        <v>3015</v>
      </c>
      <c r="G1312" s="1" t="s">
        <v>363</v>
      </c>
      <c r="H1312" s="1" t="s">
        <v>409</v>
      </c>
      <c r="I1312" s="2">
        <v>57109</v>
      </c>
      <c r="J1312" s="2">
        <v>91537</v>
      </c>
      <c r="K1312" s="2">
        <v>91537</v>
      </c>
      <c r="L1312" s="2">
        <v>91536.872000000003</v>
      </c>
      <c r="M1312" s="6">
        <f t="shared" si="20"/>
        <v>0.99999860165834586</v>
      </c>
      <c r="N1312" s="2">
        <v>60192</v>
      </c>
      <c r="O1312" s="2">
        <v>0</v>
      </c>
    </row>
    <row r="1313" spans="1:15" ht="45" x14ac:dyDescent="0.25">
      <c r="A1313" s="1" t="s">
        <v>2872</v>
      </c>
      <c r="B1313" s="1" t="s">
        <v>45</v>
      </c>
      <c r="C1313" s="1" t="s">
        <v>7</v>
      </c>
      <c r="D1313" s="13" t="s">
        <v>2912</v>
      </c>
      <c r="E1313" s="11" t="s">
        <v>3016</v>
      </c>
      <c r="F1313" s="1" t="s">
        <v>3017</v>
      </c>
      <c r="G1313" s="1" t="s">
        <v>2866</v>
      </c>
      <c r="H1313" s="1" t="s">
        <v>3018</v>
      </c>
      <c r="I1313" s="2">
        <v>158692</v>
      </c>
      <c r="J1313" s="2">
        <v>250000</v>
      </c>
      <c r="K1313" s="2">
        <v>250000</v>
      </c>
      <c r="L1313" s="2">
        <v>249977.58900000001</v>
      </c>
      <c r="M1313" s="6">
        <f t="shared" si="20"/>
        <v>0.999910356</v>
      </c>
      <c r="N1313" s="2">
        <v>50000</v>
      </c>
      <c r="O1313" s="2">
        <v>0</v>
      </c>
    </row>
    <row r="1314" spans="1:15" ht="30" x14ac:dyDescent="0.25">
      <c r="A1314" s="1" t="s">
        <v>2872</v>
      </c>
      <c r="B1314" s="1" t="s">
        <v>45</v>
      </c>
      <c r="C1314" s="1" t="s">
        <v>7</v>
      </c>
      <c r="D1314" s="13" t="s">
        <v>403</v>
      </c>
      <c r="E1314" s="11" t="s">
        <v>3019</v>
      </c>
      <c r="F1314" s="1" t="s">
        <v>3020</v>
      </c>
      <c r="G1314" s="1" t="s">
        <v>365</v>
      </c>
      <c r="H1314" s="1" t="s">
        <v>410</v>
      </c>
      <c r="I1314" s="2">
        <v>517712</v>
      </c>
      <c r="J1314" s="2">
        <v>501019</v>
      </c>
      <c r="K1314" s="2">
        <v>501019</v>
      </c>
      <c r="L1314" s="2">
        <v>501017.13699999999</v>
      </c>
      <c r="M1314" s="6">
        <f t="shared" si="20"/>
        <v>0.99999628157814369</v>
      </c>
      <c r="N1314" s="2">
        <v>0</v>
      </c>
      <c r="O1314" s="2">
        <v>0</v>
      </c>
    </row>
    <row r="1315" spans="1:15" ht="30" x14ac:dyDescent="0.25">
      <c r="A1315" s="1" t="s">
        <v>2872</v>
      </c>
      <c r="B1315" s="1" t="s">
        <v>45</v>
      </c>
      <c r="C1315" s="1" t="s">
        <v>7</v>
      </c>
      <c r="D1315" s="13" t="s">
        <v>406</v>
      </c>
      <c r="E1315" s="11" t="s">
        <v>3021</v>
      </c>
      <c r="F1315" s="1" t="s">
        <v>3022</v>
      </c>
      <c r="G1315" s="1" t="s">
        <v>363</v>
      </c>
      <c r="H1315" s="1" t="s">
        <v>364</v>
      </c>
      <c r="I1315" s="2">
        <v>452933</v>
      </c>
      <c r="J1315" s="2">
        <v>655943</v>
      </c>
      <c r="K1315" s="2">
        <v>655943</v>
      </c>
      <c r="L1315" s="2">
        <v>655941.00900000008</v>
      </c>
      <c r="M1315" s="6">
        <f t="shared" si="20"/>
        <v>0.99999696467528443</v>
      </c>
      <c r="N1315" s="2">
        <v>1272147</v>
      </c>
      <c r="O1315" s="2">
        <v>0</v>
      </c>
    </row>
    <row r="1316" spans="1:15" ht="30" x14ac:dyDescent="0.25">
      <c r="A1316" s="1" t="s">
        <v>2872</v>
      </c>
      <c r="B1316" s="1" t="s">
        <v>45</v>
      </c>
      <c r="C1316" s="1" t="s">
        <v>7</v>
      </c>
      <c r="D1316" s="13" t="s">
        <v>400</v>
      </c>
      <c r="E1316" s="11" t="s">
        <v>3023</v>
      </c>
      <c r="F1316" s="1" t="s">
        <v>3024</v>
      </c>
      <c r="G1316" s="1" t="s">
        <v>47</v>
      </c>
      <c r="H1316" s="1" t="s">
        <v>48</v>
      </c>
      <c r="I1316" s="2">
        <v>131784</v>
      </c>
      <c r="J1316" s="2">
        <v>428857</v>
      </c>
      <c r="K1316" s="2">
        <v>428857</v>
      </c>
      <c r="L1316" s="2">
        <v>428796.397</v>
      </c>
      <c r="M1316" s="6">
        <f t="shared" si="20"/>
        <v>0.99985868716145476</v>
      </c>
      <c r="N1316" s="2">
        <v>0</v>
      </c>
      <c r="O1316" s="2">
        <v>0</v>
      </c>
    </row>
    <row r="1317" spans="1:15" ht="30" x14ac:dyDescent="0.25">
      <c r="A1317" s="1" t="s">
        <v>2872</v>
      </c>
      <c r="B1317" s="1" t="s">
        <v>6</v>
      </c>
      <c r="C1317" s="1" t="s">
        <v>50</v>
      </c>
      <c r="D1317" s="13" t="s">
        <v>406</v>
      </c>
      <c r="E1317" s="11" t="s">
        <v>3025</v>
      </c>
      <c r="F1317" s="1" t="s">
        <v>3026</v>
      </c>
      <c r="G1317" s="1" t="s">
        <v>9</v>
      </c>
      <c r="H1317" s="1" t="s">
        <v>10</v>
      </c>
      <c r="I1317" s="2">
        <v>347537</v>
      </c>
      <c r="J1317" s="2">
        <v>335463</v>
      </c>
      <c r="K1317" s="2">
        <v>335463</v>
      </c>
      <c r="L1317" s="2">
        <v>335462.30300000001</v>
      </c>
      <c r="M1317" s="6">
        <f t="shared" si="20"/>
        <v>0.99999792227458772</v>
      </c>
      <c r="N1317" s="2">
        <v>0</v>
      </c>
      <c r="O1317" s="2">
        <v>0</v>
      </c>
    </row>
    <row r="1318" spans="1:15" ht="60" x14ac:dyDescent="0.25">
      <c r="A1318" s="1" t="s">
        <v>2872</v>
      </c>
      <c r="B1318" s="1" t="s">
        <v>6</v>
      </c>
      <c r="C1318" s="1" t="s">
        <v>50</v>
      </c>
      <c r="D1318" s="13" t="s">
        <v>400</v>
      </c>
      <c r="E1318" s="11" t="s">
        <v>3027</v>
      </c>
      <c r="F1318" s="1" t="s">
        <v>3028</v>
      </c>
      <c r="G1318" s="1" t="s">
        <v>3029</v>
      </c>
      <c r="H1318" s="1" t="s">
        <v>3030</v>
      </c>
      <c r="I1318" s="2">
        <v>242026</v>
      </c>
      <c r="J1318" s="2">
        <v>222400</v>
      </c>
      <c r="K1318" s="2">
        <v>222400</v>
      </c>
      <c r="L1318" s="2">
        <v>222305.47200000001</v>
      </c>
      <c r="M1318" s="6">
        <f t="shared" si="20"/>
        <v>0.99957496402877699</v>
      </c>
      <c r="N1318" s="2">
        <v>0</v>
      </c>
      <c r="O1318" s="2">
        <v>0</v>
      </c>
    </row>
    <row r="1319" spans="1:15" ht="30" x14ac:dyDescent="0.25">
      <c r="A1319" s="1" t="s">
        <v>2872</v>
      </c>
      <c r="B1319" s="1" t="s">
        <v>6</v>
      </c>
      <c r="C1319" s="1" t="s">
        <v>50</v>
      </c>
      <c r="D1319" s="13" t="s">
        <v>400</v>
      </c>
      <c r="E1319" s="11" t="s">
        <v>3031</v>
      </c>
      <c r="F1319" s="1" t="s">
        <v>3032</v>
      </c>
      <c r="G1319" s="1" t="s">
        <v>9</v>
      </c>
      <c r="H1319" s="1" t="s">
        <v>10</v>
      </c>
      <c r="I1319" s="2">
        <v>595772</v>
      </c>
      <c r="J1319" s="2">
        <v>785356</v>
      </c>
      <c r="K1319" s="2">
        <v>785356</v>
      </c>
      <c r="L1319" s="2">
        <v>781783.098</v>
      </c>
      <c r="M1319" s="6">
        <f t="shared" si="20"/>
        <v>0.99545059565343619</v>
      </c>
      <c r="N1319" s="2">
        <v>269642</v>
      </c>
      <c r="O1319" s="2">
        <v>0</v>
      </c>
    </row>
    <row r="1320" spans="1:15" ht="30" x14ac:dyDescent="0.25">
      <c r="A1320" s="1" t="s">
        <v>2872</v>
      </c>
      <c r="B1320" s="1" t="s">
        <v>6</v>
      </c>
      <c r="C1320" s="1" t="s">
        <v>7</v>
      </c>
      <c r="D1320" s="13" t="s">
        <v>403</v>
      </c>
      <c r="E1320" s="11" t="s">
        <v>3033</v>
      </c>
      <c r="F1320" s="1" t="s">
        <v>3034</v>
      </c>
      <c r="G1320" s="1" t="s">
        <v>9</v>
      </c>
      <c r="H1320" s="1" t="s">
        <v>10</v>
      </c>
      <c r="I1320" s="2">
        <v>687120</v>
      </c>
      <c r="J1320" s="2">
        <v>493710</v>
      </c>
      <c r="K1320" s="2">
        <v>493710</v>
      </c>
      <c r="L1320" s="2">
        <v>493708.02500000002</v>
      </c>
      <c r="M1320" s="6">
        <f t="shared" si="20"/>
        <v>0.99999599967592312</v>
      </c>
      <c r="N1320" s="2">
        <v>0</v>
      </c>
      <c r="O1320" s="2">
        <v>0</v>
      </c>
    </row>
    <row r="1321" spans="1:15" ht="30" x14ac:dyDescent="0.25">
      <c r="A1321" s="1" t="s">
        <v>3035</v>
      </c>
      <c r="B1321" s="1" t="s">
        <v>26</v>
      </c>
      <c r="C1321" s="1" t="s">
        <v>50</v>
      </c>
      <c r="D1321" s="13" t="s">
        <v>3036</v>
      </c>
      <c r="E1321" s="11" t="s">
        <v>3037</v>
      </c>
      <c r="F1321" s="1" t="s">
        <v>3038</v>
      </c>
      <c r="G1321" s="1" t="s">
        <v>29</v>
      </c>
      <c r="H1321" s="1" t="s">
        <v>29</v>
      </c>
      <c r="I1321" s="2">
        <v>33334</v>
      </c>
      <c r="J1321" s="2">
        <v>33334</v>
      </c>
      <c r="K1321" s="2">
        <v>33334</v>
      </c>
      <c r="L1321" s="2">
        <v>33334</v>
      </c>
      <c r="M1321" s="6">
        <f t="shared" si="20"/>
        <v>1</v>
      </c>
      <c r="N1321" s="2">
        <v>6540</v>
      </c>
      <c r="O1321" s="2">
        <v>0</v>
      </c>
    </row>
    <row r="1322" spans="1:15" ht="105" x14ac:dyDescent="0.25">
      <c r="A1322" s="1" t="s">
        <v>3035</v>
      </c>
      <c r="B1322" s="1" t="s">
        <v>6</v>
      </c>
      <c r="C1322" s="1" t="s">
        <v>50</v>
      </c>
      <c r="D1322" s="13" t="s">
        <v>3036</v>
      </c>
      <c r="E1322" s="11" t="s">
        <v>3039</v>
      </c>
      <c r="F1322" s="1" t="s">
        <v>3040</v>
      </c>
      <c r="G1322" s="1" t="s">
        <v>3041</v>
      </c>
      <c r="H1322" s="1" t="s">
        <v>10</v>
      </c>
      <c r="I1322" s="2">
        <v>27285</v>
      </c>
      <c r="J1322" s="2">
        <v>0</v>
      </c>
      <c r="K1322" s="2">
        <v>0</v>
      </c>
      <c r="L1322" s="2">
        <v>0</v>
      </c>
      <c r="M1322" s="6" t="str">
        <f t="shared" si="20"/>
        <v>-</v>
      </c>
      <c r="N1322" s="2">
        <v>0</v>
      </c>
      <c r="O1322" s="2">
        <v>0</v>
      </c>
    </row>
    <row r="1323" spans="1:15" ht="30" x14ac:dyDescent="0.25">
      <c r="A1323" s="1" t="s">
        <v>3042</v>
      </c>
      <c r="B1323" s="1" t="s">
        <v>93</v>
      </c>
      <c r="C1323" s="1" t="s">
        <v>50</v>
      </c>
      <c r="D1323" s="13" t="s">
        <v>411</v>
      </c>
      <c r="E1323" s="11" t="s">
        <v>3043</v>
      </c>
      <c r="F1323" s="1" t="s">
        <v>3044</v>
      </c>
      <c r="G1323" s="1" t="s">
        <v>757</v>
      </c>
      <c r="H1323" s="1" t="s">
        <v>10</v>
      </c>
      <c r="I1323" s="2">
        <v>59833</v>
      </c>
      <c r="J1323" s="2">
        <v>59833</v>
      </c>
      <c r="K1323" s="2">
        <v>59833</v>
      </c>
      <c r="L1323" s="2">
        <v>59770.883999999998</v>
      </c>
      <c r="M1323" s="6">
        <f t="shared" si="20"/>
        <v>0.99896184379857267</v>
      </c>
      <c r="N1323" s="2">
        <v>90167</v>
      </c>
      <c r="O1323" s="2">
        <v>0</v>
      </c>
    </row>
    <row r="1324" spans="1:15" ht="30" x14ac:dyDescent="0.25">
      <c r="A1324" s="1" t="s">
        <v>3042</v>
      </c>
      <c r="B1324" s="1" t="s">
        <v>101</v>
      </c>
      <c r="C1324" s="1" t="s">
        <v>50</v>
      </c>
      <c r="D1324" s="13" t="s">
        <v>411</v>
      </c>
      <c r="E1324" s="11" t="s">
        <v>3045</v>
      </c>
      <c r="F1324" s="1" t="s">
        <v>3046</v>
      </c>
      <c r="G1324" s="1" t="s">
        <v>9</v>
      </c>
      <c r="H1324" s="1" t="s">
        <v>10</v>
      </c>
      <c r="I1324" s="2">
        <v>33282</v>
      </c>
      <c r="J1324" s="2">
        <v>32550</v>
      </c>
      <c r="K1324" s="2">
        <v>32550</v>
      </c>
      <c r="L1324" s="2">
        <v>32550</v>
      </c>
      <c r="M1324" s="6">
        <f t="shared" si="20"/>
        <v>1</v>
      </c>
      <c r="N1324" s="2">
        <v>0</v>
      </c>
      <c r="O1324" s="2">
        <v>0</v>
      </c>
    </row>
    <row r="1325" spans="1:15" ht="30" x14ac:dyDescent="0.25">
      <c r="A1325" s="1" t="s">
        <v>3042</v>
      </c>
      <c r="B1325" s="1" t="s">
        <v>6</v>
      </c>
      <c r="C1325" s="1" t="s">
        <v>50</v>
      </c>
      <c r="D1325" s="13" t="s">
        <v>411</v>
      </c>
      <c r="E1325" s="11" t="s">
        <v>3047</v>
      </c>
      <c r="F1325" s="1" t="s">
        <v>3048</v>
      </c>
      <c r="G1325" s="1" t="s">
        <v>9</v>
      </c>
      <c r="H1325" s="1" t="s">
        <v>10</v>
      </c>
      <c r="I1325" s="2">
        <v>111299</v>
      </c>
      <c r="J1325" s="2">
        <v>104666</v>
      </c>
      <c r="K1325" s="2">
        <v>104666</v>
      </c>
      <c r="L1325" s="2">
        <v>104665.031</v>
      </c>
      <c r="M1325" s="6">
        <f t="shared" si="20"/>
        <v>0.99999074197924831</v>
      </c>
      <c r="N1325" s="2">
        <v>0</v>
      </c>
      <c r="O1325" s="2">
        <v>0</v>
      </c>
    </row>
    <row r="1326" spans="1:15" x14ac:dyDescent="0.25">
      <c r="A1326" s="1" t="s">
        <v>3049</v>
      </c>
      <c r="B1326" s="1" t="s">
        <v>12</v>
      </c>
      <c r="C1326" s="1" t="s">
        <v>7</v>
      </c>
      <c r="D1326" s="13" t="s">
        <v>12</v>
      </c>
      <c r="E1326" s="11" t="s">
        <v>13</v>
      </c>
      <c r="F1326" s="1" t="s">
        <v>14</v>
      </c>
      <c r="G1326" s="1" t="s">
        <v>12</v>
      </c>
      <c r="H1326" s="1" t="s">
        <v>12</v>
      </c>
      <c r="I1326" s="2">
        <v>0</v>
      </c>
      <c r="J1326" s="2">
        <v>1</v>
      </c>
      <c r="K1326" s="2">
        <v>0</v>
      </c>
      <c r="L1326" s="2">
        <v>0</v>
      </c>
      <c r="M1326" s="6">
        <f t="shared" si="20"/>
        <v>0</v>
      </c>
      <c r="N1326" s="2">
        <v>0</v>
      </c>
      <c r="O1326" s="2">
        <v>0</v>
      </c>
    </row>
    <row r="1327" spans="1:15" ht="45" x14ac:dyDescent="0.25">
      <c r="A1327" s="1" t="s">
        <v>3049</v>
      </c>
      <c r="B1327" s="1" t="s">
        <v>49</v>
      </c>
      <c r="C1327" s="1" t="s">
        <v>7</v>
      </c>
      <c r="D1327" s="13" t="s">
        <v>412</v>
      </c>
      <c r="E1327" s="11" t="s">
        <v>3050</v>
      </c>
      <c r="F1327" s="1" t="s">
        <v>3051</v>
      </c>
      <c r="G1327" s="1" t="s">
        <v>52</v>
      </c>
      <c r="H1327" s="1" t="s">
        <v>54</v>
      </c>
      <c r="I1327" s="2">
        <v>905759</v>
      </c>
      <c r="J1327" s="2">
        <v>949090</v>
      </c>
      <c r="K1327" s="2">
        <v>949090</v>
      </c>
      <c r="L1327" s="2">
        <v>893839.21100000001</v>
      </c>
      <c r="M1327" s="6">
        <f t="shared" si="20"/>
        <v>0.94178551138458944</v>
      </c>
      <c r="N1327" s="2">
        <v>0</v>
      </c>
      <c r="O1327" s="2">
        <v>0</v>
      </c>
    </row>
    <row r="1328" spans="1:15" ht="30" x14ac:dyDescent="0.25">
      <c r="A1328" s="1" t="s">
        <v>3049</v>
      </c>
      <c r="B1328" s="1" t="s">
        <v>49</v>
      </c>
      <c r="C1328" s="1" t="s">
        <v>7</v>
      </c>
      <c r="D1328" s="13" t="s">
        <v>415</v>
      </c>
      <c r="E1328" s="11" t="s">
        <v>3052</v>
      </c>
      <c r="F1328" s="1" t="s">
        <v>3053</v>
      </c>
      <c r="G1328" s="1" t="s">
        <v>145</v>
      </c>
      <c r="H1328" s="1" t="s">
        <v>146</v>
      </c>
      <c r="I1328" s="2">
        <v>608582</v>
      </c>
      <c r="J1328" s="2">
        <v>608231</v>
      </c>
      <c r="K1328" s="2">
        <v>608231</v>
      </c>
      <c r="L1328" s="2">
        <v>603927.44700000004</v>
      </c>
      <c r="M1328" s="6">
        <f t="shared" si="20"/>
        <v>0.99292447606254863</v>
      </c>
      <c r="N1328" s="2">
        <v>0</v>
      </c>
      <c r="O1328" s="2">
        <v>0</v>
      </c>
    </row>
    <row r="1329" spans="1:15" ht="30" x14ac:dyDescent="0.25">
      <c r="A1329" s="1" t="s">
        <v>3049</v>
      </c>
      <c r="B1329" s="1" t="s">
        <v>49</v>
      </c>
      <c r="C1329" s="1" t="s">
        <v>7</v>
      </c>
      <c r="D1329" s="13" t="s">
        <v>413</v>
      </c>
      <c r="E1329" s="11" t="s">
        <v>3054</v>
      </c>
      <c r="F1329" s="1" t="s">
        <v>3055</v>
      </c>
      <c r="G1329" s="1" t="s">
        <v>52</v>
      </c>
      <c r="H1329" s="1" t="s">
        <v>52</v>
      </c>
      <c r="I1329" s="2">
        <v>656373</v>
      </c>
      <c r="J1329" s="2">
        <v>659798</v>
      </c>
      <c r="K1329" s="2">
        <v>659798</v>
      </c>
      <c r="L1329" s="2">
        <v>655789.46100000001</v>
      </c>
      <c r="M1329" s="6">
        <f t="shared" si="20"/>
        <v>0.99392459661896526</v>
      </c>
      <c r="N1329" s="2">
        <v>0</v>
      </c>
      <c r="O1329" s="2">
        <v>0</v>
      </c>
    </row>
    <row r="1330" spans="1:15" ht="30" x14ac:dyDescent="0.25">
      <c r="A1330" s="1" t="s">
        <v>3049</v>
      </c>
      <c r="B1330" s="1" t="s">
        <v>49</v>
      </c>
      <c r="C1330" s="1" t="s">
        <v>7</v>
      </c>
      <c r="D1330" s="13" t="s">
        <v>413</v>
      </c>
      <c r="E1330" s="11" t="s">
        <v>3056</v>
      </c>
      <c r="F1330" s="1" t="s">
        <v>3057</v>
      </c>
      <c r="G1330" s="1" t="s">
        <v>145</v>
      </c>
      <c r="H1330" s="1" t="s">
        <v>146</v>
      </c>
      <c r="I1330" s="2">
        <v>960003</v>
      </c>
      <c r="J1330" s="2">
        <v>580196</v>
      </c>
      <c r="K1330" s="2">
        <v>580196</v>
      </c>
      <c r="L1330" s="2">
        <v>580195.01300000004</v>
      </c>
      <c r="M1330" s="6">
        <f t="shared" si="20"/>
        <v>0.99999829885073321</v>
      </c>
      <c r="N1330" s="2">
        <v>321416</v>
      </c>
      <c r="O1330" s="2">
        <v>0</v>
      </c>
    </row>
    <row r="1331" spans="1:15" ht="45" x14ac:dyDescent="0.25">
      <c r="A1331" s="1" t="s">
        <v>3049</v>
      </c>
      <c r="B1331" s="1" t="s">
        <v>49</v>
      </c>
      <c r="C1331" s="1" t="s">
        <v>7</v>
      </c>
      <c r="D1331" s="13" t="s">
        <v>412</v>
      </c>
      <c r="E1331" s="11" t="s">
        <v>3058</v>
      </c>
      <c r="F1331" s="1" t="s">
        <v>3059</v>
      </c>
      <c r="G1331" s="1" t="s">
        <v>52</v>
      </c>
      <c r="H1331" s="1" t="s">
        <v>52</v>
      </c>
      <c r="I1331" s="2">
        <v>920250</v>
      </c>
      <c r="J1331" s="2">
        <v>1555866</v>
      </c>
      <c r="K1331" s="2">
        <v>1555866</v>
      </c>
      <c r="L1331" s="2">
        <v>1537520.382</v>
      </c>
      <c r="M1331" s="6">
        <f t="shared" si="20"/>
        <v>0.98820874162684957</v>
      </c>
      <c r="N1331" s="2">
        <v>761700</v>
      </c>
      <c r="O1331" s="2">
        <v>0</v>
      </c>
    </row>
    <row r="1332" spans="1:15" ht="45" x14ac:dyDescent="0.25">
      <c r="A1332" s="1" t="s">
        <v>3049</v>
      </c>
      <c r="B1332" s="1" t="s">
        <v>49</v>
      </c>
      <c r="C1332" s="1" t="s">
        <v>7</v>
      </c>
      <c r="D1332" s="13" t="s">
        <v>412</v>
      </c>
      <c r="E1332" s="11" t="s">
        <v>3060</v>
      </c>
      <c r="F1332" s="1" t="s">
        <v>3061</v>
      </c>
      <c r="G1332" s="1" t="s">
        <v>9</v>
      </c>
      <c r="H1332" s="1" t="s">
        <v>10</v>
      </c>
      <c r="I1332" s="2">
        <v>0</v>
      </c>
      <c r="J1332" s="2">
        <v>1002002</v>
      </c>
      <c r="K1332" s="2">
        <v>1002002</v>
      </c>
      <c r="L1332" s="2">
        <v>919777.00300000003</v>
      </c>
      <c r="M1332" s="6">
        <f t="shared" si="20"/>
        <v>0.91793928854433426</v>
      </c>
      <c r="N1332" s="2">
        <v>583172</v>
      </c>
      <c r="O1332" s="2">
        <v>0</v>
      </c>
    </row>
    <row r="1333" spans="1:15" ht="45" x14ac:dyDescent="0.25">
      <c r="A1333" s="1" t="s">
        <v>3049</v>
      </c>
      <c r="B1333" s="1" t="s">
        <v>15</v>
      </c>
      <c r="C1333" s="1" t="s">
        <v>7</v>
      </c>
      <c r="D1333" s="13" t="s">
        <v>412</v>
      </c>
      <c r="E1333" s="11" t="s">
        <v>3062</v>
      </c>
      <c r="F1333" s="1" t="s">
        <v>3063</v>
      </c>
      <c r="G1333" s="1" t="s">
        <v>19</v>
      </c>
      <c r="H1333" s="1" t="s">
        <v>166</v>
      </c>
      <c r="I1333" s="2">
        <v>613500</v>
      </c>
      <c r="J1333" s="2">
        <v>563952</v>
      </c>
      <c r="K1333" s="2">
        <v>563952</v>
      </c>
      <c r="L1333" s="2">
        <v>509963.228</v>
      </c>
      <c r="M1333" s="6">
        <f t="shared" si="20"/>
        <v>0.90426707946775609</v>
      </c>
      <c r="N1333" s="2">
        <v>80000</v>
      </c>
      <c r="O1333" s="2">
        <v>0</v>
      </c>
    </row>
    <row r="1334" spans="1:15" ht="30" x14ac:dyDescent="0.25">
      <c r="A1334" s="1" t="s">
        <v>3049</v>
      </c>
      <c r="B1334" s="1" t="s">
        <v>15</v>
      </c>
      <c r="C1334" s="1" t="s">
        <v>7</v>
      </c>
      <c r="D1334" s="13" t="s">
        <v>413</v>
      </c>
      <c r="E1334" s="11" t="s">
        <v>3064</v>
      </c>
      <c r="F1334" s="1" t="s">
        <v>3065</v>
      </c>
      <c r="G1334" s="1" t="s">
        <v>9</v>
      </c>
      <c r="H1334" s="1" t="s">
        <v>10</v>
      </c>
      <c r="I1334" s="2">
        <v>562375</v>
      </c>
      <c r="J1334" s="2">
        <v>0</v>
      </c>
      <c r="K1334" s="2">
        <v>0</v>
      </c>
      <c r="L1334" s="2">
        <v>0</v>
      </c>
      <c r="M1334" s="6" t="str">
        <f t="shared" si="20"/>
        <v>-</v>
      </c>
      <c r="N1334" s="2">
        <v>0</v>
      </c>
      <c r="O1334" s="2">
        <v>0</v>
      </c>
    </row>
    <row r="1335" spans="1:15" ht="30" x14ac:dyDescent="0.25">
      <c r="A1335" s="1" t="s">
        <v>3049</v>
      </c>
      <c r="B1335" s="1" t="s">
        <v>15</v>
      </c>
      <c r="C1335" s="1" t="s">
        <v>7</v>
      </c>
      <c r="D1335" s="13" t="s">
        <v>415</v>
      </c>
      <c r="E1335" s="11" t="s">
        <v>3066</v>
      </c>
      <c r="F1335" s="1" t="s">
        <v>3067</v>
      </c>
      <c r="G1335" s="1" t="s">
        <v>19</v>
      </c>
      <c r="H1335" s="1" t="s">
        <v>3068</v>
      </c>
      <c r="I1335" s="2">
        <v>932520</v>
      </c>
      <c r="J1335" s="2">
        <v>918072</v>
      </c>
      <c r="K1335" s="2">
        <v>918072</v>
      </c>
      <c r="L1335" s="2">
        <v>890894.52099999995</v>
      </c>
      <c r="M1335" s="6">
        <f t="shared" si="20"/>
        <v>0.97039722483639623</v>
      </c>
      <c r="N1335" s="2">
        <v>106237</v>
      </c>
      <c r="O1335" s="2">
        <v>0</v>
      </c>
    </row>
    <row r="1336" spans="1:15" ht="45" x14ac:dyDescent="0.25">
      <c r="A1336" s="1" t="s">
        <v>3049</v>
      </c>
      <c r="B1336" s="1" t="s">
        <v>15</v>
      </c>
      <c r="C1336" s="1" t="s">
        <v>7</v>
      </c>
      <c r="D1336" s="13" t="s">
        <v>412</v>
      </c>
      <c r="E1336" s="11" t="s">
        <v>3069</v>
      </c>
      <c r="F1336" s="1" t="s">
        <v>3070</v>
      </c>
      <c r="G1336" s="1" t="s">
        <v>9</v>
      </c>
      <c r="H1336" s="1" t="s">
        <v>10</v>
      </c>
      <c r="I1336" s="2">
        <v>0</v>
      </c>
      <c r="J1336" s="2">
        <v>679757</v>
      </c>
      <c r="K1336" s="2">
        <v>679757</v>
      </c>
      <c r="L1336" s="2">
        <v>591836.17599999998</v>
      </c>
      <c r="M1336" s="6">
        <f t="shared" si="20"/>
        <v>0.87065845000492825</v>
      </c>
      <c r="N1336" s="2">
        <v>176000</v>
      </c>
      <c r="O1336" s="2">
        <v>0</v>
      </c>
    </row>
    <row r="1337" spans="1:15" ht="30" x14ac:dyDescent="0.25">
      <c r="A1337" s="1" t="s">
        <v>3049</v>
      </c>
      <c r="B1337" s="1" t="s">
        <v>60</v>
      </c>
      <c r="C1337" s="1" t="s">
        <v>7</v>
      </c>
      <c r="D1337" s="13" t="s">
        <v>413</v>
      </c>
      <c r="E1337" s="11" t="s">
        <v>3071</v>
      </c>
      <c r="F1337" s="1" t="s">
        <v>3072</v>
      </c>
      <c r="G1337" s="1" t="s">
        <v>3073</v>
      </c>
      <c r="H1337" s="1" t="s">
        <v>3074</v>
      </c>
      <c r="I1337" s="2">
        <v>511250</v>
      </c>
      <c r="J1337" s="2">
        <v>314901</v>
      </c>
      <c r="K1337" s="2">
        <v>314901</v>
      </c>
      <c r="L1337" s="2">
        <v>314899.60399999999</v>
      </c>
      <c r="M1337" s="6">
        <f t="shared" si="20"/>
        <v>0.99999556686069591</v>
      </c>
      <c r="N1337" s="2">
        <v>0</v>
      </c>
      <c r="O1337" s="2">
        <v>0</v>
      </c>
    </row>
    <row r="1338" spans="1:15" ht="45" x14ac:dyDescent="0.25">
      <c r="A1338" s="1" t="s">
        <v>3049</v>
      </c>
      <c r="B1338" s="1" t="s">
        <v>60</v>
      </c>
      <c r="C1338" s="1" t="s">
        <v>7</v>
      </c>
      <c r="D1338" s="13" t="s">
        <v>412</v>
      </c>
      <c r="E1338" s="11" t="s">
        <v>3075</v>
      </c>
      <c r="F1338" s="1" t="s">
        <v>3076</v>
      </c>
      <c r="G1338" s="1" t="s">
        <v>9</v>
      </c>
      <c r="H1338" s="1" t="s">
        <v>10</v>
      </c>
      <c r="I1338" s="2">
        <v>0</v>
      </c>
      <c r="J1338" s="2">
        <v>138052</v>
      </c>
      <c r="K1338" s="2">
        <v>138052</v>
      </c>
      <c r="L1338" s="2">
        <v>137926.71299999999</v>
      </c>
      <c r="M1338" s="6">
        <f t="shared" si="20"/>
        <v>0.99909246515805628</v>
      </c>
      <c r="N1338" s="2">
        <v>619234</v>
      </c>
      <c r="O1338" s="2">
        <v>0</v>
      </c>
    </row>
    <row r="1339" spans="1:15" ht="30" x14ac:dyDescent="0.25">
      <c r="A1339" s="1" t="s">
        <v>3049</v>
      </c>
      <c r="B1339" s="1" t="s">
        <v>60</v>
      </c>
      <c r="C1339" s="1" t="s">
        <v>7</v>
      </c>
      <c r="D1339" s="13" t="s">
        <v>413</v>
      </c>
      <c r="E1339" s="11" t="s">
        <v>4135</v>
      </c>
      <c r="F1339" s="1" t="s">
        <v>4136</v>
      </c>
      <c r="G1339" s="1" t="s">
        <v>169</v>
      </c>
      <c r="H1339" s="1" t="s">
        <v>414</v>
      </c>
      <c r="I1339" s="2">
        <v>0</v>
      </c>
      <c r="J1339" s="2">
        <v>10</v>
      </c>
      <c r="K1339" s="2">
        <v>10</v>
      </c>
      <c r="L1339" s="2">
        <v>0</v>
      </c>
      <c r="M1339" s="6">
        <f t="shared" si="20"/>
        <v>0</v>
      </c>
      <c r="N1339" s="2">
        <v>183197</v>
      </c>
      <c r="O1339" s="2">
        <v>0</v>
      </c>
    </row>
    <row r="1340" spans="1:15" ht="30" x14ac:dyDescent="0.25">
      <c r="A1340" s="1" t="s">
        <v>3049</v>
      </c>
      <c r="B1340" s="1" t="s">
        <v>60</v>
      </c>
      <c r="C1340" s="1" t="s">
        <v>7</v>
      </c>
      <c r="D1340" s="13" t="s">
        <v>413</v>
      </c>
      <c r="E1340" s="11" t="s">
        <v>4137</v>
      </c>
      <c r="F1340" s="1" t="s">
        <v>4138</v>
      </c>
      <c r="G1340" s="1" t="s">
        <v>169</v>
      </c>
      <c r="H1340" s="1" t="s">
        <v>414</v>
      </c>
      <c r="I1340" s="2">
        <v>0</v>
      </c>
      <c r="J1340" s="2">
        <v>10</v>
      </c>
      <c r="K1340" s="2">
        <v>10</v>
      </c>
      <c r="L1340" s="2">
        <v>0</v>
      </c>
      <c r="M1340" s="6">
        <f t="shared" si="20"/>
        <v>0</v>
      </c>
      <c r="N1340" s="2">
        <v>186195</v>
      </c>
      <c r="O1340" s="2">
        <v>0</v>
      </c>
    </row>
    <row r="1341" spans="1:15" ht="30" x14ac:dyDescent="0.25">
      <c r="A1341" s="1" t="s">
        <v>3049</v>
      </c>
      <c r="B1341" s="1" t="s">
        <v>60</v>
      </c>
      <c r="C1341" s="1" t="s">
        <v>7</v>
      </c>
      <c r="D1341" s="13" t="s">
        <v>413</v>
      </c>
      <c r="E1341" s="11" t="s">
        <v>4139</v>
      </c>
      <c r="F1341" s="1" t="s">
        <v>4140</v>
      </c>
      <c r="G1341" s="1" t="s">
        <v>169</v>
      </c>
      <c r="H1341" s="1" t="s">
        <v>170</v>
      </c>
      <c r="I1341" s="2">
        <v>0</v>
      </c>
      <c r="J1341" s="2">
        <v>65000</v>
      </c>
      <c r="K1341" s="2">
        <v>65000</v>
      </c>
      <c r="L1341" s="2">
        <v>64243.07</v>
      </c>
      <c r="M1341" s="6">
        <f t="shared" si="20"/>
        <v>0.98835492307692308</v>
      </c>
      <c r="N1341" s="2">
        <v>350094</v>
      </c>
      <c r="O1341" s="2">
        <v>0</v>
      </c>
    </row>
    <row r="1342" spans="1:15" ht="30" x14ac:dyDescent="0.25">
      <c r="A1342" s="1" t="s">
        <v>3049</v>
      </c>
      <c r="B1342" s="1" t="s">
        <v>22</v>
      </c>
      <c r="C1342" s="1" t="s">
        <v>7</v>
      </c>
      <c r="D1342" s="13" t="s">
        <v>415</v>
      </c>
      <c r="E1342" s="11" t="s">
        <v>416</v>
      </c>
      <c r="F1342" s="1" t="s">
        <v>3077</v>
      </c>
      <c r="G1342" s="1" t="s">
        <v>417</v>
      </c>
      <c r="H1342" s="1" t="s">
        <v>418</v>
      </c>
      <c r="I1342" s="2">
        <v>524805</v>
      </c>
      <c r="J1342" s="2">
        <v>0</v>
      </c>
      <c r="K1342" s="2">
        <v>0</v>
      </c>
      <c r="L1342" s="2">
        <v>0</v>
      </c>
      <c r="M1342" s="6" t="str">
        <f t="shared" si="20"/>
        <v>-</v>
      </c>
      <c r="N1342" s="2">
        <v>0</v>
      </c>
      <c r="O1342" s="2">
        <v>0</v>
      </c>
    </row>
    <row r="1343" spans="1:15" ht="30" x14ac:dyDescent="0.25">
      <c r="A1343" s="1" t="s">
        <v>3049</v>
      </c>
      <c r="B1343" s="1" t="s">
        <v>22</v>
      </c>
      <c r="C1343" s="1" t="s">
        <v>7</v>
      </c>
      <c r="D1343" s="13" t="s">
        <v>415</v>
      </c>
      <c r="E1343" s="11" t="s">
        <v>3078</v>
      </c>
      <c r="F1343" s="1" t="s">
        <v>3079</v>
      </c>
      <c r="G1343" s="1" t="s">
        <v>417</v>
      </c>
      <c r="H1343" s="1" t="s">
        <v>501</v>
      </c>
      <c r="I1343" s="2">
        <v>1072584</v>
      </c>
      <c r="J1343" s="2">
        <v>1195391</v>
      </c>
      <c r="K1343" s="2">
        <v>1195391</v>
      </c>
      <c r="L1343" s="2">
        <v>1195129</v>
      </c>
      <c r="M1343" s="6">
        <f t="shared" si="20"/>
        <v>0.99978082485145026</v>
      </c>
      <c r="N1343" s="2">
        <v>163849</v>
      </c>
      <c r="O1343" s="2">
        <v>0</v>
      </c>
    </row>
    <row r="1344" spans="1:15" ht="45" x14ac:dyDescent="0.25">
      <c r="A1344" s="1" t="s">
        <v>3049</v>
      </c>
      <c r="B1344" s="1" t="s">
        <v>22</v>
      </c>
      <c r="C1344" s="1" t="s">
        <v>7</v>
      </c>
      <c r="D1344" s="13" t="s">
        <v>412</v>
      </c>
      <c r="E1344" s="11" t="s">
        <v>3080</v>
      </c>
      <c r="F1344" s="1" t="s">
        <v>3081</v>
      </c>
      <c r="G1344" s="1" t="s">
        <v>417</v>
      </c>
      <c r="H1344" s="1" t="s">
        <v>500</v>
      </c>
      <c r="I1344" s="2">
        <v>306750</v>
      </c>
      <c r="J1344" s="2">
        <v>648250</v>
      </c>
      <c r="K1344" s="2">
        <v>648250</v>
      </c>
      <c r="L1344" s="2">
        <v>639286.18700000003</v>
      </c>
      <c r="M1344" s="6">
        <f t="shared" si="20"/>
        <v>0.9861722900115697</v>
      </c>
      <c r="N1344" s="2">
        <v>0</v>
      </c>
      <c r="O1344" s="2">
        <v>0</v>
      </c>
    </row>
    <row r="1345" spans="1:15" ht="45" x14ac:dyDescent="0.25">
      <c r="A1345" s="1" t="s">
        <v>3049</v>
      </c>
      <c r="B1345" s="1" t="s">
        <v>22</v>
      </c>
      <c r="C1345" s="1" t="s">
        <v>7</v>
      </c>
      <c r="D1345" s="13" t="s">
        <v>415</v>
      </c>
      <c r="E1345" s="11" t="s">
        <v>3082</v>
      </c>
      <c r="F1345" s="1" t="s">
        <v>3083</v>
      </c>
      <c r="G1345" s="1" t="s">
        <v>9</v>
      </c>
      <c r="H1345" s="1" t="s">
        <v>10</v>
      </c>
      <c r="I1345" s="2">
        <v>0</v>
      </c>
      <c r="J1345" s="2">
        <v>59200</v>
      </c>
      <c r="K1345" s="2">
        <v>59200</v>
      </c>
      <c r="L1345" s="2">
        <v>54992.233999999997</v>
      </c>
      <c r="M1345" s="6">
        <f t="shared" si="20"/>
        <v>0.92892287162162157</v>
      </c>
      <c r="N1345" s="2">
        <v>0</v>
      </c>
      <c r="O1345" s="2">
        <v>0</v>
      </c>
    </row>
    <row r="1346" spans="1:15" ht="30" x14ac:dyDescent="0.25">
      <c r="A1346" s="1" t="s">
        <v>3049</v>
      </c>
      <c r="B1346" s="1" t="s">
        <v>22</v>
      </c>
      <c r="C1346" s="1" t="s">
        <v>7</v>
      </c>
      <c r="D1346" s="13" t="s">
        <v>415</v>
      </c>
      <c r="E1346" s="11" t="s">
        <v>3084</v>
      </c>
      <c r="F1346" s="1" t="s">
        <v>3085</v>
      </c>
      <c r="G1346" s="1" t="s">
        <v>9</v>
      </c>
      <c r="H1346" s="1" t="s">
        <v>10</v>
      </c>
      <c r="I1346" s="2">
        <v>0</v>
      </c>
      <c r="J1346" s="2">
        <v>42903</v>
      </c>
      <c r="K1346" s="2">
        <v>42903</v>
      </c>
      <c r="L1346" s="2">
        <v>42902.862000000001</v>
      </c>
      <c r="M1346" s="6">
        <f t="shared" si="20"/>
        <v>0.99999678344171739</v>
      </c>
      <c r="N1346" s="2">
        <v>0</v>
      </c>
      <c r="O1346" s="2">
        <v>0</v>
      </c>
    </row>
    <row r="1347" spans="1:15" ht="30" x14ac:dyDescent="0.25">
      <c r="A1347" s="1" t="s">
        <v>3049</v>
      </c>
      <c r="B1347" s="1" t="s">
        <v>67</v>
      </c>
      <c r="C1347" s="1" t="s">
        <v>7</v>
      </c>
      <c r="D1347" s="13" t="s">
        <v>415</v>
      </c>
      <c r="E1347" s="11" t="s">
        <v>3086</v>
      </c>
      <c r="F1347" s="1" t="s">
        <v>3087</v>
      </c>
      <c r="G1347" s="1" t="s">
        <v>184</v>
      </c>
      <c r="H1347" s="1" t="s">
        <v>190</v>
      </c>
      <c r="I1347" s="2">
        <v>180460</v>
      </c>
      <c r="J1347" s="2">
        <v>423502</v>
      </c>
      <c r="K1347" s="2">
        <v>423502</v>
      </c>
      <c r="L1347" s="2">
        <v>423047.19</v>
      </c>
      <c r="M1347" s="6">
        <f t="shared" si="20"/>
        <v>0.99892607354864915</v>
      </c>
      <c r="N1347" s="2">
        <v>0</v>
      </c>
      <c r="O1347" s="2">
        <v>0</v>
      </c>
    </row>
    <row r="1348" spans="1:15" ht="45" x14ac:dyDescent="0.25">
      <c r="A1348" s="1" t="s">
        <v>3049</v>
      </c>
      <c r="B1348" s="1" t="s">
        <v>67</v>
      </c>
      <c r="C1348" s="1" t="s">
        <v>7</v>
      </c>
      <c r="D1348" s="13" t="s">
        <v>412</v>
      </c>
      <c r="E1348" s="11" t="s">
        <v>3088</v>
      </c>
      <c r="F1348" s="1" t="s">
        <v>3089</v>
      </c>
      <c r="G1348" s="1" t="s">
        <v>184</v>
      </c>
      <c r="H1348" s="1" t="s">
        <v>190</v>
      </c>
      <c r="I1348" s="2">
        <v>0</v>
      </c>
      <c r="J1348" s="2">
        <v>33598</v>
      </c>
      <c r="K1348" s="2">
        <v>33598</v>
      </c>
      <c r="L1348" s="2">
        <v>33597.587999999996</v>
      </c>
      <c r="M1348" s="6">
        <f t="shared" si="20"/>
        <v>0.99998773736531921</v>
      </c>
      <c r="N1348" s="2">
        <v>0</v>
      </c>
      <c r="O1348" s="2">
        <v>0</v>
      </c>
    </row>
    <row r="1349" spans="1:15" ht="30" x14ac:dyDescent="0.25">
      <c r="A1349" s="1" t="s">
        <v>3049</v>
      </c>
      <c r="B1349" s="1" t="s">
        <v>67</v>
      </c>
      <c r="C1349" s="1" t="s">
        <v>7</v>
      </c>
      <c r="D1349" s="13" t="s">
        <v>415</v>
      </c>
      <c r="E1349" s="11" t="s">
        <v>3090</v>
      </c>
      <c r="F1349" s="1" t="s">
        <v>3091</v>
      </c>
      <c r="G1349" s="1" t="s">
        <v>69</v>
      </c>
      <c r="H1349" s="1" t="s">
        <v>496</v>
      </c>
      <c r="I1349" s="2">
        <v>0</v>
      </c>
      <c r="J1349" s="2">
        <v>474107</v>
      </c>
      <c r="K1349" s="2">
        <v>474107</v>
      </c>
      <c r="L1349" s="2">
        <v>472806.75199999998</v>
      </c>
      <c r="M1349" s="6">
        <f t="shared" ref="M1349:M1412" si="21">IF(J1349=0,"-",L1349/J1349)</f>
        <v>0.99725747985159463</v>
      </c>
      <c r="N1349" s="2">
        <v>335297</v>
      </c>
      <c r="O1349" s="2">
        <v>0</v>
      </c>
    </row>
    <row r="1350" spans="1:15" ht="30" x14ac:dyDescent="0.25">
      <c r="A1350" s="1" t="s">
        <v>3049</v>
      </c>
      <c r="B1350" s="1" t="s">
        <v>67</v>
      </c>
      <c r="C1350" s="1" t="s">
        <v>7</v>
      </c>
      <c r="D1350" s="13" t="s">
        <v>413</v>
      </c>
      <c r="E1350" s="11" t="s">
        <v>3931</v>
      </c>
      <c r="F1350" s="1" t="s">
        <v>3932</v>
      </c>
      <c r="G1350" s="1" t="s">
        <v>184</v>
      </c>
      <c r="H1350" s="1" t="s">
        <v>1188</v>
      </c>
      <c r="I1350" s="2">
        <v>0</v>
      </c>
      <c r="J1350" s="2">
        <v>20000</v>
      </c>
      <c r="K1350" s="2">
        <v>20000</v>
      </c>
      <c r="L1350" s="2">
        <v>17502.52</v>
      </c>
      <c r="M1350" s="6">
        <f t="shared" si="21"/>
        <v>0.87512600000000007</v>
      </c>
      <c r="N1350" s="2">
        <v>0</v>
      </c>
      <c r="O1350" s="2">
        <v>0</v>
      </c>
    </row>
    <row r="1351" spans="1:15" ht="30" x14ac:dyDescent="0.25">
      <c r="A1351" s="1" t="s">
        <v>3049</v>
      </c>
      <c r="B1351" s="1" t="s">
        <v>67</v>
      </c>
      <c r="C1351" s="1" t="s">
        <v>7</v>
      </c>
      <c r="D1351" s="13" t="s">
        <v>413</v>
      </c>
      <c r="E1351" s="11" t="s">
        <v>3092</v>
      </c>
      <c r="F1351" s="1" t="s">
        <v>3093</v>
      </c>
      <c r="G1351" s="1" t="s">
        <v>186</v>
      </c>
      <c r="H1351" s="1" t="s">
        <v>196</v>
      </c>
      <c r="I1351" s="2">
        <v>0</v>
      </c>
      <c r="J1351" s="2">
        <v>58432</v>
      </c>
      <c r="K1351" s="2">
        <v>58432</v>
      </c>
      <c r="L1351" s="2">
        <v>58427.813000000002</v>
      </c>
      <c r="M1351" s="6">
        <f t="shared" si="21"/>
        <v>0.99992834405805042</v>
      </c>
      <c r="N1351" s="2">
        <v>26643</v>
      </c>
      <c r="O1351" s="2">
        <v>0</v>
      </c>
    </row>
    <row r="1352" spans="1:15" ht="30" x14ac:dyDescent="0.25">
      <c r="A1352" s="1" t="s">
        <v>3049</v>
      </c>
      <c r="B1352" s="1" t="s">
        <v>67</v>
      </c>
      <c r="C1352" s="1" t="s">
        <v>7</v>
      </c>
      <c r="D1352" s="13" t="s">
        <v>413</v>
      </c>
      <c r="E1352" s="11" t="s">
        <v>3094</v>
      </c>
      <c r="F1352" s="1" t="s">
        <v>3095</v>
      </c>
      <c r="G1352" s="1" t="s">
        <v>69</v>
      </c>
      <c r="H1352" s="1" t="s">
        <v>496</v>
      </c>
      <c r="I1352" s="2">
        <v>451832</v>
      </c>
      <c r="J1352" s="2">
        <v>29891</v>
      </c>
      <c r="K1352" s="2">
        <v>29891</v>
      </c>
      <c r="L1352" s="2">
        <v>20729.745999999999</v>
      </c>
      <c r="M1352" s="6">
        <f t="shared" si="21"/>
        <v>0.69351129102405407</v>
      </c>
      <c r="N1352" s="2">
        <v>352339</v>
      </c>
      <c r="O1352" s="2">
        <v>0</v>
      </c>
    </row>
    <row r="1353" spans="1:15" ht="30" x14ac:dyDescent="0.25">
      <c r="A1353" s="1" t="s">
        <v>3049</v>
      </c>
      <c r="B1353" s="1" t="s">
        <v>67</v>
      </c>
      <c r="C1353" s="1" t="s">
        <v>7</v>
      </c>
      <c r="D1353" s="13" t="s">
        <v>415</v>
      </c>
      <c r="E1353" s="11" t="s">
        <v>3096</v>
      </c>
      <c r="F1353" s="1" t="s">
        <v>3097</v>
      </c>
      <c r="G1353" s="1" t="s">
        <v>186</v>
      </c>
      <c r="H1353" s="1" t="s">
        <v>1207</v>
      </c>
      <c r="I1353" s="2">
        <v>0</v>
      </c>
      <c r="J1353" s="2">
        <v>203928</v>
      </c>
      <c r="K1353" s="2">
        <v>203928</v>
      </c>
      <c r="L1353" s="2">
        <v>203906.21600000001</v>
      </c>
      <c r="M1353" s="6">
        <f t="shared" si="21"/>
        <v>0.99989317798438671</v>
      </c>
      <c r="N1353" s="2">
        <v>69834</v>
      </c>
      <c r="O1353" s="2">
        <v>0</v>
      </c>
    </row>
    <row r="1354" spans="1:15" ht="30" x14ac:dyDescent="0.25">
      <c r="A1354" s="1" t="s">
        <v>3049</v>
      </c>
      <c r="B1354" s="1" t="s">
        <v>67</v>
      </c>
      <c r="C1354" s="1" t="s">
        <v>7</v>
      </c>
      <c r="D1354" s="13" t="s">
        <v>415</v>
      </c>
      <c r="E1354" s="11" t="s">
        <v>3098</v>
      </c>
      <c r="F1354" s="1" t="s">
        <v>3099</v>
      </c>
      <c r="G1354" s="1" t="s">
        <v>184</v>
      </c>
      <c r="H1354" s="1" t="s">
        <v>185</v>
      </c>
      <c r="I1354" s="2">
        <v>0</v>
      </c>
      <c r="J1354" s="2">
        <v>521575</v>
      </c>
      <c r="K1354" s="2">
        <v>521575</v>
      </c>
      <c r="L1354" s="2">
        <v>521574.20600000001</v>
      </c>
      <c r="M1354" s="6">
        <f t="shared" si="21"/>
        <v>0.99999847768777261</v>
      </c>
      <c r="N1354" s="2">
        <v>158299</v>
      </c>
      <c r="O1354" s="2">
        <v>0</v>
      </c>
    </row>
    <row r="1355" spans="1:15" ht="45" x14ac:dyDescent="0.25">
      <c r="A1355" s="1" t="s">
        <v>3049</v>
      </c>
      <c r="B1355" s="1" t="s">
        <v>67</v>
      </c>
      <c r="C1355" s="1" t="s">
        <v>7</v>
      </c>
      <c r="D1355" s="13" t="s">
        <v>412</v>
      </c>
      <c r="E1355" s="11" t="s">
        <v>3100</v>
      </c>
      <c r="F1355" s="1" t="s">
        <v>3101</v>
      </c>
      <c r="G1355" s="1" t="s">
        <v>69</v>
      </c>
      <c r="H1355" s="1" t="s">
        <v>74</v>
      </c>
      <c r="I1355" s="2">
        <v>1840500</v>
      </c>
      <c r="J1355" s="2">
        <v>6729211</v>
      </c>
      <c r="K1355" s="2">
        <v>6729211</v>
      </c>
      <c r="L1355" s="2">
        <v>6092913.9550000001</v>
      </c>
      <c r="M1355" s="6">
        <f t="shared" si="21"/>
        <v>0.90544254816797987</v>
      </c>
      <c r="N1355" s="2">
        <v>0</v>
      </c>
      <c r="O1355" s="2">
        <v>0</v>
      </c>
    </row>
    <row r="1356" spans="1:15" ht="30" x14ac:dyDescent="0.25">
      <c r="A1356" s="1" t="s">
        <v>3049</v>
      </c>
      <c r="B1356" s="1" t="s">
        <v>67</v>
      </c>
      <c r="C1356" s="1" t="s">
        <v>7</v>
      </c>
      <c r="D1356" s="13" t="s">
        <v>413</v>
      </c>
      <c r="E1356" s="11" t="s">
        <v>3102</v>
      </c>
      <c r="F1356" s="1" t="s">
        <v>3103</v>
      </c>
      <c r="G1356" s="1" t="s">
        <v>9</v>
      </c>
      <c r="H1356" s="1" t="s">
        <v>10</v>
      </c>
      <c r="I1356" s="2">
        <v>1052649</v>
      </c>
      <c r="J1356" s="2">
        <v>663620</v>
      </c>
      <c r="K1356" s="2">
        <v>663620</v>
      </c>
      <c r="L1356" s="2">
        <v>663041.14100000006</v>
      </c>
      <c r="M1356" s="6">
        <f t="shared" si="21"/>
        <v>0.99912772520418325</v>
      </c>
      <c r="N1356" s="2">
        <v>0</v>
      </c>
      <c r="O1356" s="2">
        <v>0</v>
      </c>
    </row>
    <row r="1357" spans="1:15" ht="45" x14ac:dyDescent="0.25">
      <c r="A1357" s="1" t="s">
        <v>3049</v>
      </c>
      <c r="B1357" s="1" t="s">
        <v>67</v>
      </c>
      <c r="C1357" s="1" t="s">
        <v>7</v>
      </c>
      <c r="D1357" s="13" t="s">
        <v>412</v>
      </c>
      <c r="E1357" s="11" t="s">
        <v>3104</v>
      </c>
      <c r="F1357" s="1" t="s">
        <v>3105</v>
      </c>
      <c r="G1357" s="1" t="s">
        <v>184</v>
      </c>
      <c r="H1357" s="1" t="s">
        <v>190</v>
      </c>
      <c r="I1357" s="2">
        <v>102250</v>
      </c>
      <c r="J1357" s="2">
        <v>0</v>
      </c>
      <c r="K1357" s="2">
        <v>0</v>
      </c>
      <c r="L1357" s="2">
        <v>0</v>
      </c>
      <c r="M1357" s="6" t="str">
        <f t="shared" si="21"/>
        <v>-</v>
      </c>
      <c r="N1357" s="2">
        <v>0</v>
      </c>
      <c r="O1357" s="2">
        <v>0</v>
      </c>
    </row>
    <row r="1358" spans="1:15" ht="30" x14ac:dyDescent="0.25">
      <c r="A1358" s="1" t="s">
        <v>3049</v>
      </c>
      <c r="B1358" s="1" t="s">
        <v>67</v>
      </c>
      <c r="C1358" s="1" t="s">
        <v>7</v>
      </c>
      <c r="D1358" s="13" t="s">
        <v>413</v>
      </c>
      <c r="E1358" s="11" t="s">
        <v>3106</v>
      </c>
      <c r="F1358" s="1" t="s">
        <v>3107</v>
      </c>
      <c r="G1358" s="1" t="s">
        <v>9</v>
      </c>
      <c r="H1358" s="1" t="s">
        <v>10</v>
      </c>
      <c r="I1358" s="2">
        <v>2524164</v>
      </c>
      <c r="J1358" s="2">
        <v>0</v>
      </c>
      <c r="K1358" s="2">
        <v>0</v>
      </c>
      <c r="L1358" s="2">
        <v>0</v>
      </c>
      <c r="M1358" s="6" t="str">
        <f t="shared" si="21"/>
        <v>-</v>
      </c>
      <c r="N1358" s="2">
        <v>0</v>
      </c>
      <c r="O1358" s="2">
        <v>0</v>
      </c>
    </row>
    <row r="1359" spans="1:15" ht="45" x14ac:dyDescent="0.25">
      <c r="A1359" s="1" t="s">
        <v>3049</v>
      </c>
      <c r="B1359" s="1" t="s">
        <v>67</v>
      </c>
      <c r="C1359" s="1" t="s">
        <v>7</v>
      </c>
      <c r="D1359" s="13" t="s">
        <v>415</v>
      </c>
      <c r="E1359" s="11" t="s">
        <v>3108</v>
      </c>
      <c r="F1359" s="1" t="s">
        <v>3109</v>
      </c>
      <c r="G1359" s="1" t="s">
        <v>9</v>
      </c>
      <c r="H1359" s="1" t="s">
        <v>10</v>
      </c>
      <c r="I1359" s="2">
        <v>608796</v>
      </c>
      <c r="J1359" s="2">
        <v>0</v>
      </c>
      <c r="K1359" s="2">
        <v>0</v>
      </c>
      <c r="L1359" s="2">
        <v>0</v>
      </c>
      <c r="M1359" s="6" t="str">
        <f t="shared" si="21"/>
        <v>-</v>
      </c>
      <c r="N1359" s="2">
        <v>0</v>
      </c>
      <c r="O1359" s="2">
        <v>0</v>
      </c>
    </row>
    <row r="1360" spans="1:15" ht="45" x14ac:dyDescent="0.25">
      <c r="A1360" s="1" t="s">
        <v>3049</v>
      </c>
      <c r="B1360" s="1" t="s">
        <v>67</v>
      </c>
      <c r="C1360" s="1" t="s">
        <v>7</v>
      </c>
      <c r="D1360" s="13" t="s">
        <v>412</v>
      </c>
      <c r="E1360" s="11" t="s">
        <v>3110</v>
      </c>
      <c r="F1360" s="1" t="s">
        <v>3111</v>
      </c>
      <c r="G1360" s="1" t="s">
        <v>9</v>
      </c>
      <c r="H1360" s="1" t="s">
        <v>10</v>
      </c>
      <c r="I1360" s="2">
        <v>0</v>
      </c>
      <c r="J1360" s="2">
        <v>3620750</v>
      </c>
      <c r="K1360" s="2">
        <v>3620750</v>
      </c>
      <c r="L1360" s="2">
        <v>3532889.409</v>
      </c>
      <c r="M1360" s="6">
        <f t="shared" si="21"/>
        <v>0.97573414596423391</v>
      </c>
      <c r="N1360" s="2">
        <v>0</v>
      </c>
      <c r="O1360" s="2">
        <v>0</v>
      </c>
    </row>
    <row r="1361" spans="1:15" ht="30" x14ac:dyDescent="0.25">
      <c r="A1361" s="1" t="s">
        <v>3049</v>
      </c>
      <c r="B1361" s="1" t="s">
        <v>24</v>
      </c>
      <c r="C1361" s="1" t="s">
        <v>7</v>
      </c>
      <c r="D1361" s="13" t="s">
        <v>413</v>
      </c>
      <c r="E1361" s="11" t="s">
        <v>3112</v>
      </c>
      <c r="F1361" s="1" t="s">
        <v>3113</v>
      </c>
      <c r="G1361" s="1" t="s">
        <v>200</v>
      </c>
      <c r="H1361" s="1" t="s">
        <v>200</v>
      </c>
      <c r="I1361" s="2">
        <v>908920</v>
      </c>
      <c r="J1361" s="2">
        <v>756398</v>
      </c>
      <c r="K1361" s="2">
        <v>756398</v>
      </c>
      <c r="L1361" s="2">
        <v>756397.02</v>
      </c>
      <c r="M1361" s="6">
        <f t="shared" si="21"/>
        <v>0.99999870438578631</v>
      </c>
      <c r="N1361" s="2">
        <v>188422</v>
      </c>
      <c r="O1361" s="2">
        <v>0</v>
      </c>
    </row>
    <row r="1362" spans="1:15" ht="45" x14ac:dyDescent="0.25">
      <c r="A1362" s="1" t="s">
        <v>3049</v>
      </c>
      <c r="B1362" s="1" t="s">
        <v>24</v>
      </c>
      <c r="C1362" s="1" t="s">
        <v>7</v>
      </c>
      <c r="D1362" s="13" t="s">
        <v>412</v>
      </c>
      <c r="E1362" s="11" t="s">
        <v>3114</v>
      </c>
      <c r="F1362" s="1" t="s">
        <v>3115</v>
      </c>
      <c r="G1362" s="1" t="s">
        <v>77</v>
      </c>
      <c r="H1362" s="1" t="s">
        <v>78</v>
      </c>
      <c r="I1362" s="2">
        <v>714898</v>
      </c>
      <c r="J1362" s="2">
        <v>292599</v>
      </c>
      <c r="K1362" s="2">
        <v>292599</v>
      </c>
      <c r="L1362" s="2">
        <v>287924.766</v>
      </c>
      <c r="M1362" s="6">
        <f t="shared" si="21"/>
        <v>0.98402511970307482</v>
      </c>
      <c r="N1362" s="2">
        <v>0</v>
      </c>
      <c r="O1362" s="2">
        <v>0</v>
      </c>
    </row>
    <row r="1363" spans="1:15" ht="45" x14ac:dyDescent="0.25">
      <c r="A1363" s="1" t="s">
        <v>3049</v>
      </c>
      <c r="B1363" s="1" t="s">
        <v>24</v>
      </c>
      <c r="C1363" s="1" t="s">
        <v>7</v>
      </c>
      <c r="D1363" s="13" t="s">
        <v>412</v>
      </c>
      <c r="E1363" s="11" t="s">
        <v>3116</v>
      </c>
      <c r="F1363" s="1" t="s">
        <v>3117</v>
      </c>
      <c r="G1363" s="1" t="s">
        <v>25</v>
      </c>
      <c r="H1363" s="1" t="s">
        <v>1386</v>
      </c>
      <c r="I1363" s="2">
        <v>0</v>
      </c>
      <c r="J1363" s="2">
        <v>381627</v>
      </c>
      <c r="K1363" s="2">
        <v>381627</v>
      </c>
      <c r="L1363" s="2">
        <v>381625.59100000001</v>
      </c>
      <c r="M1363" s="6">
        <f t="shared" si="21"/>
        <v>0.99999630791322425</v>
      </c>
      <c r="N1363" s="2">
        <v>193782</v>
      </c>
      <c r="O1363" s="2">
        <v>0</v>
      </c>
    </row>
    <row r="1364" spans="1:15" ht="30" x14ac:dyDescent="0.25">
      <c r="A1364" s="1" t="s">
        <v>3049</v>
      </c>
      <c r="B1364" s="1" t="s">
        <v>24</v>
      </c>
      <c r="C1364" s="1" t="s">
        <v>7</v>
      </c>
      <c r="D1364" s="13" t="s">
        <v>413</v>
      </c>
      <c r="E1364" s="11" t="s">
        <v>3118</v>
      </c>
      <c r="F1364" s="1" t="s">
        <v>3119</v>
      </c>
      <c r="G1364" s="1" t="s">
        <v>503</v>
      </c>
      <c r="H1364" s="1" t="s">
        <v>3120</v>
      </c>
      <c r="I1364" s="2">
        <v>131344</v>
      </c>
      <c r="J1364" s="2">
        <v>89047</v>
      </c>
      <c r="K1364" s="2">
        <v>89047</v>
      </c>
      <c r="L1364" s="2">
        <v>89046.073999999993</v>
      </c>
      <c r="M1364" s="6">
        <f t="shared" si="21"/>
        <v>0.99998960099722611</v>
      </c>
      <c r="N1364" s="2">
        <v>0</v>
      </c>
      <c r="O1364" s="2">
        <v>0</v>
      </c>
    </row>
    <row r="1365" spans="1:15" ht="45" x14ac:dyDescent="0.25">
      <c r="A1365" s="1" t="s">
        <v>3049</v>
      </c>
      <c r="B1365" s="1" t="s">
        <v>24</v>
      </c>
      <c r="C1365" s="1" t="s">
        <v>7</v>
      </c>
      <c r="D1365" s="13" t="s">
        <v>412</v>
      </c>
      <c r="E1365" s="11" t="s">
        <v>4030</v>
      </c>
      <c r="F1365" s="1" t="s">
        <v>4031</v>
      </c>
      <c r="G1365" s="1" t="s">
        <v>75</v>
      </c>
      <c r="H1365" s="1" t="s">
        <v>4032</v>
      </c>
      <c r="I1365" s="2">
        <v>0</v>
      </c>
      <c r="J1365" s="2">
        <v>50242</v>
      </c>
      <c r="K1365" s="2">
        <v>50242</v>
      </c>
      <c r="L1365" s="2">
        <v>50240.561000000002</v>
      </c>
      <c r="M1365" s="6">
        <f t="shared" si="21"/>
        <v>0.99997135862425857</v>
      </c>
      <c r="N1365" s="2">
        <v>0</v>
      </c>
      <c r="O1365" s="2">
        <v>0</v>
      </c>
    </row>
    <row r="1366" spans="1:15" ht="45" x14ac:dyDescent="0.25">
      <c r="A1366" s="1" t="s">
        <v>3049</v>
      </c>
      <c r="B1366" s="1" t="s">
        <v>24</v>
      </c>
      <c r="C1366" s="1" t="s">
        <v>7</v>
      </c>
      <c r="D1366" s="13" t="s">
        <v>412</v>
      </c>
      <c r="E1366" s="11" t="s">
        <v>3121</v>
      </c>
      <c r="F1366" s="1" t="s">
        <v>3122</v>
      </c>
      <c r="G1366" s="1" t="s">
        <v>77</v>
      </c>
      <c r="H1366" s="1" t="s">
        <v>218</v>
      </c>
      <c r="I1366" s="2">
        <v>29657</v>
      </c>
      <c r="J1366" s="2">
        <v>212262</v>
      </c>
      <c r="K1366" s="2">
        <v>212262</v>
      </c>
      <c r="L1366" s="2">
        <v>212260.99399999998</v>
      </c>
      <c r="M1366" s="6">
        <f t="shared" si="21"/>
        <v>0.99999526057419597</v>
      </c>
      <c r="N1366" s="2">
        <v>0</v>
      </c>
      <c r="O1366" s="2">
        <v>0</v>
      </c>
    </row>
    <row r="1367" spans="1:15" ht="45" x14ac:dyDescent="0.25">
      <c r="A1367" s="1" t="s">
        <v>3049</v>
      </c>
      <c r="B1367" s="1" t="s">
        <v>24</v>
      </c>
      <c r="C1367" s="1" t="s">
        <v>7</v>
      </c>
      <c r="D1367" s="13" t="s">
        <v>412</v>
      </c>
      <c r="E1367" s="11" t="s">
        <v>3123</v>
      </c>
      <c r="F1367" s="1" t="s">
        <v>3124</v>
      </c>
      <c r="G1367" s="1" t="s">
        <v>25</v>
      </c>
      <c r="H1367" s="1" t="s">
        <v>25</v>
      </c>
      <c r="I1367" s="2">
        <v>1135543</v>
      </c>
      <c r="J1367" s="2">
        <v>799228</v>
      </c>
      <c r="K1367" s="2">
        <v>799228</v>
      </c>
      <c r="L1367" s="2">
        <v>743261.81900000002</v>
      </c>
      <c r="M1367" s="6">
        <f t="shared" si="21"/>
        <v>0.92997469933485821</v>
      </c>
      <c r="N1367" s="2">
        <v>81226</v>
      </c>
      <c r="O1367" s="2">
        <v>0</v>
      </c>
    </row>
    <row r="1368" spans="1:15" ht="45" x14ac:dyDescent="0.25">
      <c r="A1368" s="1" t="s">
        <v>3049</v>
      </c>
      <c r="B1368" s="1" t="s">
        <v>24</v>
      </c>
      <c r="C1368" s="1" t="s">
        <v>7</v>
      </c>
      <c r="D1368" s="13" t="s">
        <v>412</v>
      </c>
      <c r="E1368" s="11" t="s">
        <v>3125</v>
      </c>
      <c r="F1368" s="1" t="s">
        <v>3126</v>
      </c>
      <c r="G1368" s="1" t="s">
        <v>200</v>
      </c>
      <c r="H1368" s="1" t="s">
        <v>684</v>
      </c>
      <c r="I1368" s="2">
        <v>448792</v>
      </c>
      <c r="J1368" s="2">
        <v>439130</v>
      </c>
      <c r="K1368" s="2">
        <v>439130</v>
      </c>
      <c r="L1368" s="2">
        <v>438982.67799999996</v>
      </c>
      <c r="M1368" s="6">
        <f t="shared" si="21"/>
        <v>0.99966451392526123</v>
      </c>
      <c r="N1368" s="2">
        <v>0</v>
      </c>
      <c r="O1368" s="2">
        <v>0</v>
      </c>
    </row>
    <row r="1369" spans="1:15" ht="30" x14ac:dyDescent="0.25">
      <c r="A1369" s="1" t="s">
        <v>3049</v>
      </c>
      <c r="B1369" s="1" t="s">
        <v>24</v>
      </c>
      <c r="C1369" s="1" t="s">
        <v>7</v>
      </c>
      <c r="D1369" s="13" t="s">
        <v>413</v>
      </c>
      <c r="E1369" s="11" t="s">
        <v>4161</v>
      </c>
      <c r="F1369" s="1" t="s">
        <v>4162</v>
      </c>
      <c r="G1369" s="1" t="s">
        <v>198</v>
      </c>
      <c r="H1369" s="1" t="s">
        <v>199</v>
      </c>
      <c r="I1369" s="2">
        <v>0</v>
      </c>
      <c r="J1369" s="2">
        <v>321</v>
      </c>
      <c r="K1369" s="2">
        <v>321</v>
      </c>
      <c r="L1369" s="2">
        <v>319.87200000000001</v>
      </c>
      <c r="M1369" s="6">
        <f t="shared" si="21"/>
        <v>0.99648598130841126</v>
      </c>
      <c r="N1369" s="2">
        <v>0</v>
      </c>
      <c r="O1369" s="2">
        <v>0</v>
      </c>
    </row>
    <row r="1370" spans="1:15" ht="45" x14ac:dyDescent="0.25">
      <c r="A1370" s="1" t="s">
        <v>3049</v>
      </c>
      <c r="B1370" s="1" t="s">
        <v>24</v>
      </c>
      <c r="C1370" s="1" t="s">
        <v>7</v>
      </c>
      <c r="D1370" s="13" t="s">
        <v>412</v>
      </c>
      <c r="E1370" s="11" t="s">
        <v>3127</v>
      </c>
      <c r="F1370" s="1" t="s">
        <v>3128</v>
      </c>
      <c r="G1370" s="1" t="s">
        <v>198</v>
      </c>
      <c r="H1370" s="1" t="s">
        <v>199</v>
      </c>
      <c r="I1370" s="2">
        <v>447793</v>
      </c>
      <c r="J1370" s="2">
        <v>426370</v>
      </c>
      <c r="K1370" s="2">
        <v>426370</v>
      </c>
      <c r="L1370" s="2">
        <v>426368.00200000004</v>
      </c>
      <c r="M1370" s="6">
        <f t="shared" si="21"/>
        <v>0.99999531392921648</v>
      </c>
      <c r="N1370" s="2">
        <v>0</v>
      </c>
      <c r="O1370" s="2">
        <v>0</v>
      </c>
    </row>
    <row r="1371" spans="1:15" ht="45" x14ac:dyDescent="0.25">
      <c r="A1371" s="1" t="s">
        <v>3049</v>
      </c>
      <c r="B1371" s="1" t="s">
        <v>24</v>
      </c>
      <c r="C1371" s="1" t="s">
        <v>7</v>
      </c>
      <c r="D1371" s="13" t="s">
        <v>412</v>
      </c>
      <c r="E1371" s="11" t="s">
        <v>3129</v>
      </c>
      <c r="F1371" s="1" t="s">
        <v>3130</v>
      </c>
      <c r="G1371" s="1" t="s">
        <v>9</v>
      </c>
      <c r="H1371" s="1" t="s">
        <v>10</v>
      </c>
      <c r="I1371" s="2">
        <v>178732</v>
      </c>
      <c r="J1371" s="2">
        <v>0</v>
      </c>
      <c r="K1371" s="2">
        <v>0</v>
      </c>
      <c r="L1371" s="2">
        <v>0</v>
      </c>
      <c r="M1371" s="6" t="str">
        <f t="shared" si="21"/>
        <v>-</v>
      </c>
      <c r="N1371" s="2">
        <v>0</v>
      </c>
      <c r="O1371" s="2">
        <v>0</v>
      </c>
    </row>
    <row r="1372" spans="1:15" ht="45" x14ac:dyDescent="0.25">
      <c r="A1372" s="1" t="s">
        <v>3049</v>
      </c>
      <c r="B1372" s="1" t="s">
        <v>24</v>
      </c>
      <c r="C1372" s="1" t="s">
        <v>7</v>
      </c>
      <c r="D1372" s="13" t="s">
        <v>412</v>
      </c>
      <c r="E1372" s="11" t="s">
        <v>3131</v>
      </c>
      <c r="F1372" s="1" t="s">
        <v>3132</v>
      </c>
      <c r="G1372" s="1" t="s">
        <v>9</v>
      </c>
      <c r="H1372" s="1" t="s">
        <v>10</v>
      </c>
      <c r="I1372" s="2">
        <v>1989145</v>
      </c>
      <c r="J1372" s="2">
        <v>1216960</v>
      </c>
      <c r="K1372" s="2">
        <v>1216960</v>
      </c>
      <c r="L1372" s="2">
        <v>1196418.7450000001</v>
      </c>
      <c r="M1372" s="6">
        <f t="shared" si="21"/>
        <v>0.98312084620694196</v>
      </c>
      <c r="N1372" s="2">
        <v>431578</v>
      </c>
      <c r="O1372" s="2">
        <v>0</v>
      </c>
    </row>
    <row r="1373" spans="1:15" ht="45" x14ac:dyDescent="0.25">
      <c r="A1373" s="1" t="s">
        <v>3049</v>
      </c>
      <c r="B1373" s="1" t="s">
        <v>24</v>
      </c>
      <c r="C1373" s="1" t="s">
        <v>7</v>
      </c>
      <c r="D1373" s="13" t="s">
        <v>412</v>
      </c>
      <c r="E1373" s="11" t="s">
        <v>3133</v>
      </c>
      <c r="F1373" s="1" t="s">
        <v>3134</v>
      </c>
      <c r="G1373" s="1" t="s">
        <v>198</v>
      </c>
      <c r="H1373" s="1" t="s">
        <v>198</v>
      </c>
      <c r="I1373" s="2">
        <v>0</v>
      </c>
      <c r="J1373" s="2">
        <v>761321</v>
      </c>
      <c r="K1373" s="2">
        <v>761321</v>
      </c>
      <c r="L1373" s="2">
        <v>761320.81400000001</v>
      </c>
      <c r="M1373" s="6">
        <f t="shared" si="21"/>
        <v>0.99999975568781108</v>
      </c>
      <c r="N1373" s="2">
        <v>0</v>
      </c>
      <c r="O1373" s="2">
        <v>0</v>
      </c>
    </row>
    <row r="1374" spans="1:15" ht="30" x14ac:dyDescent="0.25">
      <c r="A1374" s="1" t="s">
        <v>3049</v>
      </c>
      <c r="B1374" s="1" t="s">
        <v>24</v>
      </c>
      <c r="C1374" s="1" t="s">
        <v>7</v>
      </c>
      <c r="D1374" s="13" t="s">
        <v>413</v>
      </c>
      <c r="E1374" s="11" t="s">
        <v>420</v>
      </c>
      <c r="F1374" s="1" t="s">
        <v>421</v>
      </c>
      <c r="G1374" s="1" t="s">
        <v>9</v>
      </c>
      <c r="H1374" s="1" t="s">
        <v>10</v>
      </c>
      <c r="I1374" s="2">
        <v>5116079</v>
      </c>
      <c r="J1374" s="2">
        <v>4989042</v>
      </c>
      <c r="K1374" s="2">
        <v>4989042</v>
      </c>
      <c r="L1374" s="2">
        <v>4985516.6430000002</v>
      </c>
      <c r="M1374" s="6">
        <f t="shared" si="21"/>
        <v>0.99929337997154566</v>
      </c>
      <c r="N1374" s="2">
        <v>501703</v>
      </c>
      <c r="O1374" s="2">
        <v>0</v>
      </c>
    </row>
    <row r="1375" spans="1:15" ht="45" x14ac:dyDescent="0.25">
      <c r="A1375" s="1" t="s">
        <v>3049</v>
      </c>
      <c r="B1375" s="1" t="s">
        <v>24</v>
      </c>
      <c r="C1375" s="1" t="s">
        <v>7</v>
      </c>
      <c r="D1375" s="13" t="s">
        <v>412</v>
      </c>
      <c r="E1375" s="11" t="s">
        <v>3135</v>
      </c>
      <c r="F1375" s="1" t="s">
        <v>3136</v>
      </c>
      <c r="G1375" s="1" t="s">
        <v>25</v>
      </c>
      <c r="H1375" s="1" t="s">
        <v>25</v>
      </c>
      <c r="I1375" s="2">
        <v>0</v>
      </c>
      <c r="J1375" s="2">
        <v>250868</v>
      </c>
      <c r="K1375" s="2">
        <v>250868</v>
      </c>
      <c r="L1375" s="2">
        <v>250599.51699999999</v>
      </c>
      <c r="M1375" s="6">
        <f t="shared" si="21"/>
        <v>0.99892978379067876</v>
      </c>
      <c r="N1375" s="2">
        <v>0</v>
      </c>
      <c r="O1375" s="2">
        <v>0</v>
      </c>
    </row>
    <row r="1376" spans="1:15" ht="45" x14ac:dyDescent="0.25">
      <c r="A1376" s="1" t="s">
        <v>3049</v>
      </c>
      <c r="B1376" s="1" t="s">
        <v>24</v>
      </c>
      <c r="C1376" s="1" t="s">
        <v>7</v>
      </c>
      <c r="D1376" s="13" t="s">
        <v>412</v>
      </c>
      <c r="E1376" s="11" t="s">
        <v>3137</v>
      </c>
      <c r="F1376" s="1" t="s">
        <v>3138</v>
      </c>
      <c r="G1376" s="1" t="s">
        <v>9</v>
      </c>
      <c r="H1376" s="1" t="s">
        <v>10</v>
      </c>
      <c r="I1376" s="2">
        <v>0</v>
      </c>
      <c r="J1376" s="2">
        <v>2269940</v>
      </c>
      <c r="K1376" s="2">
        <v>2269940</v>
      </c>
      <c r="L1376" s="2">
        <v>2266338.679</v>
      </c>
      <c r="M1376" s="6">
        <f t="shared" si="21"/>
        <v>0.99841347304334038</v>
      </c>
      <c r="N1376" s="2">
        <v>1535386</v>
      </c>
      <c r="O1376" s="2">
        <v>0</v>
      </c>
    </row>
    <row r="1377" spans="1:15" ht="30" x14ac:dyDescent="0.25">
      <c r="A1377" s="1" t="s">
        <v>3049</v>
      </c>
      <c r="B1377" s="1" t="s">
        <v>26</v>
      </c>
      <c r="C1377" s="1" t="s">
        <v>7</v>
      </c>
      <c r="D1377" s="13" t="s">
        <v>413</v>
      </c>
      <c r="E1377" s="11" t="s">
        <v>3139</v>
      </c>
      <c r="F1377" s="1" t="s">
        <v>3140</v>
      </c>
      <c r="G1377" s="1" t="s">
        <v>81</v>
      </c>
      <c r="H1377" s="1" t="s">
        <v>1451</v>
      </c>
      <c r="I1377" s="2">
        <v>0</v>
      </c>
      <c r="J1377" s="2">
        <v>28542</v>
      </c>
      <c r="K1377" s="2">
        <v>28542</v>
      </c>
      <c r="L1377" s="2">
        <v>0</v>
      </c>
      <c r="M1377" s="6">
        <f t="shared" si="21"/>
        <v>0</v>
      </c>
      <c r="N1377" s="2">
        <v>1666363</v>
      </c>
      <c r="O1377" s="2">
        <v>0</v>
      </c>
    </row>
    <row r="1378" spans="1:15" ht="30" x14ac:dyDescent="0.25">
      <c r="A1378" s="1" t="s">
        <v>3049</v>
      </c>
      <c r="B1378" s="1" t="s">
        <v>26</v>
      </c>
      <c r="C1378" s="1" t="s">
        <v>7</v>
      </c>
      <c r="D1378" s="13" t="s">
        <v>413</v>
      </c>
      <c r="E1378" s="11" t="s">
        <v>3141</v>
      </c>
      <c r="F1378" s="1" t="s">
        <v>3142</v>
      </c>
      <c r="G1378" s="1" t="s">
        <v>424</v>
      </c>
      <c r="H1378" s="1" t="s">
        <v>1417</v>
      </c>
      <c r="I1378" s="2">
        <v>1241538</v>
      </c>
      <c r="J1378" s="2">
        <v>510040</v>
      </c>
      <c r="K1378" s="2">
        <v>510040</v>
      </c>
      <c r="L1378" s="2">
        <v>510038.82300000003</v>
      </c>
      <c r="M1378" s="6">
        <f t="shared" si="21"/>
        <v>0.99999769233785596</v>
      </c>
      <c r="N1378" s="2">
        <v>0</v>
      </c>
      <c r="O1378" s="2">
        <v>0</v>
      </c>
    </row>
    <row r="1379" spans="1:15" ht="30" x14ac:dyDescent="0.25">
      <c r="A1379" s="1" t="s">
        <v>3049</v>
      </c>
      <c r="B1379" s="1" t="s">
        <v>26</v>
      </c>
      <c r="C1379" s="1" t="s">
        <v>7</v>
      </c>
      <c r="D1379" s="13" t="s">
        <v>413</v>
      </c>
      <c r="E1379" s="11" t="s">
        <v>3143</v>
      </c>
      <c r="F1379" s="1" t="s">
        <v>3144</v>
      </c>
      <c r="G1379" s="1" t="s">
        <v>424</v>
      </c>
      <c r="H1379" s="1" t="s">
        <v>1417</v>
      </c>
      <c r="I1379" s="2">
        <v>0</v>
      </c>
      <c r="J1379" s="2">
        <v>50985</v>
      </c>
      <c r="K1379" s="2">
        <v>50985</v>
      </c>
      <c r="L1379" s="2">
        <v>50984.057000000001</v>
      </c>
      <c r="M1379" s="6">
        <f t="shared" si="21"/>
        <v>0.99998150436402866</v>
      </c>
      <c r="N1379" s="2">
        <v>0</v>
      </c>
      <c r="O1379" s="2">
        <v>0</v>
      </c>
    </row>
    <row r="1380" spans="1:15" ht="30" x14ac:dyDescent="0.25">
      <c r="A1380" s="1" t="s">
        <v>3049</v>
      </c>
      <c r="B1380" s="1" t="s">
        <v>26</v>
      </c>
      <c r="C1380" s="1" t="s">
        <v>7</v>
      </c>
      <c r="D1380" s="13" t="s">
        <v>413</v>
      </c>
      <c r="E1380" s="11" t="s">
        <v>3145</v>
      </c>
      <c r="F1380" s="1" t="s">
        <v>3146</v>
      </c>
      <c r="G1380" s="1" t="s">
        <v>81</v>
      </c>
      <c r="H1380" s="1" t="s">
        <v>422</v>
      </c>
      <c r="I1380" s="2">
        <v>0</v>
      </c>
      <c r="J1380" s="2">
        <v>24352</v>
      </c>
      <c r="K1380" s="2">
        <v>24352</v>
      </c>
      <c r="L1380" s="2">
        <v>24351.618999999999</v>
      </c>
      <c r="M1380" s="6">
        <f t="shared" si="21"/>
        <v>0.99998435446780543</v>
      </c>
      <c r="N1380" s="2">
        <v>0</v>
      </c>
      <c r="O1380" s="2">
        <v>0</v>
      </c>
    </row>
    <row r="1381" spans="1:15" ht="30" x14ac:dyDescent="0.25">
      <c r="A1381" s="1" t="s">
        <v>3049</v>
      </c>
      <c r="B1381" s="1" t="s">
        <v>26</v>
      </c>
      <c r="C1381" s="1" t="s">
        <v>7</v>
      </c>
      <c r="D1381" s="13" t="s">
        <v>413</v>
      </c>
      <c r="E1381" s="11" t="s">
        <v>3147</v>
      </c>
      <c r="F1381" s="1" t="s">
        <v>3148</v>
      </c>
      <c r="G1381" s="1" t="s">
        <v>27</v>
      </c>
      <c r="H1381" s="1" t="s">
        <v>27</v>
      </c>
      <c r="I1381" s="2">
        <v>457471</v>
      </c>
      <c r="J1381" s="2">
        <v>99850</v>
      </c>
      <c r="K1381" s="2">
        <v>99850</v>
      </c>
      <c r="L1381" s="2">
        <v>99225.975999999995</v>
      </c>
      <c r="M1381" s="6">
        <f t="shared" si="21"/>
        <v>0.99375038557836748</v>
      </c>
      <c r="N1381" s="2">
        <v>714538</v>
      </c>
      <c r="O1381" s="2">
        <v>343500</v>
      </c>
    </row>
    <row r="1382" spans="1:15" ht="30" x14ac:dyDescent="0.25">
      <c r="A1382" s="1" t="s">
        <v>3049</v>
      </c>
      <c r="B1382" s="1" t="s">
        <v>26</v>
      </c>
      <c r="C1382" s="1" t="s">
        <v>7</v>
      </c>
      <c r="D1382" s="13" t="s">
        <v>415</v>
      </c>
      <c r="E1382" s="11" t="s">
        <v>3149</v>
      </c>
      <c r="F1382" s="1" t="s">
        <v>3150</v>
      </c>
      <c r="G1382" s="1" t="s">
        <v>224</v>
      </c>
      <c r="H1382" s="1" t="s">
        <v>234</v>
      </c>
      <c r="I1382" s="2">
        <v>313676</v>
      </c>
      <c r="J1382" s="2">
        <v>335202</v>
      </c>
      <c r="K1382" s="2">
        <v>335202</v>
      </c>
      <c r="L1382" s="2">
        <v>334497.739</v>
      </c>
      <c r="M1382" s="6">
        <f t="shared" si="21"/>
        <v>0.99789899523272529</v>
      </c>
      <c r="N1382" s="2">
        <v>0</v>
      </c>
      <c r="O1382" s="2">
        <v>0</v>
      </c>
    </row>
    <row r="1383" spans="1:15" ht="30" x14ac:dyDescent="0.25">
      <c r="A1383" s="1" t="s">
        <v>3049</v>
      </c>
      <c r="B1383" s="1" t="s">
        <v>26</v>
      </c>
      <c r="C1383" s="1" t="s">
        <v>7</v>
      </c>
      <c r="D1383" s="13" t="s">
        <v>415</v>
      </c>
      <c r="E1383" s="11" t="s">
        <v>3151</v>
      </c>
      <c r="F1383" s="1" t="s">
        <v>3152</v>
      </c>
      <c r="G1383" s="1" t="s">
        <v>424</v>
      </c>
      <c r="H1383" s="1" t="s">
        <v>427</v>
      </c>
      <c r="I1383" s="2">
        <v>608777</v>
      </c>
      <c r="J1383" s="2">
        <v>506515</v>
      </c>
      <c r="K1383" s="2">
        <v>506515</v>
      </c>
      <c r="L1383" s="2">
        <v>475429.413</v>
      </c>
      <c r="M1383" s="6">
        <f t="shared" si="21"/>
        <v>0.9386284966881534</v>
      </c>
      <c r="N1383" s="2">
        <v>0</v>
      </c>
      <c r="O1383" s="2">
        <v>0</v>
      </c>
    </row>
    <row r="1384" spans="1:15" ht="30" x14ac:dyDescent="0.25">
      <c r="A1384" s="1" t="s">
        <v>3049</v>
      </c>
      <c r="B1384" s="1" t="s">
        <v>26</v>
      </c>
      <c r="C1384" s="1" t="s">
        <v>7</v>
      </c>
      <c r="D1384" s="13" t="s">
        <v>413</v>
      </c>
      <c r="E1384" s="11" t="s">
        <v>3153</v>
      </c>
      <c r="F1384" s="1" t="s">
        <v>3154</v>
      </c>
      <c r="G1384" s="1" t="s">
        <v>29</v>
      </c>
      <c r="H1384" s="1" t="s">
        <v>3155</v>
      </c>
      <c r="I1384" s="2">
        <v>247290</v>
      </c>
      <c r="J1384" s="2">
        <v>1000</v>
      </c>
      <c r="K1384" s="2">
        <v>1000</v>
      </c>
      <c r="L1384" s="2">
        <v>0</v>
      </c>
      <c r="M1384" s="6">
        <f t="shared" si="21"/>
        <v>0</v>
      </c>
      <c r="N1384" s="2">
        <v>635832</v>
      </c>
      <c r="O1384" s="2">
        <v>0</v>
      </c>
    </row>
    <row r="1385" spans="1:15" ht="45" x14ac:dyDescent="0.25">
      <c r="A1385" s="1" t="s">
        <v>3049</v>
      </c>
      <c r="B1385" s="1" t="s">
        <v>26</v>
      </c>
      <c r="C1385" s="1" t="s">
        <v>7</v>
      </c>
      <c r="D1385" s="13" t="s">
        <v>412</v>
      </c>
      <c r="E1385" s="11" t="s">
        <v>3156</v>
      </c>
      <c r="F1385" s="1" t="s">
        <v>3157</v>
      </c>
      <c r="G1385" s="1" t="s">
        <v>224</v>
      </c>
      <c r="H1385" s="1" t="s">
        <v>225</v>
      </c>
      <c r="I1385" s="2">
        <v>0</v>
      </c>
      <c r="J1385" s="2">
        <v>692186</v>
      </c>
      <c r="K1385" s="2">
        <v>692186</v>
      </c>
      <c r="L1385" s="2">
        <v>692185.10100000002</v>
      </c>
      <c r="M1385" s="6">
        <f t="shared" si="21"/>
        <v>0.99999870121614709</v>
      </c>
      <c r="N1385" s="2">
        <v>0</v>
      </c>
      <c r="O1385" s="2">
        <v>0</v>
      </c>
    </row>
    <row r="1386" spans="1:15" ht="30" x14ac:dyDescent="0.25">
      <c r="A1386" s="1" t="s">
        <v>3049</v>
      </c>
      <c r="B1386" s="1" t="s">
        <v>26</v>
      </c>
      <c r="C1386" s="1" t="s">
        <v>7</v>
      </c>
      <c r="D1386" s="13" t="s">
        <v>413</v>
      </c>
      <c r="E1386" s="11" t="s">
        <v>3158</v>
      </c>
      <c r="F1386" s="1" t="s">
        <v>3159</v>
      </c>
      <c r="G1386" s="1" t="s">
        <v>27</v>
      </c>
      <c r="H1386" s="1" t="s">
        <v>27</v>
      </c>
      <c r="I1386" s="2">
        <v>4508192</v>
      </c>
      <c r="J1386" s="2">
        <v>3265664</v>
      </c>
      <c r="K1386" s="2">
        <v>3265664</v>
      </c>
      <c r="L1386" s="2">
        <v>3265663.06</v>
      </c>
      <c r="M1386" s="6">
        <f t="shared" si="21"/>
        <v>0.9999997121565477</v>
      </c>
      <c r="N1386" s="2">
        <v>853420</v>
      </c>
      <c r="O1386" s="2">
        <v>0</v>
      </c>
    </row>
    <row r="1387" spans="1:15" ht="30" x14ac:dyDescent="0.25">
      <c r="A1387" s="1" t="s">
        <v>3049</v>
      </c>
      <c r="B1387" s="1" t="s">
        <v>26</v>
      </c>
      <c r="C1387" s="1" t="s">
        <v>7</v>
      </c>
      <c r="D1387" s="13" t="s">
        <v>415</v>
      </c>
      <c r="E1387" s="11" t="s">
        <v>3160</v>
      </c>
      <c r="F1387" s="1" t="s">
        <v>3161</v>
      </c>
      <c r="G1387" s="1" t="s">
        <v>224</v>
      </c>
      <c r="H1387" s="1" t="s">
        <v>234</v>
      </c>
      <c r="I1387" s="2">
        <v>0</v>
      </c>
      <c r="J1387" s="2">
        <v>680017</v>
      </c>
      <c r="K1387" s="2">
        <v>680017</v>
      </c>
      <c r="L1387" s="2">
        <v>680016.6</v>
      </c>
      <c r="M1387" s="6">
        <f t="shared" si="21"/>
        <v>0.99999941177941132</v>
      </c>
      <c r="N1387" s="2">
        <v>1014302</v>
      </c>
      <c r="O1387" s="2">
        <v>1180000</v>
      </c>
    </row>
    <row r="1388" spans="1:15" ht="30" x14ac:dyDescent="0.25">
      <c r="A1388" s="1" t="s">
        <v>3049</v>
      </c>
      <c r="B1388" s="1" t="s">
        <v>26</v>
      </c>
      <c r="C1388" s="1" t="s">
        <v>7</v>
      </c>
      <c r="D1388" s="13" t="s">
        <v>413</v>
      </c>
      <c r="E1388" s="11" t="s">
        <v>3162</v>
      </c>
      <c r="F1388" s="1" t="s">
        <v>3163</v>
      </c>
      <c r="G1388" s="1" t="s">
        <v>424</v>
      </c>
      <c r="H1388" s="1" t="s">
        <v>425</v>
      </c>
      <c r="I1388" s="2">
        <v>983338</v>
      </c>
      <c r="J1388" s="2">
        <v>415651</v>
      </c>
      <c r="K1388" s="2">
        <v>415651</v>
      </c>
      <c r="L1388" s="2">
        <v>415077.86</v>
      </c>
      <c r="M1388" s="6">
        <f t="shared" si="21"/>
        <v>0.99862110280018568</v>
      </c>
      <c r="N1388" s="2">
        <v>225842</v>
      </c>
      <c r="O1388" s="2">
        <v>0</v>
      </c>
    </row>
    <row r="1389" spans="1:15" ht="30" x14ac:dyDescent="0.25">
      <c r="A1389" s="1" t="s">
        <v>3049</v>
      </c>
      <c r="B1389" s="1" t="s">
        <v>26</v>
      </c>
      <c r="C1389" s="1" t="s">
        <v>7</v>
      </c>
      <c r="D1389" s="13" t="s">
        <v>415</v>
      </c>
      <c r="E1389" s="11" t="s">
        <v>3948</v>
      </c>
      <c r="F1389" s="1" t="s">
        <v>4033</v>
      </c>
      <c r="G1389" s="1" t="s">
        <v>424</v>
      </c>
      <c r="H1389" s="1" t="s">
        <v>425</v>
      </c>
      <c r="I1389" s="2">
        <v>0</v>
      </c>
      <c r="J1389" s="2">
        <v>1100</v>
      </c>
      <c r="K1389" s="2">
        <v>1100</v>
      </c>
      <c r="L1389" s="2">
        <v>0</v>
      </c>
      <c r="M1389" s="6">
        <f t="shared" si="21"/>
        <v>0</v>
      </c>
      <c r="N1389" s="2">
        <v>953500</v>
      </c>
      <c r="O1389" s="2">
        <v>1072272</v>
      </c>
    </row>
    <row r="1390" spans="1:15" ht="30" x14ac:dyDescent="0.25">
      <c r="A1390" s="1" t="s">
        <v>3049</v>
      </c>
      <c r="B1390" s="1" t="s">
        <v>26</v>
      </c>
      <c r="C1390" s="1" t="s">
        <v>7</v>
      </c>
      <c r="D1390" s="13" t="s">
        <v>413</v>
      </c>
      <c r="E1390" s="11" t="s">
        <v>426</v>
      </c>
      <c r="F1390" s="1" t="s">
        <v>3164</v>
      </c>
      <c r="G1390" s="1" t="s">
        <v>81</v>
      </c>
      <c r="H1390" s="1" t="s">
        <v>422</v>
      </c>
      <c r="I1390" s="2">
        <v>2045000</v>
      </c>
      <c r="J1390" s="2">
        <v>0</v>
      </c>
      <c r="K1390" s="2">
        <v>0</v>
      </c>
      <c r="L1390" s="2">
        <v>0</v>
      </c>
      <c r="M1390" s="6" t="str">
        <f t="shared" si="21"/>
        <v>-</v>
      </c>
      <c r="N1390" s="2">
        <v>0</v>
      </c>
      <c r="O1390" s="2">
        <v>0</v>
      </c>
    </row>
    <row r="1391" spans="1:15" ht="30" x14ac:dyDescent="0.25">
      <c r="A1391" s="1" t="s">
        <v>3049</v>
      </c>
      <c r="B1391" s="1" t="s">
        <v>26</v>
      </c>
      <c r="C1391" s="1" t="s">
        <v>7</v>
      </c>
      <c r="D1391" s="13" t="s">
        <v>413</v>
      </c>
      <c r="E1391" s="11" t="s">
        <v>3165</v>
      </c>
      <c r="F1391" s="1" t="s">
        <v>3166</v>
      </c>
      <c r="G1391" s="1" t="s">
        <v>27</v>
      </c>
      <c r="H1391" s="1" t="s">
        <v>740</v>
      </c>
      <c r="I1391" s="2">
        <v>1123216</v>
      </c>
      <c r="J1391" s="2">
        <v>619223</v>
      </c>
      <c r="K1391" s="2">
        <v>619223</v>
      </c>
      <c r="L1391" s="2">
        <v>619222.5</v>
      </c>
      <c r="M1391" s="6">
        <f t="shared" si="21"/>
        <v>0.99999919253645297</v>
      </c>
      <c r="N1391" s="2">
        <v>0</v>
      </c>
      <c r="O1391" s="2">
        <v>0</v>
      </c>
    </row>
    <row r="1392" spans="1:15" ht="30" x14ac:dyDescent="0.25">
      <c r="A1392" s="1" t="s">
        <v>3049</v>
      </c>
      <c r="B1392" s="1" t="s">
        <v>26</v>
      </c>
      <c r="C1392" s="1" t="s">
        <v>7</v>
      </c>
      <c r="D1392" s="13" t="s">
        <v>413</v>
      </c>
      <c r="E1392" s="11" t="s">
        <v>3167</v>
      </c>
      <c r="F1392" s="1" t="s">
        <v>3168</v>
      </c>
      <c r="G1392" s="1" t="s">
        <v>27</v>
      </c>
      <c r="H1392" s="1" t="s">
        <v>1448</v>
      </c>
      <c r="I1392" s="2">
        <v>2732821</v>
      </c>
      <c r="J1392" s="2">
        <v>1021254</v>
      </c>
      <c r="K1392" s="2">
        <v>1021254</v>
      </c>
      <c r="L1392" s="2">
        <v>1020596.7949999999</v>
      </c>
      <c r="M1392" s="6">
        <f t="shared" si="21"/>
        <v>0.99935647253278803</v>
      </c>
      <c r="N1392" s="2">
        <v>959592</v>
      </c>
      <c r="O1392" s="2">
        <v>0</v>
      </c>
    </row>
    <row r="1393" spans="1:15" ht="30" x14ac:dyDescent="0.25">
      <c r="A1393" s="1" t="s">
        <v>3049</v>
      </c>
      <c r="B1393" s="1" t="s">
        <v>26</v>
      </c>
      <c r="C1393" s="1" t="s">
        <v>7</v>
      </c>
      <c r="D1393" s="13" t="s">
        <v>413</v>
      </c>
      <c r="E1393" s="11" t="s">
        <v>3169</v>
      </c>
      <c r="F1393" s="1" t="s">
        <v>3170</v>
      </c>
      <c r="G1393" s="1" t="s">
        <v>9</v>
      </c>
      <c r="H1393" s="1" t="s">
        <v>10</v>
      </c>
      <c r="I1393" s="2">
        <v>613497</v>
      </c>
      <c r="J1393" s="2">
        <v>822329</v>
      </c>
      <c r="K1393" s="2">
        <v>822329</v>
      </c>
      <c r="L1393" s="2">
        <v>817258.25099999993</v>
      </c>
      <c r="M1393" s="6">
        <f t="shared" si="21"/>
        <v>0.99383367362697894</v>
      </c>
      <c r="N1393" s="2">
        <v>0</v>
      </c>
      <c r="O1393" s="2">
        <v>0</v>
      </c>
    </row>
    <row r="1394" spans="1:15" ht="30" x14ac:dyDescent="0.25">
      <c r="A1394" s="1" t="s">
        <v>3049</v>
      </c>
      <c r="B1394" s="1" t="s">
        <v>26</v>
      </c>
      <c r="C1394" s="1" t="s">
        <v>7</v>
      </c>
      <c r="D1394" s="13" t="s">
        <v>413</v>
      </c>
      <c r="E1394" s="11" t="s">
        <v>428</v>
      </c>
      <c r="F1394" s="1" t="s">
        <v>429</v>
      </c>
      <c r="G1394" s="1" t="s">
        <v>9</v>
      </c>
      <c r="H1394" s="1" t="s">
        <v>10</v>
      </c>
      <c r="I1394" s="2">
        <v>838450</v>
      </c>
      <c r="J1394" s="2">
        <v>452718</v>
      </c>
      <c r="K1394" s="2">
        <v>452718</v>
      </c>
      <c r="L1394" s="2">
        <v>452718</v>
      </c>
      <c r="M1394" s="6">
        <f t="shared" si="21"/>
        <v>1</v>
      </c>
      <c r="N1394" s="2">
        <v>0</v>
      </c>
      <c r="O1394" s="2">
        <v>0</v>
      </c>
    </row>
    <row r="1395" spans="1:15" ht="45" x14ac:dyDescent="0.25">
      <c r="A1395" s="1" t="s">
        <v>3049</v>
      </c>
      <c r="B1395" s="1" t="s">
        <v>26</v>
      </c>
      <c r="C1395" s="1" t="s">
        <v>7</v>
      </c>
      <c r="D1395" s="13" t="s">
        <v>412</v>
      </c>
      <c r="E1395" s="11" t="s">
        <v>4034</v>
      </c>
      <c r="F1395" s="1" t="s">
        <v>4035</v>
      </c>
      <c r="G1395" s="1" t="s">
        <v>27</v>
      </c>
      <c r="H1395" s="1" t="s">
        <v>27</v>
      </c>
      <c r="I1395" s="2">
        <v>0</v>
      </c>
      <c r="J1395" s="2">
        <v>1100</v>
      </c>
      <c r="K1395" s="2">
        <v>1100</v>
      </c>
      <c r="L1395" s="2">
        <v>0</v>
      </c>
      <c r="M1395" s="6">
        <f t="shared" si="21"/>
        <v>0</v>
      </c>
      <c r="N1395" s="2">
        <v>4187775</v>
      </c>
      <c r="O1395" s="2">
        <v>4685503</v>
      </c>
    </row>
    <row r="1396" spans="1:15" ht="45" x14ac:dyDescent="0.25">
      <c r="A1396" s="1" t="s">
        <v>3049</v>
      </c>
      <c r="B1396" s="1" t="s">
        <v>26</v>
      </c>
      <c r="C1396" s="1" t="s">
        <v>7</v>
      </c>
      <c r="D1396" s="13" t="s">
        <v>412</v>
      </c>
      <c r="E1396" s="11" t="s">
        <v>4141</v>
      </c>
      <c r="F1396" s="1" t="s">
        <v>4142</v>
      </c>
      <c r="G1396" s="1" t="s">
        <v>424</v>
      </c>
      <c r="H1396" s="1" t="s">
        <v>424</v>
      </c>
      <c r="I1396" s="2">
        <v>0</v>
      </c>
      <c r="J1396" s="2">
        <v>1100</v>
      </c>
      <c r="K1396" s="2">
        <v>1100</v>
      </c>
      <c r="L1396" s="2">
        <v>0</v>
      </c>
      <c r="M1396" s="6">
        <f t="shared" si="21"/>
        <v>0</v>
      </c>
      <c r="N1396" s="2">
        <v>1274145</v>
      </c>
      <c r="O1396" s="2">
        <v>0</v>
      </c>
    </row>
    <row r="1397" spans="1:15" ht="45" x14ac:dyDescent="0.25">
      <c r="A1397" s="1" t="s">
        <v>3049</v>
      </c>
      <c r="B1397" s="1" t="s">
        <v>26</v>
      </c>
      <c r="C1397" s="1" t="s">
        <v>7</v>
      </c>
      <c r="D1397" s="13" t="s">
        <v>412</v>
      </c>
      <c r="E1397" s="11" t="s">
        <v>4036</v>
      </c>
      <c r="F1397" s="1" t="s">
        <v>4037</v>
      </c>
      <c r="G1397" s="1" t="s">
        <v>224</v>
      </c>
      <c r="H1397" s="1" t="s">
        <v>234</v>
      </c>
      <c r="I1397" s="2">
        <v>0</v>
      </c>
      <c r="J1397" s="2">
        <v>1100</v>
      </c>
      <c r="K1397" s="2">
        <v>1100</v>
      </c>
      <c r="L1397" s="2">
        <v>0</v>
      </c>
      <c r="M1397" s="6">
        <f t="shared" si="21"/>
        <v>0</v>
      </c>
      <c r="N1397" s="2">
        <v>1238400</v>
      </c>
      <c r="O1397" s="2">
        <v>1189039</v>
      </c>
    </row>
    <row r="1398" spans="1:15" ht="30" x14ac:dyDescent="0.25">
      <c r="A1398" s="1" t="s">
        <v>3049</v>
      </c>
      <c r="B1398" s="1" t="s">
        <v>26</v>
      </c>
      <c r="C1398" s="1" t="s">
        <v>7</v>
      </c>
      <c r="D1398" s="13" t="s">
        <v>415</v>
      </c>
      <c r="E1398" s="11" t="s">
        <v>4249</v>
      </c>
      <c r="F1398" s="1" t="s">
        <v>4250</v>
      </c>
      <c r="G1398" s="1" t="s">
        <v>27</v>
      </c>
      <c r="H1398" s="1" t="s">
        <v>740</v>
      </c>
      <c r="I1398" s="2">
        <v>0</v>
      </c>
      <c r="J1398" s="2">
        <v>11450</v>
      </c>
      <c r="K1398" s="2">
        <v>11450</v>
      </c>
      <c r="L1398" s="2">
        <v>0</v>
      </c>
      <c r="M1398" s="6">
        <f t="shared" si="21"/>
        <v>0</v>
      </c>
      <c r="N1398" s="2">
        <v>1946501</v>
      </c>
      <c r="O1398" s="2">
        <v>1379582</v>
      </c>
    </row>
    <row r="1399" spans="1:15" ht="45" x14ac:dyDescent="0.25">
      <c r="A1399" s="1" t="s">
        <v>3049</v>
      </c>
      <c r="B1399" s="1" t="s">
        <v>26</v>
      </c>
      <c r="C1399" s="1" t="s">
        <v>7</v>
      </c>
      <c r="D1399" s="13" t="s">
        <v>412</v>
      </c>
      <c r="E1399" s="11" t="s">
        <v>3171</v>
      </c>
      <c r="F1399" s="1" t="s">
        <v>3172</v>
      </c>
      <c r="G1399" s="1" t="s">
        <v>9</v>
      </c>
      <c r="H1399" s="1" t="s">
        <v>10</v>
      </c>
      <c r="I1399" s="2">
        <v>0</v>
      </c>
      <c r="J1399" s="2">
        <v>1043565</v>
      </c>
      <c r="K1399" s="2">
        <v>1043565</v>
      </c>
      <c r="L1399" s="2">
        <v>1041394.745</v>
      </c>
      <c r="M1399" s="6">
        <f t="shared" si="21"/>
        <v>0.99792034516297501</v>
      </c>
      <c r="N1399" s="2">
        <v>0</v>
      </c>
      <c r="O1399" s="2">
        <v>0</v>
      </c>
    </row>
    <row r="1400" spans="1:15" ht="45" x14ac:dyDescent="0.25">
      <c r="A1400" s="1" t="s">
        <v>3049</v>
      </c>
      <c r="B1400" s="1" t="s">
        <v>26</v>
      </c>
      <c r="C1400" s="1" t="s">
        <v>7</v>
      </c>
      <c r="D1400" s="13" t="s">
        <v>412</v>
      </c>
      <c r="E1400" s="11" t="s">
        <v>4038</v>
      </c>
      <c r="F1400" s="1" t="s">
        <v>4039</v>
      </c>
      <c r="G1400" s="1" t="s">
        <v>224</v>
      </c>
      <c r="H1400" s="1" t="s">
        <v>423</v>
      </c>
      <c r="I1400" s="2">
        <v>0</v>
      </c>
      <c r="J1400" s="2">
        <v>11000</v>
      </c>
      <c r="K1400" s="2">
        <v>11000</v>
      </c>
      <c r="L1400" s="2">
        <v>0</v>
      </c>
      <c r="M1400" s="6">
        <f t="shared" si="21"/>
        <v>0</v>
      </c>
      <c r="N1400" s="2">
        <v>1211833</v>
      </c>
      <c r="O1400" s="2">
        <v>1087755</v>
      </c>
    </row>
    <row r="1401" spans="1:15" ht="45" x14ac:dyDescent="0.25">
      <c r="A1401" s="1" t="s">
        <v>3049</v>
      </c>
      <c r="B1401" s="1" t="s">
        <v>87</v>
      </c>
      <c r="C1401" s="1" t="s">
        <v>7</v>
      </c>
      <c r="D1401" s="13" t="s">
        <v>412</v>
      </c>
      <c r="E1401" s="11" t="s">
        <v>3173</v>
      </c>
      <c r="F1401" s="1" t="s">
        <v>3174</v>
      </c>
      <c r="G1401" s="1" t="s">
        <v>397</v>
      </c>
      <c r="H1401" s="1" t="s">
        <v>1526</v>
      </c>
      <c r="I1401" s="2">
        <v>214202</v>
      </c>
      <c r="J1401" s="2">
        <v>534405</v>
      </c>
      <c r="K1401" s="2">
        <v>534405</v>
      </c>
      <c r="L1401" s="2">
        <v>498056.62</v>
      </c>
      <c r="M1401" s="6">
        <f t="shared" si="21"/>
        <v>0.93198345823860185</v>
      </c>
      <c r="N1401" s="2">
        <v>0</v>
      </c>
      <c r="O1401" s="2">
        <v>0</v>
      </c>
    </row>
    <row r="1402" spans="1:15" ht="45" x14ac:dyDescent="0.25">
      <c r="A1402" s="1" t="s">
        <v>3049</v>
      </c>
      <c r="B1402" s="1" t="s">
        <v>87</v>
      </c>
      <c r="C1402" s="1" t="s">
        <v>7</v>
      </c>
      <c r="D1402" s="13" t="s">
        <v>412</v>
      </c>
      <c r="E1402" s="11" t="s">
        <v>3175</v>
      </c>
      <c r="F1402" s="1" t="s">
        <v>3176</v>
      </c>
      <c r="G1402" s="1" t="s">
        <v>88</v>
      </c>
      <c r="H1402" s="1" t="s">
        <v>3177</v>
      </c>
      <c r="I1402" s="2">
        <v>386352</v>
      </c>
      <c r="J1402" s="2">
        <v>0</v>
      </c>
      <c r="K1402" s="2">
        <v>0</v>
      </c>
      <c r="L1402" s="2">
        <v>0</v>
      </c>
      <c r="M1402" s="6" t="str">
        <f t="shared" si="21"/>
        <v>-</v>
      </c>
      <c r="N1402" s="2">
        <v>0</v>
      </c>
      <c r="O1402" s="2">
        <v>0</v>
      </c>
    </row>
    <row r="1403" spans="1:15" ht="30" x14ac:dyDescent="0.25">
      <c r="A1403" s="1" t="s">
        <v>3049</v>
      </c>
      <c r="B1403" s="1" t="s">
        <v>87</v>
      </c>
      <c r="C1403" s="1" t="s">
        <v>7</v>
      </c>
      <c r="D1403" s="13" t="s">
        <v>413</v>
      </c>
      <c r="E1403" s="11" t="s">
        <v>3178</v>
      </c>
      <c r="F1403" s="1" t="s">
        <v>3179</v>
      </c>
      <c r="G1403" s="1" t="s">
        <v>88</v>
      </c>
      <c r="H1403" s="1" t="s">
        <v>430</v>
      </c>
      <c r="I1403" s="2">
        <v>1074192</v>
      </c>
      <c r="J1403" s="2">
        <v>716106</v>
      </c>
      <c r="K1403" s="2">
        <v>716106</v>
      </c>
      <c r="L1403" s="2">
        <v>714932.18799999997</v>
      </c>
      <c r="M1403" s="6">
        <f t="shared" si="21"/>
        <v>0.99836084043423734</v>
      </c>
      <c r="N1403" s="2">
        <v>301255</v>
      </c>
      <c r="O1403" s="2">
        <v>0</v>
      </c>
    </row>
    <row r="1404" spans="1:15" ht="30" x14ac:dyDescent="0.25">
      <c r="A1404" s="1" t="s">
        <v>3049</v>
      </c>
      <c r="B1404" s="1" t="s">
        <v>87</v>
      </c>
      <c r="C1404" s="1" t="s">
        <v>7</v>
      </c>
      <c r="D1404" s="13" t="s">
        <v>413</v>
      </c>
      <c r="E1404" s="11" t="s">
        <v>4040</v>
      </c>
      <c r="F1404" s="1" t="s">
        <v>4041</v>
      </c>
      <c r="G1404" s="1" t="s">
        <v>88</v>
      </c>
      <c r="H1404" s="1" t="s">
        <v>430</v>
      </c>
      <c r="I1404" s="2">
        <v>0</v>
      </c>
      <c r="J1404" s="2">
        <v>7107</v>
      </c>
      <c r="K1404" s="2">
        <v>7107</v>
      </c>
      <c r="L1404" s="2">
        <v>7106.0420000000004</v>
      </c>
      <c r="M1404" s="6">
        <f t="shared" si="21"/>
        <v>0.99986520332066986</v>
      </c>
      <c r="N1404" s="2">
        <v>0</v>
      </c>
      <c r="O1404" s="2">
        <v>0</v>
      </c>
    </row>
    <row r="1405" spans="1:15" ht="45" x14ac:dyDescent="0.25">
      <c r="A1405" s="1" t="s">
        <v>3049</v>
      </c>
      <c r="B1405" s="1" t="s">
        <v>87</v>
      </c>
      <c r="C1405" s="1" t="s">
        <v>7</v>
      </c>
      <c r="D1405" s="13" t="s">
        <v>412</v>
      </c>
      <c r="E1405" s="11" t="s">
        <v>3180</v>
      </c>
      <c r="F1405" s="1" t="s">
        <v>3181</v>
      </c>
      <c r="G1405" s="1" t="s">
        <v>88</v>
      </c>
      <c r="H1405" s="1" t="s">
        <v>431</v>
      </c>
      <c r="I1405" s="2">
        <v>857792</v>
      </c>
      <c r="J1405" s="2">
        <v>0</v>
      </c>
      <c r="K1405" s="2">
        <v>0</v>
      </c>
      <c r="L1405" s="2">
        <v>0</v>
      </c>
      <c r="M1405" s="6" t="str">
        <f t="shared" si="21"/>
        <v>-</v>
      </c>
      <c r="N1405" s="2">
        <v>0</v>
      </c>
      <c r="O1405" s="2">
        <v>0</v>
      </c>
    </row>
    <row r="1406" spans="1:15" ht="45" x14ac:dyDescent="0.25">
      <c r="A1406" s="1" t="s">
        <v>3049</v>
      </c>
      <c r="B1406" s="1" t="s">
        <v>87</v>
      </c>
      <c r="C1406" s="1" t="s">
        <v>7</v>
      </c>
      <c r="D1406" s="13" t="s">
        <v>412</v>
      </c>
      <c r="E1406" s="11" t="s">
        <v>3182</v>
      </c>
      <c r="F1406" s="1" t="s">
        <v>3183</v>
      </c>
      <c r="G1406" s="1" t="s">
        <v>397</v>
      </c>
      <c r="H1406" s="1" t="s">
        <v>2716</v>
      </c>
      <c r="I1406" s="2">
        <v>849087</v>
      </c>
      <c r="J1406" s="2">
        <v>0</v>
      </c>
      <c r="K1406" s="2">
        <v>0</v>
      </c>
      <c r="L1406" s="2">
        <v>0</v>
      </c>
      <c r="M1406" s="6" t="str">
        <f t="shared" si="21"/>
        <v>-</v>
      </c>
      <c r="N1406" s="2">
        <v>0</v>
      </c>
      <c r="O1406" s="2">
        <v>0</v>
      </c>
    </row>
    <row r="1407" spans="1:15" ht="45" x14ac:dyDescent="0.25">
      <c r="A1407" s="1" t="s">
        <v>3049</v>
      </c>
      <c r="B1407" s="1" t="s">
        <v>87</v>
      </c>
      <c r="C1407" s="1" t="s">
        <v>7</v>
      </c>
      <c r="D1407" s="13" t="s">
        <v>412</v>
      </c>
      <c r="E1407" s="11" t="s">
        <v>3184</v>
      </c>
      <c r="F1407" s="1" t="s">
        <v>3185</v>
      </c>
      <c r="G1407" s="1" t="s">
        <v>397</v>
      </c>
      <c r="H1407" s="1" t="s">
        <v>1526</v>
      </c>
      <c r="I1407" s="2">
        <v>0</v>
      </c>
      <c r="J1407" s="2">
        <v>303637</v>
      </c>
      <c r="K1407" s="2">
        <v>303637</v>
      </c>
      <c r="L1407" s="2">
        <v>303366.15899999999</v>
      </c>
      <c r="M1407" s="6">
        <f t="shared" si="21"/>
        <v>0.99910801055207366</v>
      </c>
      <c r="N1407" s="2">
        <v>0</v>
      </c>
      <c r="O1407" s="2">
        <v>0</v>
      </c>
    </row>
    <row r="1408" spans="1:15" ht="30" x14ac:dyDescent="0.25">
      <c r="A1408" s="1" t="s">
        <v>3049</v>
      </c>
      <c r="B1408" s="1" t="s">
        <v>87</v>
      </c>
      <c r="C1408" s="1" t="s">
        <v>7</v>
      </c>
      <c r="D1408" s="13" t="s">
        <v>415</v>
      </c>
      <c r="E1408" s="11" t="s">
        <v>3186</v>
      </c>
      <c r="F1408" s="1" t="s">
        <v>3187</v>
      </c>
      <c r="G1408" s="1" t="s">
        <v>397</v>
      </c>
      <c r="H1408" s="1" t="s">
        <v>509</v>
      </c>
      <c r="I1408" s="2">
        <v>468576</v>
      </c>
      <c r="J1408" s="2">
        <v>73661</v>
      </c>
      <c r="K1408" s="2">
        <v>73661</v>
      </c>
      <c r="L1408" s="2">
        <v>73660.963000000003</v>
      </c>
      <c r="M1408" s="6">
        <f t="shared" si="21"/>
        <v>0.99999949769891805</v>
      </c>
      <c r="N1408" s="2">
        <v>0</v>
      </c>
      <c r="O1408" s="2">
        <v>0</v>
      </c>
    </row>
    <row r="1409" spans="1:15" ht="30" x14ac:dyDescent="0.25">
      <c r="A1409" s="1" t="s">
        <v>3049</v>
      </c>
      <c r="B1409" s="1" t="s">
        <v>87</v>
      </c>
      <c r="C1409" s="1" t="s">
        <v>7</v>
      </c>
      <c r="D1409" s="13" t="s">
        <v>413</v>
      </c>
      <c r="E1409" s="11" t="s">
        <v>4042</v>
      </c>
      <c r="F1409" s="1" t="s">
        <v>4043</v>
      </c>
      <c r="G1409" s="1" t="s">
        <v>397</v>
      </c>
      <c r="H1409" s="1" t="s">
        <v>1526</v>
      </c>
      <c r="I1409" s="2">
        <v>0</v>
      </c>
      <c r="J1409" s="2">
        <v>5108</v>
      </c>
      <c r="K1409" s="2">
        <v>5108</v>
      </c>
      <c r="L1409" s="2">
        <v>0</v>
      </c>
      <c r="M1409" s="6">
        <f t="shared" si="21"/>
        <v>0</v>
      </c>
      <c r="N1409" s="2">
        <v>0</v>
      </c>
      <c r="O1409" s="2">
        <v>0</v>
      </c>
    </row>
    <row r="1410" spans="1:15" ht="30" x14ac:dyDescent="0.25">
      <c r="A1410" s="1" t="s">
        <v>3049</v>
      </c>
      <c r="B1410" s="1" t="s">
        <v>87</v>
      </c>
      <c r="C1410" s="1" t="s">
        <v>7</v>
      </c>
      <c r="D1410" s="13" t="s">
        <v>415</v>
      </c>
      <c r="E1410" s="11" t="s">
        <v>4044</v>
      </c>
      <c r="F1410" s="1" t="s">
        <v>4045</v>
      </c>
      <c r="G1410" s="1" t="s">
        <v>88</v>
      </c>
      <c r="H1410" s="1" t="s">
        <v>89</v>
      </c>
      <c r="I1410" s="2">
        <v>0</v>
      </c>
      <c r="J1410" s="2">
        <v>48769</v>
      </c>
      <c r="K1410" s="2">
        <v>48769</v>
      </c>
      <c r="L1410" s="2">
        <v>48768.497000000003</v>
      </c>
      <c r="M1410" s="6">
        <f t="shared" si="21"/>
        <v>0.99998968607106975</v>
      </c>
      <c r="N1410" s="2">
        <v>0</v>
      </c>
      <c r="O1410" s="2">
        <v>0</v>
      </c>
    </row>
    <row r="1411" spans="1:15" ht="30" x14ac:dyDescent="0.25">
      <c r="A1411" s="1" t="s">
        <v>3049</v>
      </c>
      <c r="B1411" s="1" t="s">
        <v>87</v>
      </c>
      <c r="C1411" s="1" t="s">
        <v>7</v>
      </c>
      <c r="D1411" s="13" t="s">
        <v>413</v>
      </c>
      <c r="E1411" s="11" t="s">
        <v>4046</v>
      </c>
      <c r="F1411" s="1" t="s">
        <v>4047</v>
      </c>
      <c r="G1411" s="1" t="s">
        <v>88</v>
      </c>
      <c r="H1411" s="1" t="s">
        <v>3177</v>
      </c>
      <c r="I1411" s="2">
        <v>0</v>
      </c>
      <c r="J1411" s="2">
        <v>55624</v>
      </c>
      <c r="K1411" s="2">
        <v>55624</v>
      </c>
      <c r="L1411" s="2">
        <v>55622.995000000003</v>
      </c>
      <c r="M1411" s="6">
        <f t="shared" si="21"/>
        <v>0.99998193225945642</v>
      </c>
      <c r="N1411" s="2">
        <v>0</v>
      </c>
      <c r="O1411" s="2">
        <v>0</v>
      </c>
    </row>
    <row r="1412" spans="1:15" ht="30" x14ac:dyDescent="0.25">
      <c r="A1412" s="1" t="s">
        <v>3049</v>
      </c>
      <c r="B1412" s="1" t="s">
        <v>87</v>
      </c>
      <c r="C1412" s="1" t="s">
        <v>7</v>
      </c>
      <c r="D1412" s="13" t="s">
        <v>415</v>
      </c>
      <c r="E1412" s="11" t="s">
        <v>3188</v>
      </c>
      <c r="F1412" s="1" t="s">
        <v>3189</v>
      </c>
      <c r="G1412" s="1" t="s">
        <v>88</v>
      </c>
      <c r="H1412" s="1" t="s">
        <v>1517</v>
      </c>
      <c r="I1412" s="2">
        <v>752263</v>
      </c>
      <c r="J1412" s="2">
        <v>682601</v>
      </c>
      <c r="K1412" s="2">
        <v>682601</v>
      </c>
      <c r="L1412" s="2">
        <v>682146.48200000008</v>
      </c>
      <c r="M1412" s="6">
        <f t="shared" si="21"/>
        <v>0.9993341380982449</v>
      </c>
      <c r="N1412" s="2">
        <v>79269</v>
      </c>
      <c r="O1412" s="2">
        <v>0</v>
      </c>
    </row>
    <row r="1413" spans="1:15" ht="45" x14ac:dyDescent="0.25">
      <c r="A1413" s="1" t="s">
        <v>3049</v>
      </c>
      <c r="B1413" s="1" t="s">
        <v>87</v>
      </c>
      <c r="C1413" s="1" t="s">
        <v>7</v>
      </c>
      <c r="D1413" s="13" t="s">
        <v>412</v>
      </c>
      <c r="E1413" s="11" t="s">
        <v>3190</v>
      </c>
      <c r="F1413" s="1" t="s">
        <v>3191</v>
      </c>
      <c r="G1413" s="1" t="s">
        <v>88</v>
      </c>
      <c r="H1413" s="1" t="s">
        <v>430</v>
      </c>
      <c r="I1413" s="2">
        <v>0</v>
      </c>
      <c r="J1413" s="2">
        <v>283830</v>
      </c>
      <c r="K1413" s="2">
        <v>283830</v>
      </c>
      <c r="L1413" s="2">
        <v>283829.31699999998</v>
      </c>
      <c r="M1413" s="6">
        <f t="shared" ref="M1413:M1476" si="22">IF(J1413=0,"-",L1413/J1413)</f>
        <v>0.99999759362998974</v>
      </c>
      <c r="N1413" s="2">
        <v>0</v>
      </c>
      <c r="O1413" s="2">
        <v>0</v>
      </c>
    </row>
    <row r="1414" spans="1:15" ht="45" x14ac:dyDescent="0.25">
      <c r="A1414" s="1" t="s">
        <v>3049</v>
      </c>
      <c r="B1414" s="1" t="s">
        <v>87</v>
      </c>
      <c r="C1414" s="1" t="s">
        <v>7</v>
      </c>
      <c r="D1414" s="13" t="s">
        <v>412</v>
      </c>
      <c r="E1414" s="11" t="s">
        <v>3192</v>
      </c>
      <c r="F1414" s="1" t="s">
        <v>3193</v>
      </c>
      <c r="G1414" s="1" t="s">
        <v>243</v>
      </c>
      <c r="H1414" s="1" t="s">
        <v>245</v>
      </c>
      <c r="I1414" s="2">
        <v>461281</v>
      </c>
      <c r="J1414" s="2">
        <v>342599</v>
      </c>
      <c r="K1414" s="2">
        <v>342599</v>
      </c>
      <c r="L1414" s="2">
        <v>313241.48300000001</v>
      </c>
      <c r="M1414" s="6">
        <f t="shared" si="22"/>
        <v>0.91430939086220331</v>
      </c>
      <c r="N1414" s="2">
        <v>0</v>
      </c>
      <c r="O1414" s="2">
        <v>0</v>
      </c>
    </row>
    <row r="1415" spans="1:15" ht="30" x14ac:dyDescent="0.25">
      <c r="A1415" s="1" t="s">
        <v>3049</v>
      </c>
      <c r="B1415" s="1" t="s">
        <v>87</v>
      </c>
      <c r="C1415" s="1" t="s">
        <v>7</v>
      </c>
      <c r="D1415" s="13" t="s">
        <v>415</v>
      </c>
      <c r="E1415" s="11" t="s">
        <v>3194</v>
      </c>
      <c r="F1415" s="1" t="s">
        <v>3195</v>
      </c>
      <c r="G1415" s="1" t="s">
        <v>243</v>
      </c>
      <c r="H1415" s="1" t="s">
        <v>436</v>
      </c>
      <c r="I1415" s="2">
        <v>0</v>
      </c>
      <c r="J1415" s="2">
        <v>1000</v>
      </c>
      <c r="K1415" s="2">
        <v>1000</v>
      </c>
      <c r="L1415" s="2">
        <v>0</v>
      </c>
      <c r="M1415" s="6">
        <f t="shared" si="22"/>
        <v>0</v>
      </c>
      <c r="N1415" s="2">
        <v>1138423</v>
      </c>
      <c r="O1415" s="2">
        <v>0</v>
      </c>
    </row>
    <row r="1416" spans="1:15" ht="30" x14ac:dyDescent="0.25">
      <c r="A1416" s="1" t="s">
        <v>3049</v>
      </c>
      <c r="B1416" s="1" t="s">
        <v>87</v>
      </c>
      <c r="C1416" s="1" t="s">
        <v>7</v>
      </c>
      <c r="D1416" s="13" t="s">
        <v>415</v>
      </c>
      <c r="E1416" s="11" t="s">
        <v>3196</v>
      </c>
      <c r="F1416" s="1" t="s">
        <v>3197</v>
      </c>
      <c r="G1416" s="1" t="s">
        <v>243</v>
      </c>
      <c r="H1416" s="1" t="s">
        <v>436</v>
      </c>
      <c r="I1416" s="2">
        <v>746037</v>
      </c>
      <c r="J1416" s="2">
        <v>935001</v>
      </c>
      <c r="K1416" s="2">
        <v>935001</v>
      </c>
      <c r="L1416" s="2">
        <v>835000.56699999992</v>
      </c>
      <c r="M1416" s="6">
        <f t="shared" si="22"/>
        <v>0.89304777962804305</v>
      </c>
      <c r="N1416" s="2">
        <v>72042</v>
      </c>
      <c r="O1416" s="2">
        <v>0</v>
      </c>
    </row>
    <row r="1417" spans="1:15" ht="45" x14ac:dyDescent="0.25">
      <c r="A1417" s="1" t="s">
        <v>3049</v>
      </c>
      <c r="B1417" s="1" t="s">
        <v>87</v>
      </c>
      <c r="C1417" s="1" t="s">
        <v>7</v>
      </c>
      <c r="D1417" s="13" t="s">
        <v>412</v>
      </c>
      <c r="E1417" s="11" t="s">
        <v>3198</v>
      </c>
      <c r="F1417" s="1" t="s">
        <v>3199</v>
      </c>
      <c r="G1417" s="1" t="s">
        <v>88</v>
      </c>
      <c r="H1417" s="1" t="s">
        <v>3200</v>
      </c>
      <c r="I1417" s="2">
        <v>823447</v>
      </c>
      <c r="J1417" s="2">
        <v>1615900</v>
      </c>
      <c r="K1417" s="2">
        <v>1615900</v>
      </c>
      <c r="L1417" s="2">
        <v>1578049.88</v>
      </c>
      <c r="M1417" s="6">
        <f t="shared" si="22"/>
        <v>0.97657644656228715</v>
      </c>
      <c r="N1417" s="2">
        <v>685673</v>
      </c>
      <c r="O1417" s="2">
        <v>0</v>
      </c>
    </row>
    <row r="1418" spans="1:15" ht="45" x14ac:dyDescent="0.25">
      <c r="A1418" s="1" t="s">
        <v>3049</v>
      </c>
      <c r="B1418" s="1" t="s">
        <v>87</v>
      </c>
      <c r="C1418" s="1" t="s">
        <v>7</v>
      </c>
      <c r="D1418" s="13" t="s">
        <v>412</v>
      </c>
      <c r="E1418" s="11" t="s">
        <v>3201</v>
      </c>
      <c r="F1418" s="1" t="s">
        <v>3202</v>
      </c>
      <c r="G1418" s="1" t="s">
        <v>88</v>
      </c>
      <c r="H1418" s="1" t="s">
        <v>430</v>
      </c>
      <c r="I1418" s="2">
        <v>1942750</v>
      </c>
      <c r="J1418" s="2">
        <v>1918626</v>
      </c>
      <c r="K1418" s="2">
        <v>1918626</v>
      </c>
      <c r="L1418" s="2">
        <v>1917727.65</v>
      </c>
      <c r="M1418" s="6">
        <f t="shared" si="22"/>
        <v>0.99953177430098405</v>
      </c>
      <c r="N1418" s="2">
        <v>626911</v>
      </c>
      <c r="O1418" s="2">
        <v>0</v>
      </c>
    </row>
    <row r="1419" spans="1:15" ht="45" x14ac:dyDescent="0.25">
      <c r="A1419" s="1" t="s">
        <v>3049</v>
      </c>
      <c r="B1419" s="1" t="s">
        <v>87</v>
      </c>
      <c r="C1419" s="1" t="s">
        <v>7</v>
      </c>
      <c r="D1419" s="13" t="s">
        <v>412</v>
      </c>
      <c r="E1419" s="11" t="s">
        <v>3203</v>
      </c>
      <c r="F1419" s="1" t="s">
        <v>3204</v>
      </c>
      <c r="G1419" s="1" t="s">
        <v>243</v>
      </c>
      <c r="H1419" s="1" t="s">
        <v>245</v>
      </c>
      <c r="I1419" s="2">
        <v>997115</v>
      </c>
      <c r="J1419" s="2">
        <v>1000</v>
      </c>
      <c r="K1419" s="2">
        <v>1000</v>
      </c>
      <c r="L1419" s="2">
        <v>0</v>
      </c>
      <c r="M1419" s="6">
        <f t="shared" si="22"/>
        <v>0</v>
      </c>
      <c r="N1419" s="2">
        <v>1082807</v>
      </c>
      <c r="O1419" s="2">
        <v>0</v>
      </c>
    </row>
    <row r="1420" spans="1:15" ht="45" x14ac:dyDescent="0.25">
      <c r="A1420" s="1" t="s">
        <v>3049</v>
      </c>
      <c r="B1420" s="1" t="s">
        <v>87</v>
      </c>
      <c r="C1420" s="1" t="s">
        <v>7</v>
      </c>
      <c r="D1420" s="13" t="s">
        <v>412</v>
      </c>
      <c r="E1420" s="11" t="s">
        <v>432</v>
      </c>
      <c r="F1420" s="1" t="s">
        <v>433</v>
      </c>
      <c r="G1420" s="1" t="s">
        <v>88</v>
      </c>
      <c r="H1420" s="1" t="s">
        <v>434</v>
      </c>
      <c r="I1420" s="2">
        <v>0</v>
      </c>
      <c r="J1420" s="2">
        <v>560784</v>
      </c>
      <c r="K1420" s="2">
        <v>560784</v>
      </c>
      <c r="L1420" s="2">
        <v>464179.55</v>
      </c>
      <c r="M1420" s="6">
        <f t="shared" si="22"/>
        <v>0.82773322705355357</v>
      </c>
      <c r="N1420" s="2">
        <v>820391</v>
      </c>
      <c r="O1420" s="2">
        <v>0</v>
      </c>
    </row>
    <row r="1421" spans="1:15" ht="45" x14ac:dyDescent="0.25">
      <c r="A1421" s="1" t="s">
        <v>3049</v>
      </c>
      <c r="B1421" s="1" t="s">
        <v>87</v>
      </c>
      <c r="C1421" s="1" t="s">
        <v>7</v>
      </c>
      <c r="D1421" s="13" t="s">
        <v>412</v>
      </c>
      <c r="E1421" s="11" t="s">
        <v>435</v>
      </c>
      <c r="F1421" s="1" t="s">
        <v>3205</v>
      </c>
      <c r="G1421" s="1" t="s">
        <v>243</v>
      </c>
      <c r="H1421" s="1" t="s">
        <v>436</v>
      </c>
      <c r="I1421" s="2">
        <v>3512285</v>
      </c>
      <c r="J1421" s="2">
        <v>113678</v>
      </c>
      <c r="K1421" s="2">
        <v>113678</v>
      </c>
      <c r="L1421" s="2">
        <v>112676.174</v>
      </c>
      <c r="M1421" s="6">
        <f t="shared" si="22"/>
        <v>0.99118716022449371</v>
      </c>
      <c r="N1421" s="2">
        <v>3023885</v>
      </c>
      <c r="O1421" s="2">
        <v>0</v>
      </c>
    </row>
    <row r="1422" spans="1:15" ht="45" x14ac:dyDescent="0.25">
      <c r="A1422" s="1" t="s">
        <v>3049</v>
      </c>
      <c r="B1422" s="1" t="s">
        <v>87</v>
      </c>
      <c r="C1422" s="1" t="s">
        <v>7</v>
      </c>
      <c r="D1422" s="13" t="s">
        <v>412</v>
      </c>
      <c r="E1422" s="11" t="s">
        <v>3206</v>
      </c>
      <c r="F1422" s="1" t="s">
        <v>3207</v>
      </c>
      <c r="G1422" s="1" t="s">
        <v>88</v>
      </c>
      <c r="H1422" s="1" t="s">
        <v>505</v>
      </c>
      <c r="I1422" s="2">
        <v>526843</v>
      </c>
      <c r="J1422" s="2">
        <v>0</v>
      </c>
      <c r="K1422" s="2">
        <v>0</v>
      </c>
      <c r="L1422" s="2">
        <v>0</v>
      </c>
      <c r="M1422" s="6" t="str">
        <f t="shared" si="22"/>
        <v>-</v>
      </c>
      <c r="N1422" s="2">
        <v>0</v>
      </c>
      <c r="O1422" s="2">
        <v>0</v>
      </c>
    </row>
    <row r="1423" spans="1:15" ht="45" x14ac:dyDescent="0.25">
      <c r="A1423" s="1" t="s">
        <v>3049</v>
      </c>
      <c r="B1423" s="1" t="s">
        <v>87</v>
      </c>
      <c r="C1423" s="1" t="s">
        <v>7</v>
      </c>
      <c r="D1423" s="13" t="s">
        <v>412</v>
      </c>
      <c r="E1423" s="11" t="s">
        <v>3208</v>
      </c>
      <c r="F1423" s="1" t="s">
        <v>3209</v>
      </c>
      <c r="G1423" s="1" t="s">
        <v>243</v>
      </c>
      <c r="H1423" s="1" t="s">
        <v>3210</v>
      </c>
      <c r="I1423" s="2">
        <v>1404915</v>
      </c>
      <c r="J1423" s="2">
        <v>0</v>
      </c>
      <c r="K1423" s="2">
        <v>0</v>
      </c>
      <c r="L1423" s="2">
        <v>0</v>
      </c>
      <c r="M1423" s="6" t="str">
        <f t="shared" si="22"/>
        <v>-</v>
      </c>
      <c r="N1423" s="2">
        <v>0</v>
      </c>
      <c r="O1423" s="2">
        <v>0</v>
      </c>
    </row>
    <row r="1424" spans="1:15" ht="45" x14ac:dyDescent="0.25">
      <c r="A1424" s="1" t="s">
        <v>3049</v>
      </c>
      <c r="B1424" s="1" t="s">
        <v>87</v>
      </c>
      <c r="C1424" s="1" t="s">
        <v>7</v>
      </c>
      <c r="D1424" s="1" t="s">
        <v>412</v>
      </c>
      <c r="E1424" s="11" t="s">
        <v>3211</v>
      </c>
      <c r="F1424" s="1" t="s">
        <v>3212</v>
      </c>
      <c r="G1424" s="1" t="s">
        <v>88</v>
      </c>
      <c r="H1424" s="1" t="s">
        <v>1517</v>
      </c>
      <c r="I1424" s="2">
        <v>102250</v>
      </c>
      <c r="J1424" s="2">
        <v>0</v>
      </c>
      <c r="K1424" s="2">
        <v>0</v>
      </c>
      <c r="L1424" s="2">
        <v>0</v>
      </c>
      <c r="M1424" s="6" t="str">
        <f t="shared" si="22"/>
        <v>-</v>
      </c>
      <c r="N1424" s="2">
        <v>0</v>
      </c>
      <c r="O1424" s="2">
        <v>0</v>
      </c>
    </row>
    <row r="1425" spans="1:15" ht="30" x14ac:dyDescent="0.25">
      <c r="A1425" s="1" t="s">
        <v>3049</v>
      </c>
      <c r="B1425" s="1" t="s">
        <v>87</v>
      </c>
      <c r="C1425" s="1" t="s">
        <v>7</v>
      </c>
      <c r="D1425" s="13" t="s">
        <v>413</v>
      </c>
      <c r="E1425" s="11" t="s">
        <v>437</v>
      </c>
      <c r="F1425" s="1" t="s">
        <v>3213</v>
      </c>
      <c r="G1425" s="1" t="s">
        <v>9</v>
      </c>
      <c r="H1425" s="1" t="s">
        <v>10</v>
      </c>
      <c r="I1425" s="2">
        <v>2130788</v>
      </c>
      <c r="J1425" s="2">
        <v>525591</v>
      </c>
      <c r="K1425" s="2">
        <v>525591</v>
      </c>
      <c r="L1425" s="2">
        <v>451690.92699999997</v>
      </c>
      <c r="M1425" s="6">
        <f t="shared" si="22"/>
        <v>0.85939623585639779</v>
      </c>
      <c r="N1425" s="2">
        <v>29477</v>
      </c>
      <c r="O1425" s="2">
        <v>0</v>
      </c>
    </row>
    <row r="1426" spans="1:15" ht="30" x14ac:dyDescent="0.25">
      <c r="A1426" s="1" t="s">
        <v>3049</v>
      </c>
      <c r="B1426" s="1" t="s">
        <v>87</v>
      </c>
      <c r="C1426" s="1" t="s">
        <v>7</v>
      </c>
      <c r="D1426" s="13" t="s">
        <v>413</v>
      </c>
      <c r="E1426" s="11" t="s">
        <v>3214</v>
      </c>
      <c r="F1426" s="1" t="s">
        <v>3215</v>
      </c>
      <c r="G1426" s="1" t="s">
        <v>243</v>
      </c>
      <c r="H1426" s="1" t="s">
        <v>1531</v>
      </c>
      <c r="I1426" s="2">
        <v>0</v>
      </c>
      <c r="J1426" s="2">
        <v>1000</v>
      </c>
      <c r="K1426" s="2">
        <v>1000</v>
      </c>
      <c r="L1426" s="2">
        <v>0</v>
      </c>
      <c r="M1426" s="6">
        <f t="shared" si="22"/>
        <v>0</v>
      </c>
      <c r="N1426" s="2">
        <v>1204078</v>
      </c>
      <c r="O1426" s="2">
        <v>0</v>
      </c>
    </row>
    <row r="1427" spans="1:15" ht="30" x14ac:dyDescent="0.25">
      <c r="A1427" s="1" t="s">
        <v>3049</v>
      </c>
      <c r="B1427" s="1" t="s">
        <v>87</v>
      </c>
      <c r="C1427" s="1" t="s">
        <v>7</v>
      </c>
      <c r="D1427" s="1" t="s">
        <v>415</v>
      </c>
      <c r="E1427" s="11" t="s">
        <v>3216</v>
      </c>
      <c r="F1427" s="1" t="s">
        <v>3217</v>
      </c>
      <c r="G1427" s="1" t="s">
        <v>88</v>
      </c>
      <c r="H1427" s="1" t="s">
        <v>89</v>
      </c>
      <c r="I1427" s="2">
        <v>1065394</v>
      </c>
      <c r="J1427" s="2">
        <v>0</v>
      </c>
      <c r="K1427" s="2">
        <v>0</v>
      </c>
      <c r="L1427" s="2">
        <v>0</v>
      </c>
      <c r="M1427" s="6" t="str">
        <f t="shared" si="22"/>
        <v>-</v>
      </c>
      <c r="N1427" s="2">
        <v>0</v>
      </c>
      <c r="O1427" s="2">
        <v>0</v>
      </c>
    </row>
    <row r="1428" spans="1:15" ht="30" x14ac:dyDescent="0.25">
      <c r="A1428" s="1" t="s">
        <v>3049</v>
      </c>
      <c r="B1428" s="1" t="s">
        <v>87</v>
      </c>
      <c r="C1428" s="1" t="s">
        <v>7</v>
      </c>
      <c r="D1428" s="13" t="s">
        <v>415</v>
      </c>
      <c r="E1428" s="11" t="s">
        <v>3218</v>
      </c>
      <c r="F1428" s="1" t="s">
        <v>3219</v>
      </c>
      <c r="G1428" s="1" t="s">
        <v>397</v>
      </c>
      <c r="H1428" s="1" t="s">
        <v>508</v>
      </c>
      <c r="I1428" s="2">
        <v>0</v>
      </c>
      <c r="J1428" s="2">
        <v>259094</v>
      </c>
      <c r="K1428" s="2">
        <v>259094</v>
      </c>
      <c r="L1428" s="2">
        <v>255711.24799999999</v>
      </c>
      <c r="M1428" s="6">
        <f t="shared" si="22"/>
        <v>0.98694391996727049</v>
      </c>
      <c r="N1428" s="2">
        <v>62974</v>
      </c>
      <c r="O1428" s="2">
        <v>0</v>
      </c>
    </row>
    <row r="1429" spans="1:15" ht="30" x14ac:dyDescent="0.25">
      <c r="A1429" s="1" t="s">
        <v>3049</v>
      </c>
      <c r="B1429" s="1" t="s">
        <v>87</v>
      </c>
      <c r="C1429" s="1" t="s">
        <v>7</v>
      </c>
      <c r="D1429" s="13" t="s">
        <v>415</v>
      </c>
      <c r="E1429" s="11" t="s">
        <v>3220</v>
      </c>
      <c r="F1429" s="1" t="s">
        <v>3221</v>
      </c>
      <c r="G1429" s="1" t="s">
        <v>88</v>
      </c>
      <c r="H1429" s="1" t="s">
        <v>3200</v>
      </c>
      <c r="I1429" s="2">
        <v>0</v>
      </c>
      <c r="J1429" s="2">
        <v>209651</v>
      </c>
      <c r="K1429" s="2">
        <v>209651</v>
      </c>
      <c r="L1429" s="2">
        <v>208650.45699999999</v>
      </c>
      <c r="M1429" s="6">
        <f t="shared" si="22"/>
        <v>0.99522757821331642</v>
      </c>
      <c r="N1429" s="2">
        <v>962919</v>
      </c>
      <c r="O1429" s="2">
        <v>0</v>
      </c>
    </row>
    <row r="1430" spans="1:15" ht="30" x14ac:dyDescent="0.25">
      <c r="A1430" s="1" t="s">
        <v>3049</v>
      </c>
      <c r="B1430" s="1" t="s">
        <v>87</v>
      </c>
      <c r="C1430" s="1" t="s">
        <v>7</v>
      </c>
      <c r="D1430" s="13" t="s">
        <v>415</v>
      </c>
      <c r="E1430" s="11" t="s">
        <v>3222</v>
      </c>
      <c r="F1430" s="1" t="s">
        <v>3223</v>
      </c>
      <c r="G1430" s="1" t="s">
        <v>243</v>
      </c>
      <c r="H1430" s="1" t="s">
        <v>3210</v>
      </c>
      <c r="I1430" s="2">
        <v>0</v>
      </c>
      <c r="J1430" s="2">
        <v>356488</v>
      </c>
      <c r="K1430" s="2">
        <v>356488</v>
      </c>
      <c r="L1430" s="2">
        <v>342459.04300000001</v>
      </c>
      <c r="M1430" s="6">
        <f t="shared" si="22"/>
        <v>0.96064676230335944</v>
      </c>
      <c r="N1430" s="2">
        <v>660766</v>
      </c>
      <c r="O1430" s="2">
        <v>0</v>
      </c>
    </row>
    <row r="1431" spans="1:15" ht="30" x14ac:dyDescent="0.25">
      <c r="A1431" s="1" t="s">
        <v>3049</v>
      </c>
      <c r="B1431" s="1" t="s">
        <v>87</v>
      </c>
      <c r="C1431" s="1" t="s">
        <v>7</v>
      </c>
      <c r="D1431" s="1" t="s">
        <v>413</v>
      </c>
      <c r="E1431" s="11" t="s">
        <v>3224</v>
      </c>
      <c r="F1431" s="1" t="s">
        <v>3225</v>
      </c>
      <c r="G1431" s="1" t="s">
        <v>397</v>
      </c>
      <c r="H1431" s="1" t="s">
        <v>498</v>
      </c>
      <c r="I1431" s="2">
        <v>0</v>
      </c>
      <c r="J1431" s="2">
        <v>109643</v>
      </c>
      <c r="K1431" s="2">
        <v>109643</v>
      </c>
      <c r="L1431" s="2">
        <v>108172.97199999999</v>
      </c>
      <c r="M1431" s="6">
        <f t="shared" si="22"/>
        <v>0.98659259597055893</v>
      </c>
      <c r="N1431" s="2">
        <v>3387401</v>
      </c>
      <c r="O1431" s="2">
        <v>0</v>
      </c>
    </row>
    <row r="1432" spans="1:15" ht="45" x14ac:dyDescent="0.25">
      <c r="A1432" s="1" t="s">
        <v>3049</v>
      </c>
      <c r="B1432" s="1" t="s">
        <v>87</v>
      </c>
      <c r="C1432" s="1" t="s">
        <v>7</v>
      </c>
      <c r="D1432" s="13" t="s">
        <v>412</v>
      </c>
      <c r="E1432" s="11" t="s">
        <v>3226</v>
      </c>
      <c r="F1432" s="1" t="s">
        <v>3227</v>
      </c>
      <c r="G1432" s="1" t="s">
        <v>9</v>
      </c>
      <c r="H1432" s="1" t="s">
        <v>10</v>
      </c>
      <c r="I1432" s="2">
        <v>0</v>
      </c>
      <c r="J1432" s="2">
        <v>515196</v>
      </c>
      <c r="K1432" s="2">
        <v>515196</v>
      </c>
      <c r="L1432" s="2">
        <v>388143.67700000003</v>
      </c>
      <c r="M1432" s="6">
        <f t="shared" si="22"/>
        <v>0.75339031553040015</v>
      </c>
      <c r="N1432" s="2">
        <v>1166305</v>
      </c>
      <c r="O1432" s="2">
        <v>0</v>
      </c>
    </row>
    <row r="1433" spans="1:15" ht="30" x14ac:dyDescent="0.25">
      <c r="A1433" s="1" t="s">
        <v>3049</v>
      </c>
      <c r="B1433" s="1" t="s">
        <v>87</v>
      </c>
      <c r="C1433" s="1" t="s">
        <v>7</v>
      </c>
      <c r="D1433" s="13" t="s">
        <v>413</v>
      </c>
      <c r="E1433" s="11" t="s">
        <v>3228</v>
      </c>
      <c r="F1433" s="1" t="s">
        <v>3229</v>
      </c>
      <c r="G1433" s="1" t="s">
        <v>243</v>
      </c>
      <c r="H1433" s="1" t="s">
        <v>1531</v>
      </c>
      <c r="I1433" s="2">
        <v>0</v>
      </c>
      <c r="J1433" s="2">
        <v>171750</v>
      </c>
      <c r="K1433" s="2">
        <v>171750</v>
      </c>
      <c r="L1433" s="2">
        <v>171748.32399999999</v>
      </c>
      <c r="M1433" s="6">
        <f t="shared" si="22"/>
        <v>0.9999902416302765</v>
      </c>
      <c r="N1433" s="2">
        <v>2593971</v>
      </c>
      <c r="O1433" s="2">
        <v>0</v>
      </c>
    </row>
    <row r="1434" spans="1:15" ht="30" x14ac:dyDescent="0.25">
      <c r="A1434" s="1" t="s">
        <v>3049</v>
      </c>
      <c r="B1434" s="1" t="s">
        <v>93</v>
      </c>
      <c r="C1434" s="1" t="s">
        <v>7</v>
      </c>
      <c r="D1434" s="13" t="s">
        <v>415</v>
      </c>
      <c r="E1434" s="11" t="s">
        <v>3230</v>
      </c>
      <c r="F1434" s="1" t="s">
        <v>3231</v>
      </c>
      <c r="G1434" s="1" t="s">
        <v>100</v>
      </c>
      <c r="H1434" s="1" t="s">
        <v>265</v>
      </c>
      <c r="I1434" s="2">
        <v>44285</v>
      </c>
      <c r="J1434" s="2">
        <v>0</v>
      </c>
      <c r="K1434" s="2">
        <v>0</v>
      </c>
      <c r="L1434" s="2">
        <v>0</v>
      </c>
      <c r="M1434" s="6" t="str">
        <f t="shared" si="22"/>
        <v>-</v>
      </c>
      <c r="N1434" s="2">
        <v>0</v>
      </c>
      <c r="O1434" s="2">
        <v>0</v>
      </c>
    </row>
    <row r="1435" spans="1:15" ht="30" x14ac:dyDescent="0.25">
      <c r="A1435" s="1" t="s">
        <v>3049</v>
      </c>
      <c r="B1435" s="1" t="s">
        <v>93</v>
      </c>
      <c r="C1435" s="1" t="s">
        <v>7</v>
      </c>
      <c r="D1435" s="13" t="s">
        <v>413</v>
      </c>
      <c r="E1435" s="11" t="s">
        <v>3232</v>
      </c>
      <c r="F1435" s="1" t="s">
        <v>3233</v>
      </c>
      <c r="G1435" s="1" t="s">
        <v>97</v>
      </c>
      <c r="H1435" s="1" t="s">
        <v>767</v>
      </c>
      <c r="I1435" s="2">
        <v>67585</v>
      </c>
      <c r="J1435" s="2">
        <v>57678</v>
      </c>
      <c r="K1435" s="2">
        <v>57678</v>
      </c>
      <c r="L1435" s="2">
        <v>57473.340000000004</v>
      </c>
      <c r="M1435" s="6">
        <f t="shared" si="22"/>
        <v>0.99645168001664419</v>
      </c>
      <c r="N1435" s="2">
        <v>0</v>
      </c>
      <c r="O1435" s="2">
        <v>0</v>
      </c>
    </row>
    <row r="1436" spans="1:15" ht="30" x14ac:dyDescent="0.25">
      <c r="A1436" s="1" t="s">
        <v>3049</v>
      </c>
      <c r="B1436" s="1" t="s">
        <v>93</v>
      </c>
      <c r="C1436" s="1" t="s">
        <v>7</v>
      </c>
      <c r="D1436" s="13" t="s">
        <v>415</v>
      </c>
      <c r="E1436" s="11" t="s">
        <v>3234</v>
      </c>
      <c r="F1436" s="1" t="s">
        <v>3235</v>
      </c>
      <c r="G1436" s="1" t="s">
        <v>94</v>
      </c>
      <c r="H1436" s="1" t="s">
        <v>94</v>
      </c>
      <c r="I1436" s="2">
        <v>309616</v>
      </c>
      <c r="J1436" s="2">
        <v>588194</v>
      </c>
      <c r="K1436" s="2">
        <v>588194</v>
      </c>
      <c r="L1436" s="2">
        <v>578911.49800000002</v>
      </c>
      <c r="M1436" s="6">
        <f t="shared" si="22"/>
        <v>0.98421863874844018</v>
      </c>
      <c r="N1436" s="2">
        <v>0</v>
      </c>
      <c r="O1436" s="2">
        <v>0</v>
      </c>
    </row>
    <row r="1437" spans="1:15" ht="30" x14ac:dyDescent="0.25">
      <c r="A1437" s="1" t="s">
        <v>3049</v>
      </c>
      <c r="B1437" s="1" t="s">
        <v>93</v>
      </c>
      <c r="C1437" s="1" t="s">
        <v>7</v>
      </c>
      <c r="D1437" s="13" t="s">
        <v>413</v>
      </c>
      <c r="E1437" s="11" t="s">
        <v>3236</v>
      </c>
      <c r="F1437" s="1" t="s">
        <v>3237</v>
      </c>
      <c r="G1437" s="1" t="s">
        <v>100</v>
      </c>
      <c r="H1437" s="1" t="s">
        <v>1616</v>
      </c>
      <c r="I1437" s="2">
        <v>820714</v>
      </c>
      <c r="J1437" s="2">
        <v>227174</v>
      </c>
      <c r="K1437" s="2">
        <v>227174</v>
      </c>
      <c r="L1437" s="2">
        <v>227171.33299999998</v>
      </c>
      <c r="M1437" s="6">
        <f t="shared" si="22"/>
        <v>0.99998826010018749</v>
      </c>
      <c r="N1437" s="2">
        <v>0</v>
      </c>
      <c r="O1437" s="2">
        <v>0</v>
      </c>
    </row>
    <row r="1438" spans="1:15" ht="30" x14ac:dyDescent="0.25">
      <c r="A1438" s="1" t="s">
        <v>3049</v>
      </c>
      <c r="B1438" s="1" t="s">
        <v>93</v>
      </c>
      <c r="C1438" s="1" t="s">
        <v>7</v>
      </c>
      <c r="D1438" s="13" t="s">
        <v>415</v>
      </c>
      <c r="E1438" s="11" t="s">
        <v>3238</v>
      </c>
      <c r="F1438" s="1" t="s">
        <v>3239</v>
      </c>
      <c r="G1438" s="1" t="s">
        <v>94</v>
      </c>
      <c r="H1438" s="1" t="s">
        <v>95</v>
      </c>
      <c r="I1438" s="2">
        <v>159182</v>
      </c>
      <c r="J1438" s="2">
        <v>25455</v>
      </c>
      <c r="K1438" s="2">
        <v>25455</v>
      </c>
      <c r="L1438" s="2">
        <v>24255.260999999999</v>
      </c>
      <c r="M1438" s="6">
        <f t="shared" si="22"/>
        <v>0.95286823806717735</v>
      </c>
      <c r="N1438" s="2">
        <v>0</v>
      </c>
      <c r="O1438" s="2">
        <v>0</v>
      </c>
    </row>
    <row r="1439" spans="1:15" ht="45" x14ac:dyDescent="0.25">
      <c r="A1439" s="1" t="s">
        <v>3049</v>
      </c>
      <c r="B1439" s="1" t="s">
        <v>93</v>
      </c>
      <c r="C1439" s="1" t="s">
        <v>7</v>
      </c>
      <c r="D1439" s="13" t="s">
        <v>412</v>
      </c>
      <c r="E1439" s="11" t="s">
        <v>3240</v>
      </c>
      <c r="F1439" s="1" t="s">
        <v>3241</v>
      </c>
      <c r="G1439" s="1" t="s">
        <v>94</v>
      </c>
      <c r="H1439" s="1" t="s">
        <v>94</v>
      </c>
      <c r="I1439" s="2">
        <v>96474</v>
      </c>
      <c r="J1439" s="2">
        <v>1377356</v>
      </c>
      <c r="K1439" s="2">
        <v>1377356</v>
      </c>
      <c r="L1439" s="2">
        <v>1377355.325</v>
      </c>
      <c r="M1439" s="6">
        <f t="shared" si="22"/>
        <v>0.9999995099306207</v>
      </c>
      <c r="N1439" s="2">
        <v>0</v>
      </c>
      <c r="O1439" s="2">
        <v>0</v>
      </c>
    </row>
    <row r="1440" spans="1:15" ht="30" x14ac:dyDescent="0.25">
      <c r="A1440" s="1" t="s">
        <v>3049</v>
      </c>
      <c r="B1440" s="1" t="s">
        <v>93</v>
      </c>
      <c r="C1440" s="1" t="s">
        <v>7</v>
      </c>
      <c r="D1440" s="13" t="s">
        <v>413</v>
      </c>
      <c r="E1440" s="11" t="s">
        <v>3242</v>
      </c>
      <c r="F1440" s="1" t="s">
        <v>3243</v>
      </c>
      <c r="G1440" s="1" t="s">
        <v>94</v>
      </c>
      <c r="H1440" s="1" t="s">
        <v>94</v>
      </c>
      <c r="I1440" s="2">
        <v>554468</v>
      </c>
      <c r="J1440" s="2">
        <v>340908</v>
      </c>
      <c r="K1440" s="2">
        <v>340908</v>
      </c>
      <c r="L1440" s="2">
        <v>340907.88199999998</v>
      </c>
      <c r="M1440" s="6">
        <f t="shared" si="22"/>
        <v>0.999999653865559</v>
      </c>
      <c r="N1440" s="2">
        <v>0</v>
      </c>
      <c r="O1440" s="2">
        <v>0</v>
      </c>
    </row>
    <row r="1441" spans="1:15" ht="30" x14ac:dyDescent="0.25">
      <c r="A1441" s="1" t="s">
        <v>3049</v>
      </c>
      <c r="B1441" s="1" t="s">
        <v>93</v>
      </c>
      <c r="C1441" s="1" t="s">
        <v>7</v>
      </c>
      <c r="D1441" s="13" t="s">
        <v>415</v>
      </c>
      <c r="E1441" s="11" t="s">
        <v>3244</v>
      </c>
      <c r="F1441" s="1" t="s">
        <v>3245</v>
      </c>
      <c r="G1441" s="1" t="s">
        <v>97</v>
      </c>
      <c r="H1441" s="1" t="s">
        <v>438</v>
      </c>
      <c r="I1441" s="2">
        <v>0</v>
      </c>
      <c r="J1441" s="2">
        <v>705150</v>
      </c>
      <c r="K1441" s="2">
        <v>705150</v>
      </c>
      <c r="L1441" s="2">
        <v>693564.28899999999</v>
      </c>
      <c r="M1441" s="6">
        <f t="shared" si="22"/>
        <v>0.98356986314968442</v>
      </c>
      <c r="N1441" s="2">
        <v>68216</v>
      </c>
      <c r="O1441" s="2">
        <v>0</v>
      </c>
    </row>
    <row r="1442" spans="1:15" ht="30" x14ac:dyDescent="0.25">
      <c r="A1442" s="1" t="s">
        <v>3049</v>
      </c>
      <c r="B1442" s="1" t="s">
        <v>93</v>
      </c>
      <c r="C1442" s="1" t="s">
        <v>7</v>
      </c>
      <c r="D1442" s="13" t="s">
        <v>415</v>
      </c>
      <c r="E1442" s="11" t="s">
        <v>3246</v>
      </c>
      <c r="F1442" s="1" t="s">
        <v>3247</v>
      </c>
      <c r="G1442" s="1" t="s">
        <v>94</v>
      </c>
      <c r="H1442" s="1" t="s">
        <v>3248</v>
      </c>
      <c r="I1442" s="2">
        <v>283015</v>
      </c>
      <c r="J1442" s="2">
        <v>177607</v>
      </c>
      <c r="K1442" s="2">
        <v>177607</v>
      </c>
      <c r="L1442" s="2">
        <v>177605.655</v>
      </c>
      <c r="M1442" s="6">
        <f t="shared" si="22"/>
        <v>0.99999242710028324</v>
      </c>
      <c r="N1442" s="2">
        <v>0</v>
      </c>
      <c r="O1442" s="2">
        <v>0</v>
      </c>
    </row>
    <row r="1443" spans="1:15" ht="45" x14ac:dyDescent="0.25">
      <c r="A1443" s="1" t="s">
        <v>3049</v>
      </c>
      <c r="B1443" s="1" t="s">
        <v>93</v>
      </c>
      <c r="C1443" s="1" t="s">
        <v>7</v>
      </c>
      <c r="D1443" s="13" t="s">
        <v>412</v>
      </c>
      <c r="E1443" s="11" t="s">
        <v>439</v>
      </c>
      <c r="F1443" s="1" t="s">
        <v>3249</v>
      </c>
      <c r="G1443" s="1" t="s">
        <v>94</v>
      </c>
      <c r="H1443" s="1" t="s">
        <v>94</v>
      </c>
      <c r="I1443" s="2">
        <v>2707584</v>
      </c>
      <c r="J1443" s="2">
        <v>5393943</v>
      </c>
      <c r="K1443" s="2">
        <v>5393943</v>
      </c>
      <c r="L1443" s="2">
        <v>5344914.6400000006</v>
      </c>
      <c r="M1443" s="6">
        <f t="shared" si="22"/>
        <v>0.99091047866097226</v>
      </c>
      <c r="N1443" s="2">
        <v>2538931</v>
      </c>
      <c r="O1443" s="2">
        <v>0</v>
      </c>
    </row>
    <row r="1444" spans="1:15" ht="30" x14ac:dyDescent="0.25">
      <c r="A1444" s="1" t="s">
        <v>3049</v>
      </c>
      <c r="B1444" s="1" t="s">
        <v>93</v>
      </c>
      <c r="C1444" s="1" t="s">
        <v>7</v>
      </c>
      <c r="D1444" s="13" t="s">
        <v>415</v>
      </c>
      <c r="E1444" s="11" t="s">
        <v>3250</v>
      </c>
      <c r="F1444" s="1" t="s">
        <v>3251</v>
      </c>
      <c r="G1444" s="1" t="s">
        <v>94</v>
      </c>
      <c r="H1444" s="1" t="s">
        <v>94</v>
      </c>
      <c r="I1444" s="2">
        <v>1156673</v>
      </c>
      <c r="J1444" s="2">
        <v>1145</v>
      </c>
      <c r="K1444" s="2">
        <v>1145</v>
      </c>
      <c r="L1444" s="2">
        <v>0</v>
      </c>
      <c r="M1444" s="6">
        <f t="shared" si="22"/>
        <v>0</v>
      </c>
      <c r="N1444" s="2">
        <v>1752654</v>
      </c>
      <c r="O1444" s="2">
        <v>0</v>
      </c>
    </row>
    <row r="1445" spans="1:15" ht="30" x14ac:dyDescent="0.25">
      <c r="A1445" s="1" t="s">
        <v>3049</v>
      </c>
      <c r="B1445" s="1" t="s">
        <v>93</v>
      </c>
      <c r="C1445" s="1" t="s">
        <v>7</v>
      </c>
      <c r="D1445" s="13" t="s">
        <v>413</v>
      </c>
      <c r="E1445" s="11" t="s">
        <v>3252</v>
      </c>
      <c r="F1445" s="1" t="s">
        <v>3253</v>
      </c>
      <c r="G1445" s="1" t="s">
        <v>9</v>
      </c>
      <c r="H1445" s="1" t="s">
        <v>10</v>
      </c>
      <c r="I1445" s="2">
        <v>385415</v>
      </c>
      <c r="J1445" s="2">
        <v>480259</v>
      </c>
      <c r="K1445" s="2">
        <v>480259</v>
      </c>
      <c r="L1445" s="2">
        <v>480256.79199999996</v>
      </c>
      <c r="M1445" s="6">
        <f t="shared" si="22"/>
        <v>0.9999954024807447</v>
      </c>
      <c r="N1445" s="2">
        <v>0</v>
      </c>
      <c r="O1445" s="2">
        <v>0</v>
      </c>
    </row>
    <row r="1446" spans="1:15" ht="30" x14ac:dyDescent="0.25">
      <c r="A1446" s="1" t="s">
        <v>3049</v>
      </c>
      <c r="B1446" s="1" t="s">
        <v>93</v>
      </c>
      <c r="C1446" s="1" t="s">
        <v>7</v>
      </c>
      <c r="D1446" s="13" t="s">
        <v>413</v>
      </c>
      <c r="E1446" s="11" t="s">
        <v>440</v>
      </c>
      <c r="F1446" s="1" t="s">
        <v>441</v>
      </c>
      <c r="G1446" s="1" t="s">
        <v>9</v>
      </c>
      <c r="H1446" s="1" t="s">
        <v>10</v>
      </c>
      <c r="I1446" s="2">
        <v>2535870</v>
      </c>
      <c r="J1446" s="2">
        <v>1596429</v>
      </c>
      <c r="K1446" s="2">
        <v>1596429</v>
      </c>
      <c r="L1446" s="2">
        <v>1596406.0380000002</v>
      </c>
      <c r="M1446" s="6">
        <f t="shared" si="22"/>
        <v>0.99998561664815666</v>
      </c>
      <c r="N1446" s="2">
        <v>1149277</v>
      </c>
      <c r="O1446" s="2">
        <v>0</v>
      </c>
    </row>
    <row r="1447" spans="1:15" ht="45" x14ac:dyDescent="0.25">
      <c r="A1447" s="1" t="s">
        <v>3049</v>
      </c>
      <c r="B1447" s="1" t="s">
        <v>93</v>
      </c>
      <c r="C1447" s="1" t="s">
        <v>7</v>
      </c>
      <c r="D1447" s="13" t="s">
        <v>412</v>
      </c>
      <c r="E1447" s="11" t="s">
        <v>3254</v>
      </c>
      <c r="F1447" s="1" t="s">
        <v>3255</v>
      </c>
      <c r="G1447" s="1" t="s">
        <v>9</v>
      </c>
      <c r="H1447" s="1" t="s">
        <v>10</v>
      </c>
      <c r="I1447" s="2">
        <v>0</v>
      </c>
      <c r="J1447" s="2">
        <v>1064962</v>
      </c>
      <c r="K1447" s="2">
        <v>1064962</v>
      </c>
      <c r="L1447" s="2">
        <v>1064961.8130000001</v>
      </c>
      <c r="M1447" s="6">
        <f t="shared" si="22"/>
        <v>0.99999982440688029</v>
      </c>
      <c r="N1447" s="2">
        <v>926163</v>
      </c>
      <c r="O1447" s="2">
        <v>0</v>
      </c>
    </row>
    <row r="1448" spans="1:15" ht="30" x14ac:dyDescent="0.25">
      <c r="A1448" s="1" t="s">
        <v>3049</v>
      </c>
      <c r="B1448" s="1" t="s">
        <v>101</v>
      </c>
      <c r="C1448" s="1" t="s">
        <v>7</v>
      </c>
      <c r="D1448" s="13" t="s">
        <v>415</v>
      </c>
      <c r="E1448" s="11" t="s">
        <v>3256</v>
      </c>
      <c r="F1448" s="1" t="s">
        <v>3257</v>
      </c>
      <c r="G1448" s="1" t="s">
        <v>107</v>
      </c>
      <c r="H1448" s="1" t="s">
        <v>1748</v>
      </c>
      <c r="I1448" s="2">
        <v>270954</v>
      </c>
      <c r="J1448" s="2">
        <v>235803</v>
      </c>
      <c r="K1448" s="2">
        <v>235803</v>
      </c>
      <c r="L1448" s="2">
        <v>230350.905</v>
      </c>
      <c r="M1448" s="6">
        <f t="shared" si="22"/>
        <v>0.97687860205340904</v>
      </c>
      <c r="N1448" s="2">
        <v>0</v>
      </c>
      <c r="O1448" s="2">
        <v>0</v>
      </c>
    </row>
    <row r="1449" spans="1:15" ht="30" x14ac:dyDescent="0.25">
      <c r="A1449" s="1" t="s">
        <v>3049</v>
      </c>
      <c r="B1449" s="1" t="s">
        <v>101</v>
      </c>
      <c r="C1449" s="1" t="s">
        <v>7</v>
      </c>
      <c r="D1449" s="13" t="s">
        <v>413</v>
      </c>
      <c r="E1449" s="11" t="s">
        <v>3933</v>
      </c>
      <c r="F1449" s="1" t="s">
        <v>3934</v>
      </c>
      <c r="G1449" s="1" t="s">
        <v>107</v>
      </c>
      <c r="H1449" s="1" t="s">
        <v>1748</v>
      </c>
      <c r="I1449" s="2">
        <v>0</v>
      </c>
      <c r="J1449" s="2">
        <v>381814</v>
      </c>
      <c r="K1449" s="2">
        <v>381814</v>
      </c>
      <c r="L1449" s="2">
        <v>381813.25</v>
      </c>
      <c r="M1449" s="6">
        <f t="shared" si="22"/>
        <v>0.9999980356927719</v>
      </c>
      <c r="N1449" s="2">
        <v>0</v>
      </c>
      <c r="O1449" s="2">
        <v>0</v>
      </c>
    </row>
    <row r="1450" spans="1:15" ht="30" x14ac:dyDescent="0.25">
      <c r="A1450" s="1" t="s">
        <v>3049</v>
      </c>
      <c r="B1450" s="1" t="s">
        <v>101</v>
      </c>
      <c r="C1450" s="1" t="s">
        <v>7</v>
      </c>
      <c r="D1450" s="13" t="s">
        <v>415</v>
      </c>
      <c r="E1450" s="11" t="s">
        <v>4251</v>
      </c>
      <c r="F1450" s="1" t="s">
        <v>4252</v>
      </c>
      <c r="G1450" s="1" t="s">
        <v>107</v>
      </c>
      <c r="H1450" s="1" t="s">
        <v>1748</v>
      </c>
      <c r="I1450" s="2">
        <v>0</v>
      </c>
      <c r="J1450" s="2">
        <v>11450</v>
      </c>
      <c r="K1450" s="2">
        <v>11450</v>
      </c>
      <c r="L1450" s="2">
        <v>0</v>
      </c>
      <c r="M1450" s="6">
        <f t="shared" si="22"/>
        <v>0</v>
      </c>
      <c r="N1450" s="2">
        <v>505938</v>
      </c>
      <c r="O1450" s="2">
        <v>0</v>
      </c>
    </row>
    <row r="1451" spans="1:15" ht="30" x14ac:dyDescent="0.25">
      <c r="A1451" s="1" t="s">
        <v>3049</v>
      </c>
      <c r="B1451" s="1" t="s">
        <v>101</v>
      </c>
      <c r="C1451" s="1" t="s">
        <v>7</v>
      </c>
      <c r="D1451" s="13" t="s">
        <v>415</v>
      </c>
      <c r="E1451" s="11" t="s">
        <v>3258</v>
      </c>
      <c r="F1451" s="1" t="s">
        <v>3259</v>
      </c>
      <c r="G1451" s="1" t="s">
        <v>107</v>
      </c>
      <c r="H1451" s="1" t="s">
        <v>511</v>
      </c>
      <c r="I1451" s="2">
        <v>332074</v>
      </c>
      <c r="J1451" s="2">
        <v>270215</v>
      </c>
      <c r="K1451" s="2">
        <v>270215</v>
      </c>
      <c r="L1451" s="2">
        <v>270212.66899999999</v>
      </c>
      <c r="M1451" s="6">
        <f t="shared" si="22"/>
        <v>0.99999137353588807</v>
      </c>
      <c r="N1451" s="2">
        <v>0</v>
      </c>
      <c r="O1451" s="2">
        <v>0</v>
      </c>
    </row>
    <row r="1452" spans="1:15" ht="30" x14ac:dyDescent="0.25">
      <c r="A1452" s="1" t="s">
        <v>3049</v>
      </c>
      <c r="B1452" s="1" t="s">
        <v>101</v>
      </c>
      <c r="C1452" s="1" t="s">
        <v>7</v>
      </c>
      <c r="D1452" s="13" t="s">
        <v>415</v>
      </c>
      <c r="E1452" s="11" t="s">
        <v>3260</v>
      </c>
      <c r="F1452" s="1" t="s">
        <v>3261</v>
      </c>
      <c r="G1452" s="1" t="s">
        <v>104</v>
      </c>
      <c r="H1452" s="1" t="s">
        <v>442</v>
      </c>
      <c r="I1452" s="2">
        <v>417866</v>
      </c>
      <c r="J1452" s="2">
        <v>319568</v>
      </c>
      <c r="K1452" s="2">
        <v>319568</v>
      </c>
      <c r="L1452" s="2">
        <v>319565.38</v>
      </c>
      <c r="M1452" s="6">
        <f t="shared" si="22"/>
        <v>0.99999180143193311</v>
      </c>
      <c r="N1452" s="2">
        <v>0</v>
      </c>
      <c r="O1452" s="2">
        <v>0</v>
      </c>
    </row>
    <row r="1453" spans="1:15" ht="30" x14ac:dyDescent="0.25">
      <c r="A1453" s="1" t="s">
        <v>3049</v>
      </c>
      <c r="B1453" s="1" t="s">
        <v>101</v>
      </c>
      <c r="C1453" s="1" t="s">
        <v>7</v>
      </c>
      <c r="D1453" s="13" t="s">
        <v>415</v>
      </c>
      <c r="E1453" s="11" t="s">
        <v>3262</v>
      </c>
      <c r="F1453" s="1" t="s">
        <v>3263</v>
      </c>
      <c r="G1453" s="1" t="s">
        <v>104</v>
      </c>
      <c r="H1453" s="1" t="s">
        <v>105</v>
      </c>
      <c r="I1453" s="2">
        <v>1536204</v>
      </c>
      <c r="J1453" s="2">
        <v>867147</v>
      </c>
      <c r="K1453" s="2">
        <v>867147</v>
      </c>
      <c r="L1453" s="2">
        <v>866988.57899999991</v>
      </c>
      <c r="M1453" s="6">
        <f t="shared" si="22"/>
        <v>0.99981730779210432</v>
      </c>
      <c r="N1453" s="2">
        <v>746117</v>
      </c>
      <c r="O1453" s="2">
        <v>0</v>
      </c>
    </row>
    <row r="1454" spans="1:15" ht="53.25" customHeight="1" x14ac:dyDescent="0.25">
      <c r="A1454" s="1" t="s">
        <v>3049</v>
      </c>
      <c r="B1454" s="1" t="s">
        <v>101</v>
      </c>
      <c r="C1454" s="1" t="s">
        <v>7</v>
      </c>
      <c r="D1454" s="13" t="s">
        <v>413</v>
      </c>
      <c r="E1454" s="11" t="s">
        <v>444</v>
      </c>
      <c r="F1454" s="1" t="s">
        <v>3264</v>
      </c>
      <c r="G1454" s="1" t="s">
        <v>9</v>
      </c>
      <c r="H1454" s="1" t="s">
        <v>10</v>
      </c>
      <c r="I1454" s="2">
        <v>0</v>
      </c>
      <c r="J1454" s="2">
        <v>1439548</v>
      </c>
      <c r="K1454" s="2">
        <v>1439548</v>
      </c>
      <c r="L1454" s="2">
        <v>1355101.575</v>
      </c>
      <c r="M1454" s="6">
        <f t="shared" si="22"/>
        <v>0.94133823602964262</v>
      </c>
      <c r="N1454" s="2">
        <v>0</v>
      </c>
      <c r="O1454" s="2">
        <v>0</v>
      </c>
    </row>
    <row r="1455" spans="1:15" ht="30" x14ac:dyDescent="0.25">
      <c r="A1455" s="1" t="s">
        <v>3049</v>
      </c>
      <c r="B1455" s="1" t="s">
        <v>101</v>
      </c>
      <c r="C1455" s="1" t="s">
        <v>7</v>
      </c>
      <c r="D1455" s="13" t="s">
        <v>415</v>
      </c>
      <c r="E1455" s="11" t="s">
        <v>3265</v>
      </c>
      <c r="F1455" s="1" t="s">
        <v>3266</v>
      </c>
      <c r="G1455" s="1" t="s">
        <v>107</v>
      </c>
      <c r="H1455" s="1" t="s">
        <v>1748</v>
      </c>
      <c r="I1455" s="2">
        <v>677917</v>
      </c>
      <c r="J1455" s="2">
        <v>5725</v>
      </c>
      <c r="K1455" s="2">
        <v>5725</v>
      </c>
      <c r="L1455" s="2">
        <v>0</v>
      </c>
      <c r="M1455" s="6">
        <f t="shared" si="22"/>
        <v>0</v>
      </c>
      <c r="N1455" s="2">
        <v>630501</v>
      </c>
      <c r="O1455" s="2">
        <v>0</v>
      </c>
    </row>
    <row r="1456" spans="1:15" ht="30" x14ac:dyDescent="0.25">
      <c r="A1456" s="1" t="s">
        <v>3049</v>
      </c>
      <c r="B1456" s="1" t="s">
        <v>101</v>
      </c>
      <c r="C1456" s="1" t="s">
        <v>7</v>
      </c>
      <c r="D1456" s="13" t="s">
        <v>415</v>
      </c>
      <c r="E1456" s="11" t="s">
        <v>3267</v>
      </c>
      <c r="F1456" s="1" t="s">
        <v>3268</v>
      </c>
      <c r="G1456" s="1" t="s">
        <v>104</v>
      </c>
      <c r="H1456" s="1" t="s">
        <v>105</v>
      </c>
      <c r="I1456" s="2">
        <v>1976261</v>
      </c>
      <c r="J1456" s="2">
        <v>0</v>
      </c>
      <c r="K1456" s="2">
        <v>0</v>
      </c>
      <c r="L1456" s="2">
        <v>0</v>
      </c>
      <c r="M1456" s="6" t="str">
        <f t="shared" si="22"/>
        <v>-</v>
      </c>
      <c r="N1456" s="2">
        <v>0</v>
      </c>
      <c r="O1456" s="2">
        <v>0</v>
      </c>
    </row>
    <row r="1457" spans="1:15" ht="30" x14ac:dyDescent="0.25">
      <c r="A1457" s="1" t="s">
        <v>3049</v>
      </c>
      <c r="B1457" s="1" t="s">
        <v>101</v>
      </c>
      <c r="C1457" s="1" t="s">
        <v>7</v>
      </c>
      <c r="D1457" s="13" t="s">
        <v>413</v>
      </c>
      <c r="E1457" s="11" t="s">
        <v>445</v>
      </c>
      <c r="F1457" s="1" t="s">
        <v>3269</v>
      </c>
      <c r="G1457" s="1" t="s">
        <v>9</v>
      </c>
      <c r="H1457" s="1" t="s">
        <v>10</v>
      </c>
      <c r="I1457" s="2">
        <v>368100</v>
      </c>
      <c r="J1457" s="2">
        <v>0</v>
      </c>
      <c r="K1457" s="2">
        <v>0</v>
      </c>
      <c r="L1457" s="2">
        <v>0</v>
      </c>
      <c r="M1457" s="6" t="str">
        <f t="shared" si="22"/>
        <v>-</v>
      </c>
      <c r="N1457" s="2">
        <v>0</v>
      </c>
      <c r="O1457" s="2">
        <v>0</v>
      </c>
    </row>
    <row r="1458" spans="1:15" ht="30" x14ac:dyDescent="0.25">
      <c r="A1458" s="1" t="s">
        <v>3049</v>
      </c>
      <c r="B1458" s="1" t="s">
        <v>101</v>
      </c>
      <c r="C1458" s="1" t="s">
        <v>7</v>
      </c>
      <c r="D1458" s="13" t="s">
        <v>415</v>
      </c>
      <c r="E1458" s="11" t="s">
        <v>3270</v>
      </c>
      <c r="F1458" s="1" t="s">
        <v>3271</v>
      </c>
      <c r="G1458" s="1" t="s">
        <v>9</v>
      </c>
      <c r="H1458" s="1" t="s">
        <v>10</v>
      </c>
      <c r="I1458" s="2">
        <v>883</v>
      </c>
      <c r="J1458" s="2">
        <v>458747</v>
      </c>
      <c r="K1458" s="2">
        <v>458747</v>
      </c>
      <c r="L1458" s="2">
        <v>436118.92500000005</v>
      </c>
      <c r="M1458" s="6">
        <f t="shared" si="22"/>
        <v>0.95067417334609283</v>
      </c>
      <c r="N1458" s="2">
        <v>0</v>
      </c>
      <c r="O1458" s="2">
        <v>0</v>
      </c>
    </row>
    <row r="1459" spans="1:15" ht="45" x14ac:dyDescent="0.25">
      <c r="A1459" s="1" t="s">
        <v>3049</v>
      </c>
      <c r="B1459" s="1" t="s">
        <v>101</v>
      </c>
      <c r="C1459" s="1" t="s">
        <v>7</v>
      </c>
      <c r="D1459" s="13" t="s">
        <v>412</v>
      </c>
      <c r="E1459" s="11" t="s">
        <v>3272</v>
      </c>
      <c r="F1459" s="1" t="s">
        <v>3273</v>
      </c>
      <c r="G1459" s="1" t="s">
        <v>9</v>
      </c>
      <c r="H1459" s="1" t="s">
        <v>10</v>
      </c>
      <c r="I1459" s="2">
        <v>0</v>
      </c>
      <c r="J1459" s="2">
        <v>1331046</v>
      </c>
      <c r="K1459" s="2">
        <v>1331046</v>
      </c>
      <c r="L1459" s="2">
        <v>1323921.5830000001</v>
      </c>
      <c r="M1459" s="6">
        <f t="shared" si="22"/>
        <v>0.99464750504490462</v>
      </c>
      <c r="N1459" s="2">
        <v>1519282</v>
      </c>
      <c r="O1459" s="2">
        <v>0</v>
      </c>
    </row>
    <row r="1460" spans="1:15" ht="30" x14ac:dyDescent="0.25">
      <c r="A1460" s="1" t="s">
        <v>3049</v>
      </c>
      <c r="B1460" s="1" t="s">
        <v>30</v>
      </c>
      <c r="C1460" s="1" t="s">
        <v>7</v>
      </c>
      <c r="D1460" s="13" t="s">
        <v>413</v>
      </c>
      <c r="E1460" s="11" t="s">
        <v>3274</v>
      </c>
      <c r="F1460" s="1" t="s">
        <v>3275</v>
      </c>
      <c r="G1460" s="1" t="s">
        <v>110</v>
      </c>
      <c r="H1460" s="1" t="s">
        <v>111</v>
      </c>
      <c r="I1460" s="2">
        <v>2246725</v>
      </c>
      <c r="J1460" s="2">
        <v>1331385</v>
      </c>
      <c r="K1460" s="2">
        <v>1331385</v>
      </c>
      <c r="L1460" s="2">
        <v>1331383.598</v>
      </c>
      <c r="M1460" s="6">
        <f t="shared" si="22"/>
        <v>0.99999894696124714</v>
      </c>
      <c r="N1460" s="2">
        <v>0</v>
      </c>
      <c r="O1460" s="2">
        <v>0</v>
      </c>
    </row>
    <row r="1461" spans="1:15" ht="30" x14ac:dyDescent="0.25">
      <c r="A1461" s="1" t="s">
        <v>3049</v>
      </c>
      <c r="B1461" s="1" t="s">
        <v>30</v>
      </c>
      <c r="C1461" s="1" t="s">
        <v>7</v>
      </c>
      <c r="D1461" s="13" t="s">
        <v>415</v>
      </c>
      <c r="E1461" s="11" t="s">
        <v>3276</v>
      </c>
      <c r="F1461" s="1" t="s">
        <v>3277</v>
      </c>
      <c r="G1461" s="1" t="s">
        <v>31</v>
      </c>
      <c r="H1461" s="1" t="s">
        <v>31</v>
      </c>
      <c r="I1461" s="2">
        <v>0</v>
      </c>
      <c r="J1461" s="2">
        <v>620343</v>
      </c>
      <c r="K1461" s="2">
        <v>620343</v>
      </c>
      <c r="L1461" s="2">
        <v>620340.91800000006</v>
      </c>
      <c r="M1461" s="6">
        <f t="shared" si="22"/>
        <v>0.99999664379222475</v>
      </c>
      <c r="N1461" s="2">
        <v>0</v>
      </c>
      <c r="O1461" s="2">
        <v>0</v>
      </c>
    </row>
    <row r="1462" spans="1:15" ht="30" x14ac:dyDescent="0.25">
      <c r="A1462" s="1" t="s">
        <v>3049</v>
      </c>
      <c r="B1462" s="1" t="s">
        <v>30</v>
      </c>
      <c r="C1462" s="1" t="s">
        <v>7</v>
      </c>
      <c r="D1462" s="13" t="s">
        <v>415</v>
      </c>
      <c r="E1462" s="11" t="s">
        <v>4143</v>
      </c>
      <c r="F1462" s="1" t="s">
        <v>4144</v>
      </c>
      <c r="G1462" s="1" t="s">
        <v>110</v>
      </c>
      <c r="H1462" s="1" t="s">
        <v>111</v>
      </c>
      <c r="I1462" s="2">
        <v>0</v>
      </c>
      <c r="J1462" s="2">
        <v>45733</v>
      </c>
      <c r="K1462" s="2">
        <v>45733</v>
      </c>
      <c r="L1462" s="2">
        <v>45730.207000000002</v>
      </c>
      <c r="M1462" s="6">
        <f t="shared" si="22"/>
        <v>0.99993892812629837</v>
      </c>
      <c r="N1462" s="2">
        <v>0</v>
      </c>
      <c r="O1462" s="2">
        <v>0</v>
      </c>
    </row>
    <row r="1463" spans="1:15" ht="30" x14ac:dyDescent="0.25">
      <c r="A1463" s="1" t="s">
        <v>3049</v>
      </c>
      <c r="B1463" s="1" t="s">
        <v>30</v>
      </c>
      <c r="C1463" s="1" t="s">
        <v>7</v>
      </c>
      <c r="D1463" s="13" t="s">
        <v>415</v>
      </c>
      <c r="E1463" s="11" t="s">
        <v>4253</v>
      </c>
      <c r="F1463" s="1" t="s">
        <v>4254</v>
      </c>
      <c r="G1463" s="1" t="s">
        <v>110</v>
      </c>
      <c r="H1463" s="1" t="s">
        <v>111</v>
      </c>
      <c r="I1463" s="2">
        <v>0</v>
      </c>
      <c r="J1463" s="2">
        <v>17814</v>
      </c>
      <c r="K1463" s="2">
        <v>17814</v>
      </c>
      <c r="L1463" s="2">
        <v>17812.141</v>
      </c>
      <c r="M1463" s="6">
        <f t="shared" si="22"/>
        <v>0.99989564387560348</v>
      </c>
      <c r="N1463" s="2">
        <v>0</v>
      </c>
      <c r="O1463" s="2">
        <v>0</v>
      </c>
    </row>
    <row r="1464" spans="1:15" ht="30" x14ac:dyDescent="0.25">
      <c r="A1464" s="1" t="s">
        <v>3049</v>
      </c>
      <c r="B1464" s="1" t="s">
        <v>30</v>
      </c>
      <c r="C1464" s="1" t="s">
        <v>7</v>
      </c>
      <c r="D1464" s="13" t="s">
        <v>415</v>
      </c>
      <c r="E1464" s="11" t="s">
        <v>3278</v>
      </c>
      <c r="F1464" s="1" t="s">
        <v>3279</v>
      </c>
      <c r="G1464" s="1" t="s">
        <v>110</v>
      </c>
      <c r="H1464" s="1" t="s">
        <v>3280</v>
      </c>
      <c r="I1464" s="2">
        <v>1681741</v>
      </c>
      <c r="J1464" s="2">
        <v>1617986</v>
      </c>
      <c r="K1464" s="2">
        <v>1617986</v>
      </c>
      <c r="L1464" s="2">
        <v>1605215.3559999999</v>
      </c>
      <c r="M1464" s="6">
        <f t="shared" si="22"/>
        <v>0.99210707385601604</v>
      </c>
      <c r="N1464" s="2">
        <v>0</v>
      </c>
      <c r="O1464" s="2">
        <v>0</v>
      </c>
    </row>
    <row r="1465" spans="1:15" ht="30" x14ac:dyDescent="0.25">
      <c r="A1465" s="1" t="s">
        <v>3049</v>
      </c>
      <c r="B1465" s="1" t="s">
        <v>30</v>
      </c>
      <c r="C1465" s="1" t="s">
        <v>7</v>
      </c>
      <c r="D1465" s="13" t="s">
        <v>415</v>
      </c>
      <c r="E1465" s="11" t="s">
        <v>3281</v>
      </c>
      <c r="F1465" s="1" t="s">
        <v>3282</v>
      </c>
      <c r="G1465" s="1" t="s">
        <v>31</v>
      </c>
      <c r="H1465" s="1" t="s">
        <v>801</v>
      </c>
      <c r="I1465" s="2">
        <v>0</v>
      </c>
      <c r="J1465" s="2">
        <v>1708061</v>
      </c>
      <c r="K1465" s="2">
        <v>1708061</v>
      </c>
      <c r="L1465" s="2">
        <v>1708055.003</v>
      </c>
      <c r="M1465" s="6">
        <f t="shared" si="22"/>
        <v>0.99999648900127103</v>
      </c>
      <c r="N1465" s="2">
        <v>2975028</v>
      </c>
      <c r="O1465" s="2">
        <v>717274</v>
      </c>
    </row>
    <row r="1466" spans="1:15" ht="45" x14ac:dyDescent="0.25">
      <c r="A1466" s="1" t="s">
        <v>3049</v>
      </c>
      <c r="B1466" s="1" t="s">
        <v>30</v>
      </c>
      <c r="C1466" s="1" t="s">
        <v>7</v>
      </c>
      <c r="D1466" s="13" t="s">
        <v>412</v>
      </c>
      <c r="E1466" s="11" t="s">
        <v>3283</v>
      </c>
      <c r="F1466" s="1" t="s">
        <v>3284</v>
      </c>
      <c r="G1466" s="1" t="s">
        <v>31</v>
      </c>
      <c r="H1466" s="1" t="s">
        <v>404</v>
      </c>
      <c r="I1466" s="2">
        <v>0</v>
      </c>
      <c r="J1466" s="2">
        <v>185442</v>
      </c>
      <c r="K1466" s="2">
        <v>185442</v>
      </c>
      <c r="L1466" s="2">
        <v>185439.16200000001</v>
      </c>
      <c r="M1466" s="6">
        <f t="shared" si="22"/>
        <v>0.99998469602355455</v>
      </c>
      <c r="N1466" s="2">
        <v>59753</v>
      </c>
      <c r="O1466" s="2">
        <v>0</v>
      </c>
    </row>
    <row r="1467" spans="1:15" ht="45" x14ac:dyDescent="0.25">
      <c r="A1467" s="1" t="s">
        <v>3049</v>
      </c>
      <c r="B1467" s="1" t="s">
        <v>30</v>
      </c>
      <c r="C1467" s="1" t="s">
        <v>7</v>
      </c>
      <c r="D1467" s="13" t="s">
        <v>412</v>
      </c>
      <c r="E1467" s="11" t="s">
        <v>446</v>
      </c>
      <c r="F1467" s="1" t="s">
        <v>3285</v>
      </c>
      <c r="G1467" s="1" t="s">
        <v>9</v>
      </c>
      <c r="H1467" s="1" t="s">
        <v>10</v>
      </c>
      <c r="I1467" s="2">
        <v>0</v>
      </c>
      <c r="J1467" s="2">
        <v>1538270</v>
      </c>
      <c r="K1467" s="2">
        <v>1538270</v>
      </c>
      <c r="L1467" s="2">
        <v>1343542.8840000001</v>
      </c>
      <c r="M1467" s="6">
        <f t="shared" si="22"/>
        <v>0.87341161434598613</v>
      </c>
      <c r="N1467" s="2">
        <v>413900</v>
      </c>
      <c r="O1467" s="2">
        <v>0</v>
      </c>
    </row>
    <row r="1468" spans="1:15" ht="30" x14ac:dyDescent="0.25">
      <c r="A1468" s="1" t="s">
        <v>3049</v>
      </c>
      <c r="B1468" s="1" t="s">
        <v>30</v>
      </c>
      <c r="C1468" s="1" t="s">
        <v>7</v>
      </c>
      <c r="D1468" s="13" t="s">
        <v>413</v>
      </c>
      <c r="E1468" s="11" t="s">
        <v>4145</v>
      </c>
      <c r="F1468" s="1" t="s">
        <v>4146</v>
      </c>
      <c r="G1468" s="1" t="s">
        <v>31</v>
      </c>
      <c r="H1468" s="1" t="s">
        <v>801</v>
      </c>
      <c r="I1468" s="2">
        <v>0</v>
      </c>
      <c r="J1468" s="2">
        <v>314875</v>
      </c>
      <c r="K1468" s="2">
        <v>314875</v>
      </c>
      <c r="L1468" s="2">
        <v>314873.61200000002</v>
      </c>
      <c r="M1468" s="6">
        <f t="shared" si="22"/>
        <v>0.9999955919015483</v>
      </c>
      <c r="N1468" s="2">
        <v>1542479</v>
      </c>
      <c r="O1468" s="2">
        <v>0</v>
      </c>
    </row>
    <row r="1469" spans="1:15" ht="30" x14ac:dyDescent="0.25">
      <c r="A1469" s="1" t="s">
        <v>3049</v>
      </c>
      <c r="B1469" s="1" t="s">
        <v>30</v>
      </c>
      <c r="C1469" s="1" t="s">
        <v>7</v>
      </c>
      <c r="D1469" s="13" t="s">
        <v>415</v>
      </c>
      <c r="E1469" s="11" t="s">
        <v>3286</v>
      </c>
      <c r="F1469" s="1" t="s">
        <v>3287</v>
      </c>
      <c r="G1469" s="1" t="s">
        <v>31</v>
      </c>
      <c r="H1469" s="1" t="s">
        <v>801</v>
      </c>
      <c r="I1469" s="2">
        <v>3512287</v>
      </c>
      <c r="J1469" s="2">
        <v>0</v>
      </c>
      <c r="K1469" s="2">
        <v>0</v>
      </c>
      <c r="L1469" s="2">
        <v>0</v>
      </c>
      <c r="M1469" s="6" t="str">
        <f t="shared" si="22"/>
        <v>-</v>
      </c>
      <c r="N1469" s="2">
        <v>0</v>
      </c>
      <c r="O1469" s="2">
        <v>0</v>
      </c>
    </row>
    <row r="1470" spans="1:15" ht="30" x14ac:dyDescent="0.25">
      <c r="A1470" s="1" t="s">
        <v>3049</v>
      </c>
      <c r="B1470" s="1" t="s">
        <v>30</v>
      </c>
      <c r="C1470" s="1" t="s">
        <v>7</v>
      </c>
      <c r="D1470" s="13" t="s">
        <v>415</v>
      </c>
      <c r="E1470" s="11" t="s">
        <v>3288</v>
      </c>
      <c r="F1470" s="1" t="s">
        <v>3289</v>
      </c>
      <c r="G1470" s="1" t="s">
        <v>110</v>
      </c>
      <c r="H1470" s="1" t="s">
        <v>111</v>
      </c>
      <c r="I1470" s="2">
        <v>819534</v>
      </c>
      <c r="J1470" s="2">
        <v>0</v>
      </c>
      <c r="K1470" s="2">
        <v>0</v>
      </c>
      <c r="L1470" s="2">
        <v>0</v>
      </c>
      <c r="M1470" s="6" t="str">
        <f t="shared" si="22"/>
        <v>-</v>
      </c>
      <c r="N1470" s="2">
        <v>0</v>
      </c>
      <c r="O1470" s="2">
        <v>0</v>
      </c>
    </row>
    <row r="1471" spans="1:15" ht="30" x14ac:dyDescent="0.25">
      <c r="A1471" s="1" t="s">
        <v>3049</v>
      </c>
      <c r="B1471" s="1" t="s">
        <v>30</v>
      </c>
      <c r="C1471" s="1" t="s">
        <v>7</v>
      </c>
      <c r="D1471" s="13" t="s">
        <v>413</v>
      </c>
      <c r="E1471" s="11" t="s">
        <v>3290</v>
      </c>
      <c r="F1471" s="1" t="s">
        <v>3291</v>
      </c>
      <c r="G1471" s="1" t="s">
        <v>9</v>
      </c>
      <c r="H1471" s="1" t="s">
        <v>10</v>
      </c>
      <c r="I1471" s="2">
        <v>1781821</v>
      </c>
      <c r="J1471" s="2">
        <v>1070991</v>
      </c>
      <c r="K1471" s="2">
        <v>1070991</v>
      </c>
      <c r="L1471" s="2">
        <v>1070986.1880000001</v>
      </c>
      <c r="M1471" s="6">
        <f t="shared" si="22"/>
        <v>0.99999550696504458</v>
      </c>
      <c r="N1471" s="2">
        <v>1028290</v>
      </c>
      <c r="O1471" s="2">
        <v>0</v>
      </c>
    </row>
    <row r="1472" spans="1:15" ht="30" x14ac:dyDescent="0.25">
      <c r="A1472" s="1" t="s">
        <v>3049</v>
      </c>
      <c r="B1472" s="1" t="s">
        <v>30</v>
      </c>
      <c r="C1472" s="1" t="s">
        <v>7</v>
      </c>
      <c r="D1472" s="13" t="s">
        <v>415</v>
      </c>
      <c r="E1472" s="11" t="s">
        <v>3292</v>
      </c>
      <c r="F1472" s="1" t="s">
        <v>3293</v>
      </c>
      <c r="G1472" s="1" t="s">
        <v>110</v>
      </c>
      <c r="H1472" s="1" t="s">
        <v>513</v>
      </c>
      <c r="I1472" s="2">
        <v>0</v>
      </c>
      <c r="J1472" s="2">
        <v>738804</v>
      </c>
      <c r="K1472" s="2">
        <v>738804</v>
      </c>
      <c r="L1472" s="2">
        <v>728905.15899999999</v>
      </c>
      <c r="M1472" s="6">
        <f t="shared" si="22"/>
        <v>0.98660153301822939</v>
      </c>
      <c r="N1472" s="2">
        <v>774723</v>
      </c>
      <c r="O1472" s="2">
        <v>0</v>
      </c>
    </row>
    <row r="1473" spans="1:15" ht="45" x14ac:dyDescent="0.25">
      <c r="A1473" s="1" t="s">
        <v>3049</v>
      </c>
      <c r="B1473" s="1" t="s">
        <v>30</v>
      </c>
      <c r="C1473" s="1" t="s">
        <v>7</v>
      </c>
      <c r="D1473" s="13" t="s">
        <v>412</v>
      </c>
      <c r="E1473" s="11" t="s">
        <v>3294</v>
      </c>
      <c r="F1473" s="1" t="s">
        <v>3295</v>
      </c>
      <c r="G1473" s="1" t="s">
        <v>9</v>
      </c>
      <c r="H1473" s="1" t="s">
        <v>10</v>
      </c>
      <c r="I1473" s="2">
        <v>0</v>
      </c>
      <c r="J1473" s="2">
        <v>1656828</v>
      </c>
      <c r="K1473" s="2">
        <v>1656828</v>
      </c>
      <c r="L1473" s="2">
        <v>1626376.773</v>
      </c>
      <c r="M1473" s="6">
        <f t="shared" si="22"/>
        <v>0.98162076751479332</v>
      </c>
      <c r="N1473" s="2">
        <v>564761</v>
      </c>
      <c r="O1473" s="2">
        <v>0</v>
      </c>
    </row>
    <row r="1474" spans="1:15" ht="30" x14ac:dyDescent="0.25">
      <c r="A1474" s="1" t="s">
        <v>3049</v>
      </c>
      <c r="B1474" s="1" t="s">
        <v>33</v>
      </c>
      <c r="C1474" s="1" t="s">
        <v>7</v>
      </c>
      <c r="D1474" s="13" t="s">
        <v>413</v>
      </c>
      <c r="E1474" s="11" t="s">
        <v>3296</v>
      </c>
      <c r="F1474" s="1" t="s">
        <v>3297</v>
      </c>
      <c r="G1474" s="1" t="s">
        <v>35</v>
      </c>
      <c r="H1474" s="1" t="s">
        <v>407</v>
      </c>
      <c r="I1474" s="2">
        <v>1162577</v>
      </c>
      <c r="J1474" s="2">
        <v>0</v>
      </c>
      <c r="K1474" s="2">
        <v>0</v>
      </c>
      <c r="L1474" s="2">
        <v>0</v>
      </c>
      <c r="M1474" s="6" t="str">
        <f t="shared" si="22"/>
        <v>-</v>
      </c>
      <c r="N1474" s="2">
        <v>0</v>
      </c>
      <c r="O1474" s="2">
        <v>0</v>
      </c>
    </row>
    <row r="1475" spans="1:15" ht="30" x14ac:dyDescent="0.25">
      <c r="A1475" s="1" t="s">
        <v>3049</v>
      </c>
      <c r="B1475" s="1" t="s">
        <v>33</v>
      </c>
      <c r="C1475" s="1" t="s">
        <v>7</v>
      </c>
      <c r="D1475" s="13" t="s">
        <v>415</v>
      </c>
      <c r="E1475" s="11" t="s">
        <v>3298</v>
      </c>
      <c r="F1475" s="1" t="s">
        <v>3299</v>
      </c>
      <c r="G1475" s="1" t="s">
        <v>117</v>
      </c>
      <c r="H1475" s="1" t="s">
        <v>118</v>
      </c>
      <c r="I1475" s="2">
        <v>557017</v>
      </c>
      <c r="J1475" s="2">
        <v>808323</v>
      </c>
      <c r="K1475" s="2">
        <v>808323</v>
      </c>
      <c r="L1475" s="2">
        <v>808305.85</v>
      </c>
      <c r="M1475" s="6">
        <f t="shared" si="22"/>
        <v>0.99997878323392997</v>
      </c>
      <c r="N1475" s="2">
        <v>0</v>
      </c>
      <c r="O1475" s="2">
        <v>0</v>
      </c>
    </row>
    <row r="1476" spans="1:15" ht="45" x14ac:dyDescent="0.25">
      <c r="A1476" s="1" t="s">
        <v>3049</v>
      </c>
      <c r="B1476" s="1" t="s">
        <v>33</v>
      </c>
      <c r="C1476" s="1" t="s">
        <v>7</v>
      </c>
      <c r="D1476" s="13" t="s">
        <v>412</v>
      </c>
      <c r="E1476" s="11" t="s">
        <v>3300</v>
      </c>
      <c r="F1476" s="1" t="s">
        <v>3301</v>
      </c>
      <c r="G1476" s="1" t="s">
        <v>117</v>
      </c>
      <c r="H1476" s="1" t="s">
        <v>3302</v>
      </c>
      <c r="I1476" s="2">
        <v>194485</v>
      </c>
      <c r="J1476" s="2">
        <v>619354</v>
      </c>
      <c r="K1476" s="2">
        <v>619354</v>
      </c>
      <c r="L1476" s="2">
        <v>619353.353</v>
      </c>
      <c r="M1476" s="6">
        <f t="shared" si="22"/>
        <v>0.99999895536316874</v>
      </c>
      <c r="N1476" s="2">
        <v>0</v>
      </c>
      <c r="O1476" s="2">
        <v>0</v>
      </c>
    </row>
    <row r="1477" spans="1:15" ht="45" x14ac:dyDescent="0.25">
      <c r="A1477" s="1" t="s">
        <v>3049</v>
      </c>
      <c r="B1477" s="1" t="s">
        <v>33</v>
      </c>
      <c r="C1477" s="1" t="s">
        <v>7</v>
      </c>
      <c r="D1477" s="13" t="s">
        <v>412</v>
      </c>
      <c r="E1477" s="11" t="s">
        <v>3303</v>
      </c>
      <c r="F1477" s="1" t="s">
        <v>3304</v>
      </c>
      <c r="G1477" s="1" t="s">
        <v>35</v>
      </c>
      <c r="H1477" s="1" t="s">
        <v>447</v>
      </c>
      <c r="I1477" s="2">
        <v>959131</v>
      </c>
      <c r="J1477" s="2">
        <v>1095014</v>
      </c>
      <c r="K1477" s="2">
        <v>1095014</v>
      </c>
      <c r="L1477" s="2">
        <v>1095014</v>
      </c>
      <c r="M1477" s="6">
        <f t="shared" ref="M1477:M1540" si="23">IF(J1477=0,"-",L1477/J1477)</f>
        <v>1</v>
      </c>
      <c r="N1477" s="2">
        <v>306273</v>
      </c>
      <c r="O1477" s="2">
        <v>0</v>
      </c>
    </row>
    <row r="1478" spans="1:15" ht="30" x14ac:dyDescent="0.25">
      <c r="A1478" s="1" t="s">
        <v>3049</v>
      </c>
      <c r="B1478" s="1" t="s">
        <v>33</v>
      </c>
      <c r="C1478" s="1" t="s">
        <v>7</v>
      </c>
      <c r="D1478" s="13" t="s">
        <v>415</v>
      </c>
      <c r="E1478" s="11" t="s">
        <v>3305</v>
      </c>
      <c r="F1478" s="1" t="s">
        <v>3306</v>
      </c>
      <c r="G1478" s="1" t="s">
        <v>35</v>
      </c>
      <c r="H1478" s="1" t="s">
        <v>1967</v>
      </c>
      <c r="I1478" s="2">
        <v>0</v>
      </c>
      <c r="J1478" s="2">
        <v>30280</v>
      </c>
      <c r="K1478" s="2">
        <v>30280</v>
      </c>
      <c r="L1478" s="2">
        <v>30278.235000000001</v>
      </c>
      <c r="M1478" s="6">
        <f t="shared" si="23"/>
        <v>0.99994171070013216</v>
      </c>
      <c r="N1478" s="2">
        <v>0</v>
      </c>
      <c r="O1478" s="2">
        <v>0</v>
      </c>
    </row>
    <row r="1479" spans="1:15" ht="30" x14ac:dyDescent="0.25">
      <c r="A1479" s="1" t="s">
        <v>3049</v>
      </c>
      <c r="B1479" s="1" t="s">
        <v>33</v>
      </c>
      <c r="C1479" s="1" t="s">
        <v>7</v>
      </c>
      <c r="D1479" s="13" t="s">
        <v>415</v>
      </c>
      <c r="E1479" s="11" t="s">
        <v>3307</v>
      </c>
      <c r="F1479" s="1" t="s">
        <v>3308</v>
      </c>
      <c r="G1479" s="1" t="s">
        <v>35</v>
      </c>
      <c r="H1479" s="1" t="s">
        <v>1977</v>
      </c>
      <c r="I1479" s="2">
        <v>11</v>
      </c>
      <c r="J1479" s="2">
        <v>171750</v>
      </c>
      <c r="K1479" s="2">
        <v>171750</v>
      </c>
      <c r="L1479" s="2">
        <v>171750</v>
      </c>
      <c r="M1479" s="6">
        <f t="shared" si="23"/>
        <v>1</v>
      </c>
      <c r="N1479" s="2">
        <v>470583</v>
      </c>
      <c r="O1479" s="2">
        <v>0</v>
      </c>
    </row>
    <row r="1480" spans="1:15" ht="30" x14ac:dyDescent="0.25">
      <c r="A1480" s="1" t="s">
        <v>3049</v>
      </c>
      <c r="B1480" s="1" t="s">
        <v>33</v>
      </c>
      <c r="C1480" s="1" t="s">
        <v>7</v>
      </c>
      <c r="D1480" s="13" t="s">
        <v>415</v>
      </c>
      <c r="E1480" s="11" t="s">
        <v>3309</v>
      </c>
      <c r="F1480" s="1" t="s">
        <v>3310</v>
      </c>
      <c r="G1480" s="1" t="s">
        <v>35</v>
      </c>
      <c r="H1480" s="1" t="s">
        <v>36</v>
      </c>
      <c r="I1480" s="2">
        <v>301912</v>
      </c>
      <c r="J1480" s="2">
        <v>1008002</v>
      </c>
      <c r="K1480" s="2">
        <v>1008002</v>
      </c>
      <c r="L1480" s="2">
        <v>1008002</v>
      </c>
      <c r="M1480" s="6">
        <f t="shared" si="23"/>
        <v>1</v>
      </c>
      <c r="N1480" s="2">
        <v>165988</v>
      </c>
      <c r="O1480" s="2">
        <v>0</v>
      </c>
    </row>
    <row r="1481" spans="1:15" ht="30" x14ac:dyDescent="0.25">
      <c r="A1481" s="1" t="s">
        <v>3049</v>
      </c>
      <c r="B1481" s="1" t="s">
        <v>33</v>
      </c>
      <c r="C1481" s="1" t="s">
        <v>7</v>
      </c>
      <c r="D1481" s="13" t="s">
        <v>415</v>
      </c>
      <c r="E1481" s="11" t="s">
        <v>3311</v>
      </c>
      <c r="F1481" s="1" t="s">
        <v>3312</v>
      </c>
      <c r="G1481" s="1" t="s">
        <v>117</v>
      </c>
      <c r="H1481" s="1" t="s">
        <v>1929</v>
      </c>
      <c r="I1481" s="2">
        <v>0</v>
      </c>
      <c r="J1481" s="2">
        <v>190419</v>
      </c>
      <c r="K1481" s="2">
        <v>190419</v>
      </c>
      <c r="L1481" s="2">
        <v>190419</v>
      </c>
      <c r="M1481" s="6">
        <f t="shared" si="23"/>
        <v>1</v>
      </c>
      <c r="N1481" s="2">
        <v>1862842</v>
      </c>
      <c r="O1481" s="2">
        <v>0</v>
      </c>
    </row>
    <row r="1482" spans="1:15" ht="30" x14ac:dyDescent="0.25">
      <c r="A1482" s="1" t="s">
        <v>3049</v>
      </c>
      <c r="B1482" s="1" t="s">
        <v>33</v>
      </c>
      <c r="C1482" s="1" t="s">
        <v>7</v>
      </c>
      <c r="D1482" s="13" t="s">
        <v>415</v>
      </c>
      <c r="E1482" s="11" t="s">
        <v>3313</v>
      </c>
      <c r="F1482" s="1" t="s">
        <v>3314</v>
      </c>
      <c r="G1482" s="1" t="s">
        <v>35</v>
      </c>
      <c r="H1482" s="1" t="s">
        <v>122</v>
      </c>
      <c r="I1482" s="2">
        <v>554820</v>
      </c>
      <c r="J1482" s="2">
        <v>1720760</v>
      </c>
      <c r="K1482" s="2">
        <v>1720760</v>
      </c>
      <c r="L1482" s="2">
        <v>1720760</v>
      </c>
      <c r="M1482" s="6">
        <f t="shared" si="23"/>
        <v>1</v>
      </c>
      <c r="N1482" s="2">
        <v>527877</v>
      </c>
      <c r="O1482" s="2">
        <v>0</v>
      </c>
    </row>
    <row r="1483" spans="1:15" ht="30" x14ac:dyDescent="0.25">
      <c r="A1483" s="1" t="s">
        <v>3049</v>
      </c>
      <c r="B1483" s="1" t="s">
        <v>33</v>
      </c>
      <c r="C1483" s="1" t="s">
        <v>7</v>
      </c>
      <c r="D1483" s="13" t="s">
        <v>413</v>
      </c>
      <c r="E1483" s="11" t="s">
        <v>4048</v>
      </c>
      <c r="F1483" s="1" t="s">
        <v>4049</v>
      </c>
      <c r="G1483" s="1" t="s">
        <v>35</v>
      </c>
      <c r="H1483" s="1" t="s">
        <v>3944</v>
      </c>
      <c r="I1483" s="2">
        <v>0</v>
      </c>
      <c r="J1483" s="2">
        <v>198234</v>
      </c>
      <c r="K1483" s="2">
        <v>198234</v>
      </c>
      <c r="L1483" s="2">
        <v>198233.916</v>
      </c>
      <c r="M1483" s="6">
        <f t="shared" si="23"/>
        <v>0.99999957625836133</v>
      </c>
      <c r="N1483" s="2">
        <v>0</v>
      </c>
      <c r="O1483" s="2">
        <v>0</v>
      </c>
    </row>
    <row r="1484" spans="1:15" ht="30" x14ac:dyDescent="0.25">
      <c r="A1484" s="1" t="s">
        <v>3049</v>
      </c>
      <c r="B1484" s="1" t="s">
        <v>33</v>
      </c>
      <c r="C1484" s="1" t="s">
        <v>7</v>
      </c>
      <c r="D1484" s="13" t="s">
        <v>413</v>
      </c>
      <c r="E1484" s="11" t="s">
        <v>3315</v>
      </c>
      <c r="F1484" s="1" t="s">
        <v>3316</v>
      </c>
      <c r="G1484" s="1" t="s">
        <v>35</v>
      </c>
      <c r="H1484" s="1" t="s">
        <v>306</v>
      </c>
      <c r="I1484" s="2">
        <v>17844</v>
      </c>
      <c r="J1484" s="2">
        <v>453796</v>
      </c>
      <c r="K1484" s="2">
        <v>453796</v>
      </c>
      <c r="L1484" s="2">
        <v>212390.69699999999</v>
      </c>
      <c r="M1484" s="6">
        <f t="shared" si="23"/>
        <v>0.4680312232809456</v>
      </c>
      <c r="N1484" s="2">
        <v>0</v>
      </c>
      <c r="O1484" s="2">
        <v>0</v>
      </c>
    </row>
    <row r="1485" spans="1:15" ht="30" x14ac:dyDescent="0.25">
      <c r="A1485" s="1" t="s">
        <v>3049</v>
      </c>
      <c r="B1485" s="1" t="s">
        <v>33</v>
      </c>
      <c r="C1485" s="1" t="s">
        <v>7</v>
      </c>
      <c r="D1485" s="13" t="s">
        <v>413</v>
      </c>
      <c r="E1485" s="11" t="s">
        <v>3317</v>
      </c>
      <c r="F1485" s="1" t="s">
        <v>3318</v>
      </c>
      <c r="G1485" s="1" t="s">
        <v>117</v>
      </c>
      <c r="H1485" s="1" t="s">
        <v>1980</v>
      </c>
      <c r="I1485" s="2">
        <v>0</v>
      </c>
      <c r="J1485" s="2">
        <v>1175</v>
      </c>
      <c r="K1485" s="2">
        <v>1175</v>
      </c>
      <c r="L1485" s="2">
        <v>0</v>
      </c>
      <c r="M1485" s="6">
        <f t="shared" si="23"/>
        <v>0</v>
      </c>
      <c r="N1485" s="2">
        <v>535019</v>
      </c>
      <c r="O1485" s="2">
        <v>0</v>
      </c>
    </row>
    <row r="1486" spans="1:15" ht="30" x14ac:dyDescent="0.25">
      <c r="A1486" s="1" t="s">
        <v>3049</v>
      </c>
      <c r="B1486" s="1" t="s">
        <v>33</v>
      </c>
      <c r="C1486" s="1" t="s">
        <v>7</v>
      </c>
      <c r="D1486" s="13" t="s">
        <v>415</v>
      </c>
      <c r="E1486" s="11" t="s">
        <v>3319</v>
      </c>
      <c r="F1486" s="1" t="s">
        <v>3320</v>
      </c>
      <c r="G1486" s="1" t="s">
        <v>35</v>
      </c>
      <c r="H1486" s="1" t="s">
        <v>1967</v>
      </c>
      <c r="I1486" s="2">
        <v>33023</v>
      </c>
      <c r="J1486" s="2">
        <v>236179</v>
      </c>
      <c r="K1486" s="2">
        <v>236179</v>
      </c>
      <c r="L1486" s="2">
        <v>236179</v>
      </c>
      <c r="M1486" s="6">
        <f t="shared" si="23"/>
        <v>1</v>
      </c>
      <c r="N1486" s="2">
        <v>0</v>
      </c>
      <c r="O1486" s="2">
        <v>0</v>
      </c>
    </row>
    <row r="1487" spans="1:15" ht="30" x14ac:dyDescent="0.25">
      <c r="A1487" s="1" t="s">
        <v>3049</v>
      </c>
      <c r="B1487" s="1" t="s">
        <v>33</v>
      </c>
      <c r="C1487" s="1" t="s">
        <v>7</v>
      </c>
      <c r="D1487" s="13" t="s">
        <v>415</v>
      </c>
      <c r="E1487" s="11" t="s">
        <v>3321</v>
      </c>
      <c r="F1487" s="1" t="s">
        <v>3322</v>
      </c>
      <c r="G1487" s="1" t="s">
        <v>117</v>
      </c>
      <c r="H1487" s="1" t="s">
        <v>3323</v>
      </c>
      <c r="I1487" s="2">
        <v>999655</v>
      </c>
      <c r="J1487" s="2">
        <v>2</v>
      </c>
      <c r="K1487" s="2">
        <v>2</v>
      </c>
      <c r="L1487" s="2">
        <v>0</v>
      </c>
      <c r="M1487" s="6">
        <f t="shared" si="23"/>
        <v>0</v>
      </c>
      <c r="N1487" s="2">
        <v>1425283</v>
      </c>
      <c r="O1487" s="2">
        <v>0</v>
      </c>
    </row>
    <row r="1488" spans="1:15" ht="30" x14ac:dyDescent="0.25">
      <c r="A1488" s="1" t="s">
        <v>3049</v>
      </c>
      <c r="B1488" s="1" t="s">
        <v>33</v>
      </c>
      <c r="C1488" s="1" t="s">
        <v>7</v>
      </c>
      <c r="D1488" s="13" t="s">
        <v>415</v>
      </c>
      <c r="E1488" s="11" t="s">
        <v>3324</v>
      </c>
      <c r="F1488" s="1" t="s">
        <v>3325</v>
      </c>
      <c r="G1488" s="1" t="s">
        <v>35</v>
      </c>
      <c r="H1488" s="1" t="s">
        <v>1970</v>
      </c>
      <c r="I1488" s="2">
        <v>640915</v>
      </c>
      <c r="J1488" s="2">
        <v>1789</v>
      </c>
      <c r="K1488" s="2">
        <v>1789</v>
      </c>
      <c r="L1488" s="2">
        <v>0</v>
      </c>
      <c r="M1488" s="6">
        <f t="shared" si="23"/>
        <v>0</v>
      </c>
      <c r="N1488" s="2">
        <v>0</v>
      </c>
      <c r="O1488" s="2">
        <v>0</v>
      </c>
    </row>
    <row r="1489" spans="1:15" ht="30" x14ac:dyDescent="0.25">
      <c r="A1489" s="1" t="s">
        <v>3049</v>
      </c>
      <c r="B1489" s="1" t="s">
        <v>33</v>
      </c>
      <c r="C1489" s="1" t="s">
        <v>7</v>
      </c>
      <c r="D1489" s="13" t="s">
        <v>415</v>
      </c>
      <c r="E1489" s="11" t="s">
        <v>448</v>
      </c>
      <c r="F1489" s="1" t="s">
        <v>3326</v>
      </c>
      <c r="G1489" s="1" t="s">
        <v>117</v>
      </c>
      <c r="H1489" s="1" t="s">
        <v>449</v>
      </c>
      <c r="I1489" s="2">
        <v>543015</v>
      </c>
      <c r="J1489" s="2">
        <v>0</v>
      </c>
      <c r="K1489" s="2">
        <v>0</v>
      </c>
      <c r="L1489" s="2">
        <v>0</v>
      </c>
      <c r="M1489" s="6" t="str">
        <f t="shared" si="23"/>
        <v>-</v>
      </c>
      <c r="N1489" s="2">
        <v>0</v>
      </c>
      <c r="O1489" s="2">
        <v>0</v>
      </c>
    </row>
    <row r="1490" spans="1:15" ht="30" x14ac:dyDescent="0.25">
      <c r="A1490" s="1" t="s">
        <v>3049</v>
      </c>
      <c r="B1490" s="1" t="s">
        <v>33</v>
      </c>
      <c r="C1490" s="1" t="s">
        <v>7</v>
      </c>
      <c r="D1490" s="13" t="s">
        <v>415</v>
      </c>
      <c r="E1490" s="11" t="s">
        <v>3327</v>
      </c>
      <c r="F1490" s="1" t="s">
        <v>3328</v>
      </c>
      <c r="G1490" s="1" t="s">
        <v>35</v>
      </c>
      <c r="H1490" s="1" t="s">
        <v>294</v>
      </c>
      <c r="I1490" s="2">
        <v>973138</v>
      </c>
      <c r="J1490" s="2">
        <v>1507075</v>
      </c>
      <c r="K1490" s="2">
        <v>1507075</v>
      </c>
      <c r="L1490" s="2">
        <v>1507074.5049999999</v>
      </c>
      <c r="M1490" s="6">
        <f t="shared" si="23"/>
        <v>0.99999967154919289</v>
      </c>
      <c r="N1490" s="2">
        <v>0</v>
      </c>
      <c r="O1490" s="2">
        <v>0</v>
      </c>
    </row>
    <row r="1491" spans="1:15" ht="30" x14ac:dyDescent="0.25">
      <c r="A1491" s="1" t="s">
        <v>3049</v>
      </c>
      <c r="B1491" s="1" t="s">
        <v>33</v>
      </c>
      <c r="C1491" s="1" t="s">
        <v>7</v>
      </c>
      <c r="D1491" s="13" t="s">
        <v>415</v>
      </c>
      <c r="E1491" s="11" t="s">
        <v>3329</v>
      </c>
      <c r="F1491" s="1" t="s">
        <v>3330</v>
      </c>
      <c r="G1491" s="1" t="s">
        <v>35</v>
      </c>
      <c r="H1491" s="1" t="s">
        <v>306</v>
      </c>
      <c r="I1491" s="2">
        <v>1248899</v>
      </c>
      <c r="J1491" s="2">
        <v>987042</v>
      </c>
      <c r="K1491" s="2">
        <v>987042</v>
      </c>
      <c r="L1491" s="2">
        <v>800893.01299999992</v>
      </c>
      <c r="M1491" s="6">
        <f t="shared" si="23"/>
        <v>0.81140722785859154</v>
      </c>
      <c r="N1491" s="2">
        <v>234375</v>
      </c>
      <c r="O1491" s="2">
        <v>0</v>
      </c>
    </row>
    <row r="1492" spans="1:15" ht="30" x14ac:dyDescent="0.25">
      <c r="A1492" s="1" t="s">
        <v>3049</v>
      </c>
      <c r="B1492" s="1" t="s">
        <v>33</v>
      </c>
      <c r="C1492" s="1" t="s">
        <v>7</v>
      </c>
      <c r="D1492" s="13" t="s">
        <v>413</v>
      </c>
      <c r="E1492" s="11" t="s">
        <v>3331</v>
      </c>
      <c r="F1492" s="1" t="s">
        <v>3332</v>
      </c>
      <c r="G1492" s="1" t="s">
        <v>35</v>
      </c>
      <c r="H1492" s="1" t="s">
        <v>306</v>
      </c>
      <c r="I1492" s="2">
        <v>1982500</v>
      </c>
      <c r="J1492" s="2">
        <v>671865</v>
      </c>
      <c r="K1492" s="2">
        <v>671865</v>
      </c>
      <c r="L1492" s="2">
        <v>671865</v>
      </c>
      <c r="M1492" s="6">
        <f t="shared" si="23"/>
        <v>1</v>
      </c>
      <c r="N1492" s="2">
        <v>1481062</v>
      </c>
      <c r="O1492" s="2">
        <v>0</v>
      </c>
    </row>
    <row r="1493" spans="1:15" ht="30" x14ac:dyDescent="0.25">
      <c r="A1493" s="1" t="s">
        <v>3049</v>
      </c>
      <c r="B1493" s="1" t="s">
        <v>33</v>
      </c>
      <c r="C1493" s="1" t="s">
        <v>7</v>
      </c>
      <c r="D1493" s="13" t="s">
        <v>413</v>
      </c>
      <c r="E1493" s="11" t="s">
        <v>3333</v>
      </c>
      <c r="F1493" s="1" t="s">
        <v>3334</v>
      </c>
      <c r="G1493" s="1" t="s">
        <v>35</v>
      </c>
      <c r="H1493" s="1" t="s">
        <v>450</v>
      </c>
      <c r="I1493" s="2">
        <v>0</v>
      </c>
      <c r="J1493" s="2">
        <v>79996</v>
      </c>
      <c r="K1493" s="2">
        <v>79996</v>
      </c>
      <c r="L1493" s="2">
        <v>79995.864000000001</v>
      </c>
      <c r="M1493" s="6">
        <f t="shared" si="23"/>
        <v>0.99999829991499578</v>
      </c>
      <c r="N1493" s="2">
        <v>0</v>
      </c>
      <c r="O1493" s="2">
        <v>0</v>
      </c>
    </row>
    <row r="1494" spans="1:15" ht="30" x14ac:dyDescent="0.25">
      <c r="A1494" s="1" t="s">
        <v>3049</v>
      </c>
      <c r="B1494" s="1" t="s">
        <v>33</v>
      </c>
      <c r="C1494" s="1" t="s">
        <v>7</v>
      </c>
      <c r="D1494" s="13" t="s">
        <v>413</v>
      </c>
      <c r="E1494" s="11" t="s">
        <v>3335</v>
      </c>
      <c r="F1494" s="1" t="s">
        <v>3336</v>
      </c>
      <c r="G1494" s="1" t="s">
        <v>35</v>
      </c>
      <c r="H1494" s="1" t="s">
        <v>299</v>
      </c>
      <c r="I1494" s="2">
        <v>181593</v>
      </c>
      <c r="J1494" s="2">
        <v>959779</v>
      </c>
      <c r="K1494" s="2">
        <v>959779</v>
      </c>
      <c r="L1494" s="2">
        <v>959778.51300000004</v>
      </c>
      <c r="M1494" s="6">
        <f t="shared" si="23"/>
        <v>0.99999949259152376</v>
      </c>
      <c r="N1494" s="2">
        <v>0</v>
      </c>
      <c r="O1494" s="2">
        <v>0</v>
      </c>
    </row>
    <row r="1495" spans="1:15" ht="30" x14ac:dyDescent="0.25">
      <c r="A1495" s="1" t="s">
        <v>3049</v>
      </c>
      <c r="B1495" s="1" t="s">
        <v>33</v>
      </c>
      <c r="C1495" s="1" t="s">
        <v>7</v>
      </c>
      <c r="D1495" s="13" t="s">
        <v>415</v>
      </c>
      <c r="E1495" s="11" t="s">
        <v>3337</v>
      </c>
      <c r="F1495" s="1" t="s">
        <v>3338</v>
      </c>
      <c r="G1495" s="1" t="s">
        <v>35</v>
      </c>
      <c r="H1495" s="1" t="s">
        <v>294</v>
      </c>
      <c r="I1495" s="2">
        <v>7095</v>
      </c>
      <c r="J1495" s="2">
        <v>3603</v>
      </c>
      <c r="K1495" s="2">
        <v>3603</v>
      </c>
      <c r="L1495" s="2">
        <v>3145.7550000000001</v>
      </c>
      <c r="M1495" s="6">
        <f t="shared" si="23"/>
        <v>0.87309325562031648</v>
      </c>
      <c r="N1495" s="2">
        <v>0</v>
      </c>
      <c r="O1495" s="2">
        <v>0</v>
      </c>
    </row>
    <row r="1496" spans="1:15" ht="30" x14ac:dyDescent="0.25">
      <c r="A1496" s="1" t="s">
        <v>3049</v>
      </c>
      <c r="B1496" s="1" t="s">
        <v>33</v>
      </c>
      <c r="C1496" s="1" t="s">
        <v>7</v>
      </c>
      <c r="D1496" s="13" t="s">
        <v>413</v>
      </c>
      <c r="E1496" s="11" t="s">
        <v>3339</v>
      </c>
      <c r="F1496" s="1" t="s">
        <v>3340</v>
      </c>
      <c r="G1496" s="1" t="s">
        <v>35</v>
      </c>
      <c r="H1496" s="1" t="s">
        <v>10</v>
      </c>
      <c r="I1496" s="2">
        <v>0</v>
      </c>
      <c r="J1496" s="2">
        <v>40075</v>
      </c>
      <c r="K1496" s="2">
        <v>40075</v>
      </c>
      <c r="L1496" s="2">
        <v>40074.995999999999</v>
      </c>
      <c r="M1496" s="6">
        <f t="shared" si="23"/>
        <v>0.99999990018714913</v>
      </c>
      <c r="N1496" s="2">
        <v>0</v>
      </c>
      <c r="O1496" s="2">
        <v>0</v>
      </c>
    </row>
    <row r="1497" spans="1:15" ht="30" x14ac:dyDescent="0.25">
      <c r="A1497" s="1" t="s">
        <v>3049</v>
      </c>
      <c r="B1497" s="1" t="s">
        <v>33</v>
      </c>
      <c r="C1497" s="1" t="s">
        <v>7</v>
      </c>
      <c r="D1497" s="13" t="s">
        <v>413</v>
      </c>
      <c r="E1497" s="11" t="s">
        <v>3341</v>
      </c>
      <c r="F1497" s="1" t="s">
        <v>3342</v>
      </c>
      <c r="G1497" s="1" t="s">
        <v>35</v>
      </c>
      <c r="H1497" s="1" t="s">
        <v>1916</v>
      </c>
      <c r="I1497" s="2">
        <v>1639919</v>
      </c>
      <c r="J1497" s="2">
        <v>1852092</v>
      </c>
      <c r="K1497" s="2">
        <v>1852092</v>
      </c>
      <c r="L1497" s="2">
        <v>1852091.1170000001</v>
      </c>
      <c r="M1497" s="6">
        <f t="shared" si="23"/>
        <v>0.99999952324182606</v>
      </c>
      <c r="N1497" s="2">
        <v>0</v>
      </c>
      <c r="O1497" s="2">
        <v>0</v>
      </c>
    </row>
    <row r="1498" spans="1:15" ht="30" x14ac:dyDescent="0.25">
      <c r="A1498" s="1" t="s">
        <v>3049</v>
      </c>
      <c r="B1498" s="1" t="s">
        <v>33</v>
      </c>
      <c r="C1498" s="1" t="s">
        <v>7</v>
      </c>
      <c r="D1498" s="13" t="s">
        <v>415</v>
      </c>
      <c r="E1498" s="11" t="s">
        <v>3343</v>
      </c>
      <c r="F1498" s="1" t="s">
        <v>3344</v>
      </c>
      <c r="G1498" s="1" t="s">
        <v>117</v>
      </c>
      <c r="H1498" s="1" t="s">
        <v>1962</v>
      </c>
      <c r="I1498" s="2">
        <v>1404914</v>
      </c>
      <c r="J1498" s="2">
        <v>1669349</v>
      </c>
      <c r="K1498" s="2">
        <v>1669349</v>
      </c>
      <c r="L1498" s="2">
        <v>1669349</v>
      </c>
      <c r="M1498" s="6">
        <f t="shared" si="23"/>
        <v>1</v>
      </c>
      <c r="N1498" s="2">
        <v>0</v>
      </c>
      <c r="O1498" s="2">
        <v>0</v>
      </c>
    </row>
    <row r="1499" spans="1:15" ht="30" x14ac:dyDescent="0.25">
      <c r="A1499" s="1" t="s">
        <v>3049</v>
      </c>
      <c r="B1499" s="1" t="s">
        <v>33</v>
      </c>
      <c r="C1499" s="1" t="s">
        <v>7</v>
      </c>
      <c r="D1499" s="13" t="s">
        <v>413</v>
      </c>
      <c r="E1499" s="11" t="s">
        <v>4337</v>
      </c>
      <c r="F1499" s="1" t="s">
        <v>4338</v>
      </c>
      <c r="G1499" s="1" t="s">
        <v>35</v>
      </c>
      <c r="H1499" s="1" t="s">
        <v>1916</v>
      </c>
      <c r="I1499" s="2">
        <v>0</v>
      </c>
      <c r="J1499" s="2">
        <v>14894</v>
      </c>
      <c r="K1499" s="2">
        <v>14894</v>
      </c>
      <c r="L1499" s="2">
        <v>14893.794</v>
      </c>
      <c r="M1499" s="6">
        <f t="shared" si="23"/>
        <v>0.9999861689270847</v>
      </c>
      <c r="N1499" s="2">
        <v>0</v>
      </c>
      <c r="O1499" s="2">
        <v>0</v>
      </c>
    </row>
    <row r="1500" spans="1:15" ht="30" x14ac:dyDescent="0.25">
      <c r="A1500" s="1" t="s">
        <v>3049</v>
      </c>
      <c r="B1500" s="1" t="s">
        <v>33</v>
      </c>
      <c r="C1500" s="1" t="s">
        <v>7</v>
      </c>
      <c r="D1500" s="13" t="s">
        <v>415</v>
      </c>
      <c r="E1500" s="11" t="s">
        <v>3345</v>
      </c>
      <c r="F1500" s="1" t="s">
        <v>3346</v>
      </c>
      <c r="G1500" s="1" t="s">
        <v>35</v>
      </c>
      <c r="H1500" s="1" t="s">
        <v>299</v>
      </c>
      <c r="I1500" s="2">
        <v>409550</v>
      </c>
      <c r="J1500" s="2">
        <v>744556</v>
      </c>
      <c r="K1500" s="2">
        <v>744556</v>
      </c>
      <c r="L1500" s="2">
        <v>670541.402</v>
      </c>
      <c r="M1500" s="6">
        <f t="shared" si="23"/>
        <v>0.90059230198937357</v>
      </c>
      <c r="N1500" s="2">
        <v>235697</v>
      </c>
      <c r="O1500" s="2">
        <v>0</v>
      </c>
    </row>
    <row r="1501" spans="1:15" ht="45" x14ac:dyDescent="0.25">
      <c r="A1501" s="1" t="s">
        <v>3049</v>
      </c>
      <c r="B1501" s="1" t="s">
        <v>33</v>
      </c>
      <c r="C1501" s="1" t="s">
        <v>7</v>
      </c>
      <c r="D1501" s="13" t="s">
        <v>412</v>
      </c>
      <c r="E1501" s="11" t="s">
        <v>3347</v>
      </c>
      <c r="F1501" s="1" t="s">
        <v>3348</v>
      </c>
      <c r="G1501" s="1" t="s">
        <v>35</v>
      </c>
      <c r="H1501" s="1" t="s">
        <v>294</v>
      </c>
      <c r="I1501" s="2">
        <v>719040</v>
      </c>
      <c r="J1501" s="2">
        <v>823042</v>
      </c>
      <c r="K1501" s="2">
        <v>823042</v>
      </c>
      <c r="L1501" s="2">
        <v>823041.01199999999</v>
      </c>
      <c r="M1501" s="6">
        <f t="shared" si="23"/>
        <v>0.9999987995752343</v>
      </c>
      <c r="N1501" s="2">
        <v>0</v>
      </c>
      <c r="O1501" s="2">
        <v>0</v>
      </c>
    </row>
    <row r="1502" spans="1:15" ht="30" x14ac:dyDescent="0.25">
      <c r="A1502" s="1" t="s">
        <v>3049</v>
      </c>
      <c r="B1502" s="1" t="s">
        <v>33</v>
      </c>
      <c r="C1502" s="1" t="s">
        <v>7</v>
      </c>
      <c r="D1502" s="13" t="s">
        <v>415</v>
      </c>
      <c r="E1502" s="11" t="s">
        <v>3349</v>
      </c>
      <c r="F1502" s="1" t="s">
        <v>3350</v>
      </c>
      <c r="G1502" s="1" t="s">
        <v>117</v>
      </c>
      <c r="H1502" s="1" t="s">
        <v>10</v>
      </c>
      <c r="I1502" s="2">
        <v>1317358</v>
      </c>
      <c r="J1502" s="2">
        <v>1187109</v>
      </c>
      <c r="K1502" s="2">
        <v>1187109</v>
      </c>
      <c r="L1502" s="2">
        <v>1187107.794</v>
      </c>
      <c r="M1502" s="6">
        <f t="shared" si="23"/>
        <v>0.99999898408654975</v>
      </c>
      <c r="N1502" s="2">
        <v>0</v>
      </c>
      <c r="O1502" s="2">
        <v>0</v>
      </c>
    </row>
    <row r="1503" spans="1:15" ht="30" x14ac:dyDescent="0.25">
      <c r="A1503" s="1" t="s">
        <v>3049</v>
      </c>
      <c r="B1503" s="1" t="s">
        <v>33</v>
      </c>
      <c r="C1503" s="1" t="s">
        <v>7</v>
      </c>
      <c r="D1503" s="13" t="s">
        <v>415</v>
      </c>
      <c r="E1503" s="11" t="s">
        <v>451</v>
      </c>
      <c r="F1503" s="1" t="s">
        <v>3351</v>
      </c>
      <c r="G1503" s="1" t="s">
        <v>117</v>
      </c>
      <c r="H1503" s="1" t="s">
        <v>304</v>
      </c>
      <c r="I1503" s="2">
        <v>1081154</v>
      </c>
      <c r="J1503" s="2">
        <v>0</v>
      </c>
      <c r="K1503" s="2">
        <v>0</v>
      </c>
      <c r="L1503" s="2">
        <v>0</v>
      </c>
      <c r="M1503" s="6" t="str">
        <f t="shared" si="23"/>
        <v>-</v>
      </c>
      <c r="N1503" s="2">
        <v>0</v>
      </c>
      <c r="O1503" s="2">
        <v>0</v>
      </c>
    </row>
    <row r="1504" spans="1:15" ht="45" x14ac:dyDescent="0.25">
      <c r="A1504" s="1" t="s">
        <v>3049</v>
      </c>
      <c r="B1504" s="1" t="s">
        <v>33</v>
      </c>
      <c r="C1504" s="1" t="s">
        <v>7</v>
      </c>
      <c r="D1504" s="13" t="s">
        <v>412</v>
      </c>
      <c r="E1504" s="11" t="s">
        <v>452</v>
      </c>
      <c r="F1504" s="1" t="s">
        <v>3352</v>
      </c>
      <c r="G1504" s="1" t="s">
        <v>35</v>
      </c>
      <c r="H1504" s="1" t="s">
        <v>36</v>
      </c>
      <c r="I1504" s="2">
        <v>25945</v>
      </c>
      <c r="J1504" s="2">
        <v>641692</v>
      </c>
      <c r="K1504" s="2">
        <v>641692</v>
      </c>
      <c r="L1504" s="2">
        <v>636181.31599999999</v>
      </c>
      <c r="M1504" s="6">
        <f t="shared" si="23"/>
        <v>0.99141226008739392</v>
      </c>
      <c r="N1504" s="2">
        <v>295191</v>
      </c>
      <c r="O1504" s="2">
        <v>0</v>
      </c>
    </row>
    <row r="1505" spans="1:15" ht="30" x14ac:dyDescent="0.25">
      <c r="A1505" s="1" t="s">
        <v>3049</v>
      </c>
      <c r="B1505" s="1" t="s">
        <v>33</v>
      </c>
      <c r="C1505" s="1" t="s">
        <v>7</v>
      </c>
      <c r="D1505" s="13" t="s">
        <v>415</v>
      </c>
      <c r="E1505" s="11" t="s">
        <v>3353</v>
      </c>
      <c r="F1505" s="1" t="s">
        <v>3354</v>
      </c>
      <c r="G1505" s="1" t="s">
        <v>117</v>
      </c>
      <c r="H1505" s="1" t="s">
        <v>1926</v>
      </c>
      <c r="I1505" s="2">
        <v>0</v>
      </c>
      <c r="J1505" s="2">
        <v>240582</v>
      </c>
      <c r="K1505" s="2">
        <v>240582</v>
      </c>
      <c r="L1505" s="2">
        <v>240580.93</v>
      </c>
      <c r="M1505" s="6">
        <f t="shared" si="23"/>
        <v>0.99999555245197058</v>
      </c>
      <c r="N1505" s="2">
        <v>64093</v>
      </c>
      <c r="O1505" s="2">
        <v>875840</v>
      </c>
    </row>
    <row r="1506" spans="1:15" ht="30" x14ac:dyDescent="0.25">
      <c r="A1506" s="1" t="s">
        <v>3049</v>
      </c>
      <c r="B1506" s="1" t="s">
        <v>33</v>
      </c>
      <c r="C1506" s="1" t="s">
        <v>7</v>
      </c>
      <c r="D1506" s="13" t="s">
        <v>413</v>
      </c>
      <c r="E1506" s="11" t="s">
        <v>453</v>
      </c>
      <c r="F1506" s="1" t="s">
        <v>454</v>
      </c>
      <c r="G1506" s="1" t="s">
        <v>9</v>
      </c>
      <c r="H1506" s="1" t="s">
        <v>10</v>
      </c>
      <c r="I1506" s="2">
        <v>2045000</v>
      </c>
      <c r="J1506" s="2">
        <v>2560553</v>
      </c>
      <c r="K1506" s="2">
        <v>2560553</v>
      </c>
      <c r="L1506" s="2">
        <v>2487641.0389999999</v>
      </c>
      <c r="M1506" s="6">
        <f t="shared" si="23"/>
        <v>0.97152491629737792</v>
      </c>
      <c r="N1506" s="2">
        <v>1597229</v>
      </c>
      <c r="O1506" s="2">
        <v>0</v>
      </c>
    </row>
    <row r="1507" spans="1:15" ht="45" x14ac:dyDescent="0.25">
      <c r="A1507" s="1" t="s">
        <v>3049</v>
      </c>
      <c r="B1507" s="1" t="s">
        <v>33</v>
      </c>
      <c r="C1507" s="1" t="s">
        <v>7</v>
      </c>
      <c r="D1507" s="13" t="s">
        <v>412</v>
      </c>
      <c r="E1507" s="11" t="s">
        <v>3355</v>
      </c>
      <c r="F1507" s="1" t="s">
        <v>3356</v>
      </c>
      <c r="G1507" s="1" t="s">
        <v>9</v>
      </c>
      <c r="H1507" s="1" t="s">
        <v>10</v>
      </c>
      <c r="I1507" s="2">
        <v>0</v>
      </c>
      <c r="J1507" s="2">
        <v>1845113</v>
      </c>
      <c r="K1507" s="2">
        <v>1845113</v>
      </c>
      <c r="L1507" s="2">
        <v>1812938.6429999999</v>
      </c>
      <c r="M1507" s="6">
        <f t="shared" si="23"/>
        <v>0.9825623921136537</v>
      </c>
      <c r="N1507" s="2">
        <v>1651316</v>
      </c>
      <c r="O1507" s="2">
        <v>0</v>
      </c>
    </row>
    <row r="1508" spans="1:15" ht="30" x14ac:dyDescent="0.25">
      <c r="A1508" s="1" t="s">
        <v>3049</v>
      </c>
      <c r="B1508" s="1" t="s">
        <v>37</v>
      </c>
      <c r="C1508" s="1" t="s">
        <v>7</v>
      </c>
      <c r="D1508" s="13" t="s">
        <v>413</v>
      </c>
      <c r="E1508" s="11" t="s">
        <v>3357</v>
      </c>
      <c r="F1508" s="1" t="s">
        <v>3358</v>
      </c>
      <c r="G1508" s="1" t="s">
        <v>310</v>
      </c>
      <c r="H1508" s="1" t="s">
        <v>311</v>
      </c>
      <c r="I1508" s="2">
        <v>24443</v>
      </c>
      <c r="J1508" s="2">
        <v>585513</v>
      </c>
      <c r="K1508" s="2">
        <v>585513</v>
      </c>
      <c r="L1508" s="2">
        <v>575273.88</v>
      </c>
      <c r="M1508" s="6">
        <f t="shared" si="23"/>
        <v>0.98251256590374592</v>
      </c>
      <c r="N1508" s="2">
        <v>0</v>
      </c>
      <c r="O1508" s="2">
        <v>0</v>
      </c>
    </row>
    <row r="1509" spans="1:15" ht="30" x14ac:dyDescent="0.25">
      <c r="A1509" s="1" t="s">
        <v>3049</v>
      </c>
      <c r="B1509" s="1" t="s">
        <v>37</v>
      </c>
      <c r="C1509" s="1" t="s">
        <v>7</v>
      </c>
      <c r="D1509" s="13" t="s">
        <v>413</v>
      </c>
      <c r="E1509" s="11" t="s">
        <v>3359</v>
      </c>
      <c r="F1509" s="1" t="s">
        <v>3360</v>
      </c>
      <c r="G1509" s="1" t="s">
        <v>38</v>
      </c>
      <c r="H1509" s="1" t="s">
        <v>319</v>
      </c>
      <c r="I1509" s="2">
        <v>0</v>
      </c>
      <c r="J1509" s="2">
        <v>96750</v>
      </c>
      <c r="K1509" s="2">
        <v>96750</v>
      </c>
      <c r="L1509" s="2">
        <v>96748.727999999988</v>
      </c>
      <c r="M1509" s="6">
        <f t="shared" si="23"/>
        <v>0.99998685271317822</v>
      </c>
      <c r="N1509" s="2">
        <v>0</v>
      </c>
      <c r="O1509" s="2">
        <v>0</v>
      </c>
    </row>
    <row r="1510" spans="1:15" ht="30" x14ac:dyDescent="0.25">
      <c r="A1510" s="1" t="s">
        <v>3049</v>
      </c>
      <c r="B1510" s="1" t="s">
        <v>37</v>
      </c>
      <c r="C1510" s="1" t="s">
        <v>7</v>
      </c>
      <c r="D1510" s="13" t="s">
        <v>413</v>
      </c>
      <c r="E1510" s="11" t="s">
        <v>3361</v>
      </c>
      <c r="F1510" s="1" t="s">
        <v>3362</v>
      </c>
      <c r="G1510" s="1" t="s">
        <v>38</v>
      </c>
      <c r="H1510" s="1" t="s">
        <v>38</v>
      </c>
      <c r="I1510" s="2">
        <v>83379</v>
      </c>
      <c r="J1510" s="2">
        <v>320132</v>
      </c>
      <c r="K1510" s="2">
        <v>320132</v>
      </c>
      <c r="L1510" s="2">
        <v>320131.728</v>
      </c>
      <c r="M1510" s="6">
        <f t="shared" si="23"/>
        <v>0.99999915035048048</v>
      </c>
      <c r="N1510" s="2">
        <v>0</v>
      </c>
      <c r="O1510" s="2">
        <v>0</v>
      </c>
    </row>
    <row r="1511" spans="1:15" ht="30" x14ac:dyDescent="0.25">
      <c r="A1511" s="1" t="s">
        <v>3049</v>
      </c>
      <c r="B1511" s="1" t="s">
        <v>37</v>
      </c>
      <c r="C1511" s="1" t="s">
        <v>7</v>
      </c>
      <c r="D1511" s="13" t="s">
        <v>413</v>
      </c>
      <c r="E1511" s="11" t="s">
        <v>3363</v>
      </c>
      <c r="F1511" s="1" t="s">
        <v>3364</v>
      </c>
      <c r="G1511" s="1" t="s">
        <v>310</v>
      </c>
      <c r="H1511" s="1" t="s">
        <v>311</v>
      </c>
      <c r="I1511" s="2">
        <v>0</v>
      </c>
      <c r="J1511" s="2">
        <v>559041</v>
      </c>
      <c r="K1511" s="2">
        <v>559041</v>
      </c>
      <c r="L1511" s="2">
        <v>559040.39300000004</v>
      </c>
      <c r="M1511" s="6">
        <f t="shared" si="23"/>
        <v>0.9999989142120167</v>
      </c>
      <c r="N1511" s="2">
        <v>0</v>
      </c>
      <c r="O1511" s="2">
        <v>0</v>
      </c>
    </row>
    <row r="1512" spans="1:15" ht="30" x14ac:dyDescent="0.25">
      <c r="A1512" s="1" t="s">
        <v>3049</v>
      </c>
      <c r="B1512" s="1" t="s">
        <v>37</v>
      </c>
      <c r="C1512" s="1" t="s">
        <v>7</v>
      </c>
      <c r="D1512" s="13" t="s">
        <v>413</v>
      </c>
      <c r="E1512" s="11" t="s">
        <v>3365</v>
      </c>
      <c r="F1512" s="1" t="s">
        <v>3366</v>
      </c>
      <c r="G1512" s="1" t="s">
        <v>38</v>
      </c>
      <c r="H1512" s="1" t="s">
        <v>314</v>
      </c>
      <c r="I1512" s="2">
        <v>81221</v>
      </c>
      <c r="J1512" s="2">
        <v>388300</v>
      </c>
      <c r="K1512" s="2">
        <v>388300</v>
      </c>
      <c r="L1512" s="2">
        <v>388300</v>
      </c>
      <c r="M1512" s="6">
        <f t="shared" si="23"/>
        <v>1</v>
      </c>
      <c r="N1512" s="2">
        <v>23400</v>
      </c>
      <c r="O1512" s="2">
        <v>0</v>
      </c>
    </row>
    <row r="1513" spans="1:15" ht="30" x14ac:dyDescent="0.25">
      <c r="A1513" s="1" t="s">
        <v>3049</v>
      </c>
      <c r="B1513" s="1" t="s">
        <v>37</v>
      </c>
      <c r="C1513" s="1" t="s">
        <v>7</v>
      </c>
      <c r="D1513" s="13" t="s">
        <v>415</v>
      </c>
      <c r="E1513" s="11" t="s">
        <v>3367</v>
      </c>
      <c r="F1513" s="1" t="s">
        <v>3368</v>
      </c>
      <c r="G1513" s="1" t="s">
        <v>38</v>
      </c>
      <c r="H1513" s="1" t="s">
        <v>123</v>
      </c>
      <c r="I1513" s="2">
        <v>0</v>
      </c>
      <c r="J1513" s="2">
        <v>5596</v>
      </c>
      <c r="K1513" s="2">
        <v>5596</v>
      </c>
      <c r="L1513" s="2">
        <v>5594.4850000000006</v>
      </c>
      <c r="M1513" s="6">
        <f t="shared" si="23"/>
        <v>0.9997292709077914</v>
      </c>
      <c r="N1513" s="2">
        <v>0</v>
      </c>
      <c r="O1513" s="2">
        <v>0</v>
      </c>
    </row>
    <row r="1514" spans="1:15" ht="30" x14ac:dyDescent="0.25">
      <c r="A1514" s="1" t="s">
        <v>3049</v>
      </c>
      <c r="B1514" s="1" t="s">
        <v>37</v>
      </c>
      <c r="C1514" s="1" t="s">
        <v>7</v>
      </c>
      <c r="D1514" s="13" t="s">
        <v>413</v>
      </c>
      <c r="E1514" s="11" t="s">
        <v>3369</v>
      </c>
      <c r="F1514" s="1" t="s">
        <v>3370</v>
      </c>
      <c r="G1514" s="1" t="s">
        <v>310</v>
      </c>
      <c r="H1514" s="1" t="s">
        <v>455</v>
      </c>
      <c r="I1514" s="2">
        <v>0</v>
      </c>
      <c r="J1514" s="2">
        <v>197063</v>
      </c>
      <c r="K1514" s="2">
        <v>197063</v>
      </c>
      <c r="L1514" s="2">
        <v>197062.098</v>
      </c>
      <c r="M1514" s="6">
        <f t="shared" si="23"/>
        <v>0.99999542278357678</v>
      </c>
      <c r="N1514" s="2">
        <v>0</v>
      </c>
      <c r="O1514" s="2">
        <v>0</v>
      </c>
    </row>
    <row r="1515" spans="1:15" ht="30" x14ac:dyDescent="0.25">
      <c r="A1515" s="1" t="s">
        <v>3049</v>
      </c>
      <c r="B1515" s="1" t="s">
        <v>37</v>
      </c>
      <c r="C1515" s="1" t="s">
        <v>7</v>
      </c>
      <c r="D1515" s="13" t="s">
        <v>413</v>
      </c>
      <c r="E1515" s="11" t="s">
        <v>3371</v>
      </c>
      <c r="F1515" s="1" t="s">
        <v>3372</v>
      </c>
      <c r="G1515" s="1" t="s">
        <v>38</v>
      </c>
      <c r="H1515" s="1" t="s">
        <v>515</v>
      </c>
      <c r="I1515" s="2">
        <v>6760</v>
      </c>
      <c r="J1515" s="2">
        <v>258436</v>
      </c>
      <c r="K1515" s="2">
        <v>258436</v>
      </c>
      <c r="L1515" s="2">
        <v>258435.61299999998</v>
      </c>
      <c r="M1515" s="6">
        <f t="shared" si="23"/>
        <v>0.99999850253060718</v>
      </c>
      <c r="N1515" s="2">
        <v>0</v>
      </c>
      <c r="O1515" s="2">
        <v>0</v>
      </c>
    </row>
    <row r="1516" spans="1:15" ht="30" x14ac:dyDescent="0.25">
      <c r="A1516" s="1" t="s">
        <v>3049</v>
      </c>
      <c r="B1516" s="1" t="s">
        <v>37</v>
      </c>
      <c r="C1516" s="1" t="s">
        <v>7</v>
      </c>
      <c r="D1516" s="13" t="s">
        <v>415</v>
      </c>
      <c r="E1516" s="11" t="s">
        <v>3373</v>
      </c>
      <c r="F1516" s="1" t="s">
        <v>3374</v>
      </c>
      <c r="G1516" s="1" t="s">
        <v>38</v>
      </c>
      <c r="H1516" s="1" t="s">
        <v>515</v>
      </c>
      <c r="I1516" s="2">
        <v>0</v>
      </c>
      <c r="J1516" s="2">
        <v>15039</v>
      </c>
      <c r="K1516" s="2">
        <v>15039</v>
      </c>
      <c r="L1516" s="2">
        <v>15038.262000000001</v>
      </c>
      <c r="M1516" s="6">
        <f t="shared" si="23"/>
        <v>0.99995092758827053</v>
      </c>
      <c r="N1516" s="2">
        <v>0</v>
      </c>
      <c r="O1516" s="2">
        <v>0</v>
      </c>
    </row>
    <row r="1517" spans="1:15" ht="30" x14ac:dyDescent="0.25">
      <c r="A1517" s="1" t="s">
        <v>3049</v>
      </c>
      <c r="B1517" s="1" t="s">
        <v>37</v>
      </c>
      <c r="C1517" s="1" t="s">
        <v>7</v>
      </c>
      <c r="D1517" s="13" t="s">
        <v>415</v>
      </c>
      <c r="E1517" s="11" t="s">
        <v>3375</v>
      </c>
      <c r="F1517" s="1" t="s">
        <v>3376</v>
      </c>
      <c r="G1517" s="1" t="s">
        <v>38</v>
      </c>
      <c r="H1517" s="1" t="s">
        <v>123</v>
      </c>
      <c r="I1517" s="2">
        <v>0</v>
      </c>
      <c r="J1517" s="2">
        <v>150038</v>
      </c>
      <c r="K1517" s="2">
        <v>150038</v>
      </c>
      <c r="L1517" s="2">
        <v>150036.503</v>
      </c>
      <c r="M1517" s="6">
        <f t="shared" si="23"/>
        <v>0.99999002252762637</v>
      </c>
      <c r="N1517" s="2">
        <v>0</v>
      </c>
      <c r="O1517" s="2">
        <v>0</v>
      </c>
    </row>
    <row r="1518" spans="1:15" ht="30" x14ac:dyDescent="0.25">
      <c r="A1518" s="1" t="s">
        <v>3049</v>
      </c>
      <c r="B1518" s="1" t="s">
        <v>37</v>
      </c>
      <c r="C1518" s="1" t="s">
        <v>7</v>
      </c>
      <c r="D1518" s="13" t="s">
        <v>415</v>
      </c>
      <c r="E1518" s="11" t="s">
        <v>3377</v>
      </c>
      <c r="F1518" s="1" t="s">
        <v>3378</v>
      </c>
      <c r="G1518" s="1" t="s">
        <v>38</v>
      </c>
      <c r="H1518" s="1" t="s">
        <v>319</v>
      </c>
      <c r="I1518" s="2">
        <v>0</v>
      </c>
      <c r="J1518" s="2">
        <v>356983</v>
      </c>
      <c r="K1518" s="2">
        <v>356983</v>
      </c>
      <c r="L1518" s="2">
        <v>356982.50699999998</v>
      </c>
      <c r="M1518" s="6">
        <f t="shared" si="23"/>
        <v>0.99999861898185627</v>
      </c>
      <c r="N1518" s="2">
        <v>84320</v>
      </c>
      <c r="O1518" s="2">
        <v>0</v>
      </c>
    </row>
    <row r="1519" spans="1:15" ht="30" x14ac:dyDescent="0.25">
      <c r="A1519" s="1" t="s">
        <v>3049</v>
      </c>
      <c r="B1519" s="1" t="s">
        <v>37</v>
      </c>
      <c r="C1519" s="1" t="s">
        <v>7</v>
      </c>
      <c r="D1519" s="13" t="s">
        <v>413</v>
      </c>
      <c r="E1519" s="11" t="s">
        <v>3379</v>
      </c>
      <c r="F1519" s="1" t="s">
        <v>3380</v>
      </c>
      <c r="G1519" s="1" t="s">
        <v>38</v>
      </c>
      <c r="H1519" s="1" t="s">
        <v>319</v>
      </c>
      <c r="I1519" s="2">
        <v>0</v>
      </c>
      <c r="J1519" s="2">
        <v>947356</v>
      </c>
      <c r="K1519" s="2">
        <v>947356</v>
      </c>
      <c r="L1519" s="2">
        <v>947355.82499999995</v>
      </c>
      <c r="M1519" s="6">
        <f t="shared" si="23"/>
        <v>0.99999981527535575</v>
      </c>
      <c r="N1519" s="2">
        <v>31822</v>
      </c>
      <c r="O1519" s="2">
        <v>0</v>
      </c>
    </row>
    <row r="1520" spans="1:15" ht="45" x14ac:dyDescent="0.25">
      <c r="A1520" s="1" t="s">
        <v>3049</v>
      </c>
      <c r="B1520" s="1" t="s">
        <v>37</v>
      </c>
      <c r="C1520" s="1" t="s">
        <v>7</v>
      </c>
      <c r="D1520" s="13" t="s">
        <v>412</v>
      </c>
      <c r="E1520" s="11" t="s">
        <v>3381</v>
      </c>
      <c r="F1520" s="1" t="s">
        <v>3382</v>
      </c>
      <c r="G1520" s="1" t="s">
        <v>310</v>
      </c>
      <c r="H1520" s="1" t="s">
        <v>318</v>
      </c>
      <c r="I1520" s="2">
        <v>920250</v>
      </c>
      <c r="J1520" s="2">
        <v>2270086</v>
      </c>
      <c r="K1520" s="2">
        <v>2270086</v>
      </c>
      <c r="L1520" s="2">
        <v>2154473.5150000001</v>
      </c>
      <c r="M1520" s="6">
        <f t="shared" si="23"/>
        <v>0.9490713193244662</v>
      </c>
      <c r="N1520" s="2">
        <v>0</v>
      </c>
      <c r="O1520" s="2">
        <v>0</v>
      </c>
    </row>
    <row r="1521" spans="1:15" ht="45" x14ac:dyDescent="0.25">
      <c r="A1521" s="1" t="s">
        <v>3049</v>
      </c>
      <c r="B1521" s="1" t="s">
        <v>37</v>
      </c>
      <c r="C1521" s="1" t="s">
        <v>7</v>
      </c>
      <c r="D1521" s="13" t="s">
        <v>412</v>
      </c>
      <c r="E1521" s="11" t="s">
        <v>3383</v>
      </c>
      <c r="F1521" s="1" t="s">
        <v>3384</v>
      </c>
      <c r="G1521" s="1" t="s">
        <v>310</v>
      </c>
      <c r="H1521" s="1" t="s">
        <v>311</v>
      </c>
      <c r="I1521" s="2">
        <v>1295317</v>
      </c>
      <c r="J1521" s="2">
        <v>1164428</v>
      </c>
      <c r="K1521" s="2">
        <v>1164428</v>
      </c>
      <c r="L1521" s="2">
        <v>1164426.1850000001</v>
      </c>
      <c r="M1521" s="6">
        <f t="shared" si="23"/>
        <v>0.99999844129478166</v>
      </c>
      <c r="N1521" s="2">
        <v>190755</v>
      </c>
      <c r="O1521" s="2">
        <v>0</v>
      </c>
    </row>
    <row r="1522" spans="1:15" ht="30" x14ac:dyDescent="0.25">
      <c r="A1522" s="1" t="s">
        <v>3049</v>
      </c>
      <c r="B1522" s="1" t="s">
        <v>37</v>
      </c>
      <c r="C1522" s="1" t="s">
        <v>7</v>
      </c>
      <c r="D1522" s="13" t="s">
        <v>415</v>
      </c>
      <c r="E1522" s="11" t="s">
        <v>3385</v>
      </c>
      <c r="F1522" s="1" t="s">
        <v>3386</v>
      </c>
      <c r="G1522" s="1" t="s">
        <v>38</v>
      </c>
      <c r="H1522" s="1" t="s">
        <v>319</v>
      </c>
      <c r="I1522" s="2">
        <v>712893</v>
      </c>
      <c r="J1522" s="2">
        <v>0</v>
      </c>
      <c r="K1522" s="2">
        <v>0</v>
      </c>
      <c r="L1522" s="2">
        <v>0</v>
      </c>
      <c r="M1522" s="6" t="str">
        <f t="shared" si="23"/>
        <v>-</v>
      </c>
      <c r="N1522" s="2">
        <v>0</v>
      </c>
      <c r="O1522" s="2">
        <v>0</v>
      </c>
    </row>
    <row r="1523" spans="1:15" ht="30" x14ac:dyDescent="0.25">
      <c r="A1523" s="1" t="s">
        <v>3049</v>
      </c>
      <c r="B1523" s="1" t="s">
        <v>37</v>
      </c>
      <c r="C1523" s="1" t="s">
        <v>7</v>
      </c>
      <c r="D1523" s="13" t="s">
        <v>415</v>
      </c>
      <c r="E1523" s="11" t="s">
        <v>3387</v>
      </c>
      <c r="F1523" s="1" t="s">
        <v>3388</v>
      </c>
      <c r="G1523" s="1" t="s">
        <v>38</v>
      </c>
      <c r="H1523" s="1" t="s">
        <v>515</v>
      </c>
      <c r="I1523" s="2">
        <v>538516</v>
      </c>
      <c r="J1523" s="2">
        <v>0</v>
      </c>
      <c r="K1523" s="2">
        <v>0</v>
      </c>
      <c r="L1523" s="2">
        <v>0</v>
      </c>
      <c r="M1523" s="6" t="str">
        <f t="shared" si="23"/>
        <v>-</v>
      </c>
      <c r="N1523" s="2">
        <v>0</v>
      </c>
      <c r="O1523" s="2">
        <v>0</v>
      </c>
    </row>
    <row r="1524" spans="1:15" ht="30" x14ac:dyDescent="0.25">
      <c r="A1524" s="1" t="s">
        <v>3049</v>
      </c>
      <c r="B1524" s="1" t="s">
        <v>37</v>
      </c>
      <c r="C1524" s="1" t="s">
        <v>7</v>
      </c>
      <c r="D1524" s="13" t="s">
        <v>415</v>
      </c>
      <c r="E1524" s="11" t="s">
        <v>3389</v>
      </c>
      <c r="F1524" s="1" t="s">
        <v>3390</v>
      </c>
      <c r="G1524" s="1" t="s">
        <v>38</v>
      </c>
      <c r="H1524" s="1" t="s">
        <v>514</v>
      </c>
      <c r="I1524" s="2">
        <v>1420743</v>
      </c>
      <c r="J1524" s="2">
        <v>0</v>
      </c>
      <c r="K1524" s="2">
        <v>0</v>
      </c>
      <c r="L1524" s="2">
        <v>0</v>
      </c>
      <c r="M1524" s="6" t="str">
        <f t="shared" si="23"/>
        <v>-</v>
      </c>
      <c r="N1524" s="2">
        <v>0</v>
      </c>
      <c r="O1524" s="2">
        <v>0</v>
      </c>
    </row>
    <row r="1525" spans="1:15" ht="30" x14ac:dyDescent="0.25">
      <c r="A1525" s="1" t="s">
        <v>3049</v>
      </c>
      <c r="B1525" s="1" t="s">
        <v>37</v>
      </c>
      <c r="C1525" s="1" t="s">
        <v>7</v>
      </c>
      <c r="D1525" s="13" t="s">
        <v>413</v>
      </c>
      <c r="E1525" s="11" t="s">
        <v>3391</v>
      </c>
      <c r="F1525" s="1" t="s">
        <v>3392</v>
      </c>
      <c r="G1525" s="1" t="s">
        <v>38</v>
      </c>
      <c r="H1525" s="1" t="s">
        <v>38</v>
      </c>
      <c r="I1525" s="2">
        <v>1984903</v>
      </c>
      <c r="J1525" s="2">
        <v>0</v>
      </c>
      <c r="K1525" s="2">
        <v>0</v>
      </c>
      <c r="L1525" s="2">
        <v>0</v>
      </c>
      <c r="M1525" s="6" t="str">
        <f t="shared" si="23"/>
        <v>-</v>
      </c>
      <c r="N1525" s="2">
        <v>0</v>
      </c>
      <c r="O1525" s="2">
        <v>0</v>
      </c>
    </row>
    <row r="1526" spans="1:15" ht="30" x14ac:dyDescent="0.25">
      <c r="A1526" s="1" t="s">
        <v>3049</v>
      </c>
      <c r="B1526" s="1" t="s">
        <v>37</v>
      </c>
      <c r="C1526" s="1" t="s">
        <v>7</v>
      </c>
      <c r="D1526" s="13" t="s">
        <v>415</v>
      </c>
      <c r="E1526" s="11" t="s">
        <v>3393</v>
      </c>
      <c r="F1526" s="1" t="s">
        <v>3394</v>
      </c>
      <c r="G1526" s="1" t="s">
        <v>310</v>
      </c>
      <c r="H1526" s="1" t="s">
        <v>456</v>
      </c>
      <c r="I1526" s="2">
        <v>496872</v>
      </c>
      <c r="J1526" s="2">
        <v>0</v>
      </c>
      <c r="K1526" s="2">
        <v>0</v>
      </c>
      <c r="L1526" s="2">
        <v>0</v>
      </c>
      <c r="M1526" s="6" t="str">
        <f t="shared" si="23"/>
        <v>-</v>
      </c>
      <c r="N1526" s="2">
        <v>0</v>
      </c>
      <c r="O1526" s="2">
        <v>0</v>
      </c>
    </row>
    <row r="1527" spans="1:15" ht="30" x14ac:dyDescent="0.25">
      <c r="A1527" s="1" t="s">
        <v>3049</v>
      </c>
      <c r="B1527" s="1" t="s">
        <v>37</v>
      </c>
      <c r="C1527" s="1" t="s">
        <v>7</v>
      </c>
      <c r="D1527" s="13" t="s">
        <v>415</v>
      </c>
      <c r="E1527" s="11" t="s">
        <v>4255</v>
      </c>
      <c r="F1527" s="1" t="s">
        <v>4256</v>
      </c>
      <c r="G1527" s="1" t="s">
        <v>38</v>
      </c>
      <c r="H1527" s="1" t="s">
        <v>319</v>
      </c>
      <c r="I1527" s="2">
        <v>0</v>
      </c>
      <c r="J1527" s="2">
        <v>11450</v>
      </c>
      <c r="K1527" s="2">
        <v>11450</v>
      </c>
      <c r="L1527" s="2">
        <v>0</v>
      </c>
      <c r="M1527" s="6">
        <f t="shared" si="23"/>
        <v>0</v>
      </c>
      <c r="N1527" s="2">
        <v>1391576</v>
      </c>
      <c r="O1527" s="2">
        <v>0</v>
      </c>
    </row>
    <row r="1528" spans="1:15" ht="30" x14ac:dyDescent="0.25">
      <c r="A1528" s="1" t="s">
        <v>3049</v>
      </c>
      <c r="B1528" s="1" t="s">
        <v>37</v>
      </c>
      <c r="C1528" s="1" t="s">
        <v>7</v>
      </c>
      <c r="D1528" s="13" t="s">
        <v>415</v>
      </c>
      <c r="E1528" s="11" t="s">
        <v>3395</v>
      </c>
      <c r="F1528" s="1" t="s">
        <v>3396</v>
      </c>
      <c r="G1528" s="1" t="s">
        <v>38</v>
      </c>
      <c r="H1528" s="1" t="s">
        <v>38</v>
      </c>
      <c r="I1528" s="2">
        <v>0</v>
      </c>
      <c r="J1528" s="2">
        <v>279345</v>
      </c>
      <c r="K1528" s="2">
        <v>279345</v>
      </c>
      <c r="L1528" s="2">
        <v>269053.40000000002</v>
      </c>
      <c r="M1528" s="6">
        <f t="shared" si="23"/>
        <v>0.96315810198858054</v>
      </c>
      <c r="N1528" s="2">
        <v>230563</v>
      </c>
      <c r="O1528" s="2">
        <v>0</v>
      </c>
    </row>
    <row r="1529" spans="1:15" ht="45" x14ac:dyDescent="0.25">
      <c r="A1529" s="1" t="s">
        <v>3049</v>
      </c>
      <c r="B1529" s="1" t="s">
        <v>37</v>
      </c>
      <c r="C1529" s="1" t="s">
        <v>7</v>
      </c>
      <c r="D1529" s="13" t="s">
        <v>412</v>
      </c>
      <c r="E1529" s="11" t="s">
        <v>3397</v>
      </c>
      <c r="F1529" s="1" t="s">
        <v>3398</v>
      </c>
      <c r="G1529" s="1" t="s">
        <v>9</v>
      </c>
      <c r="H1529" s="1" t="s">
        <v>10</v>
      </c>
      <c r="I1529" s="2">
        <v>0</v>
      </c>
      <c r="J1529" s="2">
        <v>3090809</v>
      </c>
      <c r="K1529" s="2">
        <v>3090809</v>
      </c>
      <c r="L1529" s="2">
        <v>3041000.8870000001</v>
      </c>
      <c r="M1529" s="6">
        <f t="shared" si="23"/>
        <v>0.98388508866125346</v>
      </c>
      <c r="N1529" s="2">
        <v>2325126</v>
      </c>
      <c r="O1529" s="2">
        <v>0</v>
      </c>
    </row>
    <row r="1530" spans="1:15" ht="30" x14ac:dyDescent="0.25">
      <c r="A1530" s="1" t="s">
        <v>3049</v>
      </c>
      <c r="B1530" s="1" t="s">
        <v>37</v>
      </c>
      <c r="C1530" s="1" t="s">
        <v>7</v>
      </c>
      <c r="D1530" s="13" t="s">
        <v>415</v>
      </c>
      <c r="E1530" s="11" t="s">
        <v>4147</v>
      </c>
      <c r="F1530" s="1" t="s">
        <v>4148</v>
      </c>
      <c r="G1530" s="1" t="s">
        <v>38</v>
      </c>
      <c r="H1530" s="1" t="s">
        <v>515</v>
      </c>
      <c r="I1530" s="2">
        <v>0</v>
      </c>
      <c r="J1530" s="2">
        <v>115079</v>
      </c>
      <c r="K1530" s="2">
        <v>115079</v>
      </c>
      <c r="L1530" s="2">
        <v>115077.895</v>
      </c>
      <c r="M1530" s="6">
        <f t="shared" si="23"/>
        <v>0.99999039790057265</v>
      </c>
      <c r="N1530" s="2">
        <v>978167</v>
      </c>
      <c r="O1530" s="2">
        <v>0</v>
      </c>
    </row>
    <row r="1531" spans="1:15" ht="30" x14ac:dyDescent="0.25">
      <c r="A1531" s="1" t="s">
        <v>3049</v>
      </c>
      <c r="B1531" s="1" t="s">
        <v>39</v>
      </c>
      <c r="C1531" s="1" t="s">
        <v>7</v>
      </c>
      <c r="D1531" s="13" t="s">
        <v>413</v>
      </c>
      <c r="E1531" s="11" t="s">
        <v>3399</v>
      </c>
      <c r="F1531" s="1" t="s">
        <v>3400</v>
      </c>
      <c r="G1531" s="1" t="s">
        <v>40</v>
      </c>
      <c r="H1531" s="1" t="s">
        <v>41</v>
      </c>
      <c r="I1531" s="2">
        <v>213384</v>
      </c>
      <c r="J1531" s="2">
        <v>136767</v>
      </c>
      <c r="K1531" s="2">
        <v>136767</v>
      </c>
      <c r="L1531" s="2">
        <v>136766.63700000002</v>
      </c>
      <c r="M1531" s="6">
        <f t="shared" si="23"/>
        <v>0.999997345850973</v>
      </c>
      <c r="N1531" s="2">
        <v>0</v>
      </c>
      <c r="O1531" s="2">
        <v>0</v>
      </c>
    </row>
    <row r="1532" spans="1:15" ht="30" x14ac:dyDescent="0.25">
      <c r="A1532" s="1" t="s">
        <v>3049</v>
      </c>
      <c r="B1532" s="1" t="s">
        <v>39</v>
      </c>
      <c r="C1532" s="1" t="s">
        <v>7</v>
      </c>
      <c r="D1532" s="13" t="s">
        <v>415</v>
      </c>
      <c r="E1532" s="11" t="s">
        <v>3401</v>
      </c>
      <c r="F1532" s="1" t="s">
        <v>3402</v>
      </c>
      <c r="G1532" s="1" t="s">
        <v>128</v>
      </c>
      <c r="H1532" s="1" t="s">
        <v>520</v>
      </c>
      <c r="I1532" s="2">
        <v>0</v>
      </c>
      <c r="J1532" s="2">
        <v>151374</v>
      </c>
      <c r="K1532" s="2">
        <v>151374</v>
      </c>
      <c r="L1532" s="2">
        <v>151373.34600000002</v>
      </c>
      <c r="M1532" s="6">
        <f t="shared" si="23"/>
        <v>0.99999567957509228</v>
      </c>
      <c r="N1532" s="2">
        <v>0</v>
      </c>
      <c r="O1532" s="2">
        <v>0</v>
      </c>
    </row>
    <row r="1533" spans="1:15" ht="30" x14ac:dyDescent="0.25">
      <c r="A1533" s="1" t="s">
        <v>3049</v>
      </c>
      <c r="B1533" s="1" t="s">
        <v>39</v>
      </c>
      <c r="C1533" s="1" t="s">
        <v>7</v>
      </c>
      <c r="D1533" s="13" t="s">
        <v>415</v>
      </c>
      <c r="E1533" s="11" t="s">
        <v>3935</v>
      </c>
      <c r="F1533" s="1" t="s">
        <v>3936</v>
      </c>
      <c r="G1533" s="1" t="s">
        <v>128</v>
      </c>
      <c r="H1533" s="1" t="s">
        <v>519</v>
      </c>
      <c r="I1533" s="2">
        <v>0</v>
      </c>
      <c r="J1533" s="2">
        <v>3772</v>
      </c>
      <c r="K1533" s="2">
        <v>3772</v>
      </c>
      <c r="L1533" s="2">
        <v>3771.3089999999997</v>
      </c>
      <c r="M1533" s="6">
        <f t="shared" si="23"/>
        <v>0.99981680805938489</v>
      </c>
      <c r="N1533" s="2">
        <v>0</v>
      </c>
      <c r="O1533" s="2">
        <v>0</v>
      </c>
    </row>
    <row r="1534" spans="1:15" ht="30" x14ac:dyDescent="0.25">
      <c r="A1534" s="1" t="s">
        <v>3049</v>
      </c>
      <c r="B1534" s="1" t="s">
        <v>39</v>
      </c>
      <c r="C1534" s="1" t="s">
        <v>7</v>
      </c>
      <c r="D1534" s="13" t="s">
        <v>415</v>
      </c>
      <c r="E1534" s="11" t="s">
        <v>3403</v>
      </c>
      <c r="F1534" s="1" t="s">
        <v>3404</v>
      </c>
      <c r="G1534" s="1" t="s">
        <v>40</v>
      </c>
      <c r="H1534" s="1" t="s">
        <v>517</v>
      </c>
      <c r="I1534" s="2">
        <v>433930</v>
      </c>
      <c r="J1534" s="2">
        <v>673903</v>
      </c>
      <c r="K1534" s="2">
        <v>673903</v>
      </c>
      <c r="L1534" s="2">
        <v>673901.53599999996</v>
      </c>
      <c r="M1534" s="6">
        <f t="shared" si="23"/>
        <v>0.99999782758052713</v>
      </c>
      <c r="N1534" s="2">
        <v>0</v>
      </c>
      <c r="O1534" s="2">
        <v>0</v>
      </c>
    </row>
    <row r="1535" spans="1:15" ht="30" x14ac:dyDescent="0.25">
      <c r="A1535" s="1" t="s">
        <v>3049</v>
      </c>
      <c r="B1535" s="1" t="s">
        <v>39</v>
      </c>
      <c r="C1535" s="1" t="s">
        <v>7</v>
      </c>
      <c r="D1535" s="13" t="s">
        <v>415</v>
      </c>
      <c r="E1535" s="11" t="s">
        <v>3405</v>
      </c>
      <c r="F1535" s="1" t="s">
        <v>3406</v>
      </c>
      <c r="G1535" s="1" t="s">
        <v>128</v>
      </c>
      <c r="H1535" s="1" t="s">
        <v>518</v>
      </c>
      <c r="I1535" s="2">
        <v>0</v>
      </c>
      <c r="J1535" s="2">
        <v>315023</v>
      </c>
      <c r="K1535" s="2">
        <v>315023</v>
      </c>
      <c r="L1535" s="2">
        <v>315022.49199999997</v>
      </c>
      <c r="M1535" s="6">
        <f t="shared" si="23"/>
        <v>0.99999838741933122</v>
      </c>
      <c r="N1535" s="2">
        <v>0</v>
      </c>
      <c r="O1535" s="2">
        <v>0</v>
      </c>
    </row>
    <row r="1536" spans="1:15" ht="30" x14ac:dyDescent="0.25">
      <c r="A1536" s="1" t="s">
        <v>3049</v>
      </c>
      <c r="B1536" s="1" t="s">
        <v>39</v>
      </c>
      <c r="C1536" s="1" t="s">
        <v>7</v>
      </c>
      <c r="D1536" s="13" t="s">
        <v>415</v>
      </c>
      <c r="E1536" s="11" t="s">
        <v>3407</v>
      </c>
      <c r="F1536" s="1" t="s">
        <v>3408</v>
      </c>
      <c r="G1536" s="1" t="s">
        <v>348</v>
      </c>
      <c r="H1536" s="1" t="s">
        <v>2253</v>
      </c>
      <c r="I1536" s="2">
        <v>0</v>
      </c>
      <c r="J1536" s="2">
        <v>594084</v>
      </c>
      <c r="K1536" s="2">
        <v>594084</v>
      </c>
      <c r="L1536" s="2">
        <v>594082.83799999999</v>
      </c>
      <c r="M1536" s="6">
        <f t="shared" si="23"/>
        <v>0.99999804404764303</v>
      </c>
      <c r="N1536" s="2">
        <v>0</v>
      </c>
      <c r="O1536" s="2">
        <v>0</v>
      </c>
    </row>
    <row r="1537" spans="1:15" ht="30" x14ac:dyDescent="0.25">
      <c r="A1537" s="1" t="s">
        <v>3049</v>
      </c>
      <c r="B1537" s="1" t="s">
        <v>39</v>
      </c>
      <c r="C1537" s="1" t="s">
        <v>7</v>
      </c>
      <c r="D1537" s="13" t="s">
        <v>415</v>
      </c>
      <c r="E1537" s="11" t="s">
        <v>3409</v>
      </c>
      <c r="F1537" s="1" t="s">
        <v>3410</v>
      </c>
      <c r="G1537" s="1" t="s">
        <v>348</v>
      </c>
      <c r="H1537" s="1" t="s">
        <v>2253</v>
      </c>
      <c r="I1537" s="2">
        <v>0</v>
      </c>
      <c r="J1537" s="2">
        <v>275916</v>
      </c>
      <c r="K1537" s="2">
        <v>275916</v>
      </c>
      <c r="L1537" s="2">
        <v>275914.66600000003</v>
      </c>
      <c r="M1537" s="6">
        <f t="shared" si="23"/>
        <v>0.99999516519520448</v>
      </c>
      <c r="N1537" s="2">
        <v>0</v>
      </c>
      <c r="O1537" s="2">
        <v>0</v>
      </c>
    </row>
    <row r="1538" spans="1:15" ht="30" x14ac:dyDescent="0.25">
      <c r="A1538" s="1" t="s">
        <v>3049</v>
      </c>
      <c r="B1538" s="1" t="s">
        <v>39</v>
      </c>
      <c r="C1538" s="1" t="s">
        <v>7</v>
      </c>
      <c r="D1538" s="13" t="s">
        <v>415</v>
      </c>
      <c r="E1538" s="11" t="s">
        <v>3411</v>
      </c>
      <c r="F1538" s="1" t="s">
        <v>3412</v>
      </c>
      <c r="G1538" s="1" t="s">
        <v>128</v>
      </c>
      <c r="H1538" s="1" t="s">
        <v>333</v>
      </c>
      <c r="I1538" s="2">
        <v>266246</v>
      </c>
      <c r="J1538" s="2">
        <v>565780</v>
      </c>
      <c r="K1538" s="2">
        <v>565780</v>
      </c>
      <c r="L1538" s="2">
        <v>565779.36400000006</v>
      </c>
      <c r="M1538" s="6">
        <f t="shared" si="23"/>
        <v>0.9999988758881545</v>
      </c>
      <c r="N1538" s="2">
        <v>0</v>
      </c>
      <c r="O1538" s="2">
        <v>0</v>
      </c>
    </row>
    <row r="1539" spans="1:15" ht="30" x14ac:dyDescent="0.25">
      <c r="A1539" s="1" t="s">
        <v>3049</v>
      </c>
      <c r="B1539" s="1" t="s">
        <v>39</v>
      </c>
      <c r="C1539" s="1" t="s">
        <v>7</v>
      </c>
      <c r="D1539" s="13" t="s">
        <v>415</v>
      </c>
      <c r="E1539" s="11" t="s">
        <v>3413</v>
      </c>
      <c r="F1539" s="1" t="s">
        <v>3414</v>
      </c>
      <c r="G1539" s="1" t="s">
        <v>132</v>
      </c>
      <c r="H1539" s="1" t="s">
        <v>3415</v>
      </c>
      <c r="I1539" s="2">
        <v>0</v>
      </c>
      <c r="J1539" s="2">
        <v>174103</v>
      </c>
      <c r="K1539" s="2">
        <v>174103</v>
      </c>
      <c r="L1539" s="2">
        <v>174101.95299999998</v>
      </c>
      <c r="M1539" s="6">
        <f t="shared" si="23"/>
        <v>0.99999398631844361</v>
      </c>
      <c r="N1539" s="2">
        <v>0</v>
      </c>
      <c r="O1539" s="2">
        <v>0</v>
      </c>
    </row>
    <row r="1540" spans="1:15" ht="30" x14ac:dyDescent="0.25">
      <c r="A1540" s="1" t="s">
        <v>3049</v>
      </c>
      <c r="B1540" s="1" t="s">
        <v>39</v>
      </c>
      <c r="C1540" s="1" t="s">
        <v>7</v>
      </c>
      <c r="D1540" s="13" t="s">
        <v>415</v>
      </c>
      <c r="E1540" s="11" t="s">
        <v>3416</v>
      </c>
      <c r="F1540" s="1" t="s">
        <v>3417</v>
      </c>
      <c r="G1540" s="1" t="s">
        <v>128</v>
      </c>
      <c r="H1540" s="1" t="s">
        <v>520</v>
      </c>
      <c r="I1540" s="2">
        <v>271994</v>
      </c>
      <c r="J1540" s="2">
        <v>222766</v>
      </c>
      <c r="K1540" s="2">
        <v>222766</v>
      </c>
      <c r="L1540" s="2">
        <v>222765.24400000001</v>
      </c>
      <c r="M1540" s="6">
        <f t="shared" si="23"/>
        <v>0.99999660630437326</v>
      </c>
      <c r="N1540" s="2">
        <v>0</v>
      </c>
      <c r="O1540" s="2">
        <v>0</v>
      </c>
    </row>
    <row r="1541" spans="1:15" ht="30" x14ac:dyDescent="0.25">
      <c r="A1541" s="1" t="s">
        <v>3049</v>
      </c>
      <c r="B1541" s="1" t="s">
        <v>39</v>
      </c>
      <c r="C1541" s="1" t="s">
        <v>7</v>
      </c>
      <c r="D1541" s="13" t="s">
        <v>415</v>
      </c>
      <c r="E1541" s="11" t="s">
        <v>3418</v>
      </c>
      <c r="F1541" s="1" t="s">
        <v>3419</v>
      </c>
      <c r="G1541" s="1" t="s">
        <v>40</v>
      </c>
      <c r="H1541" s="1" t="s">
        <v>517</v>
      </c>
      <c r="I1541" s="2">
        <v>118992</v>
      </c>
      <c r="J1541" s="2">
        <v>192534</v>
      </c>
      <c r="K1541" s="2">
        <v>192534</v>
      </c>
      <c r="L1541" s="2">
        <v>192533.291</v>
      </c>
      <c r="M1541" s="6">
        <f t="shared" ref="M1541:M1604" si="24">IF(J1541=0,"-",L1541/J1541)</f>
        <v>0.99999631753352658</v>
      </c>
      <c r="N1541" s="2">
        <v>0</v>
      </c>
      <c r="O1541" s="2">
        <v>0</v>
      </c>
    </row>
    <row r="1542" spans="1:15" ht="30" x14ac:dyDescent="0.25">
      <c r="A1542" s="1" t="s">
        <v>3049</v>
      </c>
      <c r="B1542" s="1" t="s">
        <v>39</v>
      </c>
      <c r="C1542" s="1" t="s">
        <v>7</v>
      </c>
      <c r="D1542" s="13" t="s">
        <v>413</v>
      </c>
      <c r="E1542" s="11" t="s">
        <v>457</v>
      </c>
      <c r="F1542" s="1" t="s">
        <v>3420</v>
      </c>
      <c r="G1542" s="1" t="s">
        <v>9</v>
      </c>
      <c r="H1542" s="1" t="s">
        <v>10</v>
      </c>
      <c r="I1542" s="2">
        <v>0</v>
      </c>
      <c r="J1542" s="2">
        <v>1651815</v>
      </c>
      <c r="K1542" s="2">
        <v>1651815</v>
      </c>
      <c r="L1542" s="2">
        <v>1598299.5320000001</v>
      </c>
      <c r="M1542" s="6">
        <f t="shared" si="24"/>
        <v>0.96760202080741498</v>
      </c>
      <c r="N1542" s="2">
        <v>164349</v>
      </c>
      <c r="O1542" s="2">
        <v>0</v>
      </c>
    </row>
    <row r="1543" spans="1:15" ht="30" x14ac:dyDescent="0.25">
      <c r="A1543" s="1" t="s">
        <v>3049</v>
      </c>
      <c r="B1543" s="1" t="s">
        <v>39</v>
      </c>
      <c r="C1543" s="1" t="s">
        <v>7</v>
      </c>
      <c r="D1543" s="13" t="s">
        <v>415</v>
      </c>
      <c r="E1543" s="11" t="s">
        <v>3421</v>
      </c>
      <c r="F1543" s="1" t="s">
        <v>3422</v>
      </c>
      <c r="G1543" s="1" t="s">
        <v>128</v>
      </c>
      <c r="H1543" s="1" t="s">
        <v>333</v>
      </c>
      <c r="I1543" s="2">
        <v>1162844</v>
      </c>
      <c r="J1543" s="2">
        <v>1273971</v>
      </c>
      <c r="K1543" s="2">
        <v>1273971</v>
      </c>
      <c r="L1543" s="2">
        <v>1273969.6159999999</v>
      </c>
      <c r="M1543" s="6">
        <f t="shared" si="24"/>
        <v>0.99999891363304183</v>
      </c>
      <c r="N1543" s="2">
        <v>0</v>
      </c>
      <c r="O1543" s="2">
        <v>0</v>
      </c>
    </row>
    <row r="1544" spans="1:15" ht="30" x14ac:dyDescent="0.25">
      <c r="A1544" s="1" t="s">
        <v>3049</v>
      </c>
      <c r="B1544" s="1" t="s">
        <v>39</v>
      </c>
      <c r="C1544" s="1" t="s">
        <v>7</v>
      </c>
      <c r="D1544" s="13" t="s">
        <v>415</v>
      </c>
      <c r="E1544" s="11" t="s">
        <v>4257</v>
      </c>
      <c r="F1544" s="1" t="s">
        <v>4258</v>
      </c>
      <c r="G1544" s="1" t="s">
        <v>128</v>
      </c>
      <c r="H1544" s="1" t="s">
        <v>408</v>
      </c>
      <c r="I1544" s="2">
        <v>0</v>
      </c>
      <c r="J1544" s="2">
        <v>2000</v>
      </c>
      <c r="K1544" s="2">
        <v>2000</v>
      </c>
      <c r="L1544" s="2">
        <v>0</v>
      </c>
      <c r="M1544" s="6">
        <f t="shared" si="24"/>
        <v>0</v>
      </c>
      <c r="N1544" s="2">
        <v>2014730</v>
      </c>
      <c r="O1544" s="2">
        <v>0</v>
      </c>
    </row>
    <row r="1545" spans="1:15" ht="30" x14ac:dyDescent="0.25">
      <c r="A1545" s="1" t="s">
        <v>3049</v>
      </c>
      <c r="B1545" s="1" t="s">
        <v>39</v>
      </c>
      <c r="C1545" s="1" t="s">
        <v>7</v>
      </c>
      <c r="D1545" s="13" t="s">
        <v>415</v>
      </c>
      <c r="E1545" s="11" t="s">
        <v>3423</v>
      </c>
      <c r="F1545" s="1" t="s">
        <v>3424</v>
      </c>
      <c r="G1545" s="1" t="s">
        <v>348</v>
      </c>
      <c r="H1545" s="1" t="s">
        <v>348</v>
      </c>
      <c r="I1545" s="2">
        <v>0</v>
      </c>
      <c r="J1545" s="2">
        <v>514419</v>
      </c>
      <c r="K1545" s="2">
        <v>514419</v>
      </c>
      <c r="L1545" s="2">
        <v>462862.25</v>
      </c>
      <c r="M1545" s="6">
        <f t="shared" si="24"/>
        <v>0.89977673841751571</v>
      </c>
      <c r="N1545" s="2">
        <v>138944</v>
      </c>
      <c r="O1545" s="2">
        <v>0</v>
      </c>
    </row>
    <row r="1546" spans="1:15" ht="30" x14ac:dyDescent="0.25">
      <c r="A1546" s="1" t="s">
        <v>3049</v>
      </c>
      <c r="B1546" s="1" t="s">
        <v>39</v>
      </c>
      <c r="C1546" s="1" t="s">
        <v>7</v>
      </c>
      <c r="D1546" s="13" t="s">
        <v>415</v>
      </c>
      <c r="E1546" s="11" t="s">
        <v>3425</v>
      </c>
      <c r="F1546" s="1" t="s">
        <v>3426</v>
      </c>
      <c r="G1546" s="1" t="s">
        <v>128</v>
      </c>
      <c r="H1546" s="1" t="s">
        <v>333</v>
      </c>
      <c r="I1546" s="2">
        <v>0</v>
      </c>
      <c r="J1546" s="2">
        <v>1008000</v>
      </c>
      <c r="K1546" s="2">
        <v>1008000</v>
      </c>
      <c r="L1546" s="2">
        <v>1007999.985</v>
      </c>
      <c r="M1546" s="6">
        <f t="shared" si="24"/>
        <v>0.99999998511904764</v>
      </c>
      <c r="N1546" s="2">
        <v>366895</v>
      </c>
      <c r="O1546" s="2">
        <v>0</v>
      </c>
    </row>
    <row r="1547" spans="1:15" ht="30" x14ac:dyDescent="0.25">
      <c r="A1547" s="1" t="s">
        <v>3049</v>
      </c>
      <c r="B1547" s="1" t="s">
        <v>39</v>
      </c>
      <c r="C1547" s="1" t="s">
        <v>7</v>
      </c>
      <c r="D1547" s="13" t="s">
        <v>413</v>
      </c>
      <c r="E1547" s="11" t="s">
        <v>3427</v>
      </c>
      <c r="F1547" s="1" t="s">
        <v>3428</v>
      </c>
      <c r="G1547" s="1" t="s">
        <v>348</v>
      </c>
      <c r="H1547" s="1" t="s">
        <v>2253</v>
      </c>
      <c r="I1547" s="2">
        <v>2505529</v>
      </c>
      <c r="J1547" s="2">
        <v>0</v>
      </c>
      <c r="K1547" s="2">
        <v>0</v>
      </c>
      <c r="L1547" s="2">
        <v>0</v>
      </c>
      <c r="M1547" s="6" t="str">
        <f t="shared" si="24"/>
        <v>-</v>
      </c>
      <c r="N1547" s="2">
        <v>0</v>
      </c>
      <c r="O1547" s="2">
        <v>0</v>
      </c>
    </row>
    <row r="1548" spans="1:15" ht="30" x14ac:dyDescent="0.25">
      <c r="A1548" s="1" t="s">
        <v>3049</v>
      </c>
      <c r="B1548" s="1" t="s">
        <v>39</v>
      </c>
      <c r="C1548" s="1" t="s">
        <v>7</v>
      </c>
      <c r="D1548" s="13" t="s">
        <v>415</v>
      </c>
      <c r="E1548" s="11" t="s">
        <v>3429</v>
      </c>
      <c r="F1548" s="1" t="s">
        <v>3430</v>
      </c>
      <c r="G1548" s="1" t="s">
        <v>132</v>
      </c>
      <c r="H1548" s="1" t="s">
        <v>3415</v>
      </c>
      <c r="I1548" s="2">
        <v>405426</v>
      </c>
      <c r="J1548" s="2">
        <v>465150</v>
      </c>
      <c r="K1548" s="2">
        <v>465150</v>
      </c>
      <c r="L1548" s="2">
        <v>465148.68800000002</v>
      </c>
      <c r="M1548" s="6">
        <f t="shared" si="24"/>
        <v>0.99999717940449317</v>
      </c>
      <c r="N1548" s="2">
        <v>0</v>
      </c>
      <c r="O1548" s="2">
        <v>0</v>
      </c>
    </row>
    <row r="1549" spans="1:15" ht="30" x14ac:dyDescent="0.25">
      <c r="A1549" s="1" t="s">
        <v>3049</v>
      </c>
      <c r="B1549" s="1" t="s">
        <v>39</v>
      </c>
      <c r="C1549" s="1" t="s">
        <v>7</v>
      </c>
      <c r="D1549" s="13" t="s">
        <v>415</v>
      </c>
      <c r="E1549" s="11" t="s">
        <v>4259</v>
      </c>
      <c r="F1549" s="1" t="s">
        <v>4260</v>
      </c>
      <c r="G1549" s="1" t="s">
        <v>40</v>
      </c>
      <c r="H1549" s="1" t="s">
        <v>41</v>
      </c>
      <c r="I1549" s="2">
        <v>0</v>
      </c>
      <c r="J1549" s="2">
        <v>2000</v>
      </c>
      <c r="K1549" s="2">
        <v>2000</v>
      </c>
      <c r="L1549" s="2">
        <v>0</v>
      </c>
      <c r="M1549" s="6">
        <f t="shared" si="24"/>
        <v>0</v>
      </c>
      <c r="N1549" s="2">
        <v>638822</v>
      </c>
      <c r="O1549" s="2">
        <v>0</v>
      </c>
    </row>
    <row r="1550" spans="1:15" ht="30" x14ac:dyDescent="0.25">
      <c r="A1550" s="1" t="s">
        <v>3049</v>
      </c>
      <c r="B1550" s="1" t="s">
        <v>39</v>
      </c>
      <c r="C1550" s="1" t="s">
        <v>7</v>
      </c>
      <c r="D1550" s="13" t="s">
        <v>415</v>
      </c>
      <c r="E1550" s="11" t="s">
        <v>4261</v>
      </c>
      <c r="F1550" s="1" t="s">
        <v>4262</v>
      </c>
      <c r="G1550" s="1" t="s">
        <v>128</v>
      </c>
      <c r="H1550" s="1" t="s">
        <v>399</v>
      </c>
      <c r="I1550" s="2">
        <v>0</v>
      </c>
      <c r="J1550" s="2">
        <v>2000</v>
      </c>
      <c r="K1550" s="2">
        <v>2000</v>
      </c>
      <c r="L1550" s="2">
        <v>0</v>
      </c>
      <c r="M1550" s="6">
        <f t="shared" si="24"/>
        <v>0</v>
      </c>
      <c r="N1550" s="2">
        <v>793247</v>
      </c>
      <c r="O1550" s="2">
        <v>0</v>
      </c>
    </row>
    <row r="1551" spans="1:15" ht="45" x14ac:dyDescent="0.25">
      <c r="A1551" s="1" t="s">
        <v>3049</v>
      </c>
      <c r="B1551" s="1" t="s">
        <v>39</v>
      </c>
      <c r="C1551" s="1" t="s">
        <v>7</v>
      </c>
      <c r="D1551" s="13" t="s">
        <v>412</v>
      </c>
      <c r="E1551" s="11" t="s">
        <v>3431</v>
      </c>
      <c r="F1551" s="1" t="s">
        <v>3432</v>
      </c>
      <c r="G1551" s="1" t="s">
        <v>9</v>
      </c>
      <c r="H1551" s="1" t="s">
        <v>10</v>
      </c>
      <c r="I1551" s="2">
        <v>0</v>
      </c>
      <c r="J1551" s="2">
        <v>2524271</v>
      </c>
      <c r="K1551" s="2">
        <v>2524271</v>
      </c>
      <c r="L1551" s="2">
        <v>2391858.9670000002</v>
      </c>
      <c r="M1551" s="6">
        <f t="shared" si="24"/>
        <v>0.94754444629756485</v>
      </c>
      <c r="N1551" s="2">
        <v>445488</v>
      </c>
      <c r="O1551" s="2">
        <v>0</v>
      </c>
    </row>
    <row r="1552" spans="1:15" ht="30" x14ac:dyDescent="0.25">
      <c r="A1552" s="1" t="s">
        <v>3049</v>
      </c>
      <c r="B1552" s="1" t="s">
        <v>42</v>
      </c>
      <c r="C1552" s="1" t="s">
        <v>7</v>
      </c>
      <c r="D1552" s="13" t="s">
        <v>413</v>
      </c>
      <c r="E1552" s="11" t="s">
        <v>3433</v>
      </c>
      <c r="F1552" s="1" t="s">
        <v>3434</v>
      </c>
      <c r="G1552" s="1" t="s">
        <v>352</v>
      </c>
      <c r="H1552" s="1" t="s">
        <v>2397</v>
      </c>
      <c r="I1552" s="2">
        <v>0</v>
      </c>
      <c r="J1552" s="2">
        <v>76770</v>
      </c>
      <c r="K1552" s="2">
        <v>76770</v>
      </c>
      <c r="L1552" s="2">
        <v>76768.817999999999</v>
      </c>
      <c r="M1552" s="6">
        <f t="shared" si="24"/>
        <v>0.99998460336068773</v>
      </c>
      <c r="N1552" s="2">
        <v>0</v>
      </c>
      <c r="O1552" s="2">
        <v>0</v>
      </c>
    </row>
    <row r="1553" spans="1:15" ht="30" x14ac:dyDescent="0.25">
      <c r="A1553" s="1" t="s">
        <v>3049</v>
      </c>
      <c r="B1553" s="1" t="s">
        <v>42</v>
      </c>
      <c r="C1553" s="1" t="s">
        <v>7</v>
      </c>
      <c r="D1553" s="13" t="s">
        <v>413</v>
      </c>
      <c r="E1553" s="11" t="s">
        <v>3435</v>
      </c>
      <c r="F1553" s="1" t="s">
        <v>3436</v>
      </c>
      <c r="G1553" s="1" t="s">
        <v>44</v>
      </c>
      <c r="H1553" s="1" t="s">
        <v>44</v>
      </c>
      <c r="I1553" s="2">
        <v>0</v>
      </c>
      <c r="J1553" s="2">
        <v>6841</v>
      </c>
      <c r="K1553" s="2">
        <v>6841</v>
      </c>
      <c r="L1553" s="2">
        <v>6841</v>
      </c>
      <c r="M1553" s="6">
        <f t="shared" si="24"/>
        <v>1</v>
      </c>
      <c r="N1553" s="2">
        <v>0</v>
      </c>
      <c r="O1553" s="2">
        <v>0</v>
      </c>
    </row>
    <row r="1554" spans="1:15" ht="30" x14ac:dyDescent="0.25">
      <c r="A1554" s="1" t="s">
        <v>3049</v>
      </c>
      <c r="B1554" s="1" t="s">
        <v>42</v>
      </c>
      <c r="C1554" s="1" t="s">
        <v>7</v>
      </c>
      <c r="D1554" s="13" t="s">
        <v>415</v>
      </c>
      <c r="E1554" s="11" t="s">
        <v>3437</v>
      </c>
      <c r="F1554" s="1" t="s">
        <v>3438</v>
      </c>
      <c r="G1554" s="1" t="s">
        <v>44</v>
      </c>
      <c r="H1554" s="1" t="s">
        <v>44</v>
      </c>
      <c r="I1554" s="2">
        <v>1352737</v>
      </c>
      <c r="J1554" s="2">
        <v>1187373</v>
      </c>
      <c r="K1554" s="2">
        <v>1187373</v>
      </c>
      <c r="L1554" s="2">
        <v>1187137.9110000001</v>
      </c>
      <c r="M1554" s="6">
        <f t="shared" si="24"/>
        <v>0.99980200914118822</v>
      </c>
      <c r="N1554" s="2">
        <v>154479</v>
      </c>
      <c r="O1554" s="2">
        <v>0</v>
      </c>
    </row>
    <row r="1555" spans="1:15" ht="30" x14ac:dyDescent="0.25">
      <c r="A1555" s="1" t="s">
        <v>3049</v>
      </c>
      <c r="B1555" s="1" t="s">
        <v>42</v>
      </c>
      <c r="C1555" s="1" t="s">
        <v>7</v>
      </c>
      <c r="D1555" s="13" t="s">
        <v>415</v>
      </c>
      <c r="E1555" s="11" t="s">
        <v>4149</v>
      </c>
      <c r="F1555" s="1" t="s">
        <v>4150</v>
      </c>
      <c r="G1555" s="1" t="s">
        <v>523</v>
      </c>
      <c r="H1555" s="1" t="s">
        <v>524</v>
      </c>
      <c r="I1555" s="2">
        <v>0</v>
      </c>
      <c r="J1555" s="2">
        <v>413372</v>
      </c>
      <c r="K1555" s="2">
        <v>413372</v>
      </c>
      <c r="L1555" s="2">
        <v>413370.38800000004</v>
      </c>
      <c r="M1555" s="6">
        <f t="shared" si="24"/>
        <v>0.99999610036480469</v>
      </c>
      <c r="N1555" s="2">
        <v>404178</v>
      </c>
      <c r="O1555" s="2">
        <v>0</v>
      </c>
    </row>
    <row r="1556" spans="1:15" ht="30" x14ac:dyDescent="0.25">
      <c r="A1556" s="1" t="s">
        <v>3049</v>
      </c>
      <c r="B1556" s="1" t="s">
        <v>42</v>
      </c>
      <c r="C1556" s="1" t="s">
        <v>7</v>
      </c>
      <c r="D1556" s="13" t="s">
        <v>413</v>
      </c>
      <c r="E1556" s="11" t="s">
        <v>3439</v>
      </c>
      <c r="F1556" s="1" t="s">
        <v>3440</v>
      </c>
      <c r="G1556" s="1" t="s">
        <v>44</v>
      </c>
      <c r="H1556" s="1" t="s">
        <v>522</v>
      </c>
      <c r="I1556" s="2">
        <v>1448992</v>
      </c>
      <c r="J1556" s="2">
        <v>0</v>
      </c>
      <c r="K1556" s="2">
        <v>0</v>
      </c>
      <c r="L1556" s="2">
        <v>0</v>
      </c>
      <c r="M1556" s="6" t="str">
        <f t="shared" si="24"/>
        <v>-</v>
      </c>
      <c r="N1556" s="2">
        <v>0</v>
      </c>
      <c r="O1556" s="2">
        <v>0</v>
      </c>
    </row>
    <row r="1557" spans="1:15" ht="30" x14ac:dyDescent="0.25">
      <c r="A1557" s="1" t="s">
        <v>3049</v>
      </c>
      <c r="B1557" s="1" t="s">
        <v>42</v>
      </c>
      <c r="C1557" s="1" t="s">
        <v>7</v>
      </c>
      <c r="D1557" s="13" t="s">
        <v>415</v>
      </c>
      <c r="E1557" s="11" t="s">
        <v>3441</v>
      </c>
      <c r="F1557" s="1" t="s">
        <v>3442</v>
      </c>
      <c r="G1557" s="1" t="s">
        <v>136</v>
      </c>
      <c r="H1557" s="1" t="s">
        <v>136</v>
      </c>
      <c r="I1557" s="2">
        <v>646182</v>
      </c>
      <c r="J1557" s="2">
        <v>0</v>
      </c>
      <c r="K1557" s="2">
        <v>0</v>
      </c>
      <c r="L1557" s="2">
        <v>0</v>
      </c>
      <c r="M1557" s="6" t="str">
        <f t="shared" si="24"/>
        <v>-</v>
      </c>
      <c r="N1557" s="2">
        <v>0</v>
      </c>
      <c r="O1557" s="2">
        <v>0</v>
      </c>
    </row>
    <row r="1558" spans="1:15" ht="30" x14ac:dyDescent="0.25">
      <c r="A1558" s="1" t="s">
        <v>3049</v>
      </c>
      <c r="B1558" s="1" t="s">
        <v>42</v>
      </c>
      <c r="C1558" s="1" t="s">
        <v>7</v>
      </c>
      <c r="D1558" s="13" t="s">
        <v>415</v>
      </c>
      <c r="E1558" s="11" t="s">
        <v>458</v>
      </c>
      <c r="F1558" s="1" t="s">
        <v>3443</v>
      </c>
      <c r="G1558" s="1" t="s">
        <v>136</v>
      </c>
      <c r="H1558" s="1" t="s">
        <v>136</v>
      </c>
      <c r="I1558" s="2">
        <v>2664655</v>
      </c>
      <c r="J1558" s="2">
        <v>1897158</v>
      </c>
      <c r="K1558" s="2">
        <v>1897158</v>
      </c>
      <c r="L1558" s="2">
        <v>1897157.9010000001</v>
      </c>
      <c r="M1558" s="6">
        <f t="shared" si="24"/>
        <v>0.99999994781668167</v>
      </c>
      <c r="N1558" s="2">
        <v>1301559</v>
      </c>
      <c r="O1558" s="2">
        <v>0</v>
      </c>
    </row>
    <row r="1559" spans="1:15" ht="30" x14ac:dyDescent="0.25">
      <c r="A1559" s="1" t="s">
        <v>3049</v>
      </c>
      <c r="B1559" s="1" t="s">
        <v>42</v>
      </c>
      <c r="C1559" s="1" t="s">
        <v>7</v>
      </c>
      <c r="D1559" s="13" t="s">
        <v>415</v>
      </c>
      <c r="E1559" s="11" t="s">
        <v>3444</v>
      </c>
      <c r="F1559" s="1" t="s">
        <v>3445</v>
      </c>
      <c r="G1559" s="1" t="s">
        <v>136</v>
      </c>
      <c r="H1559" s="1" t="s">
        <v>136</v>
      </c>
      <c r="I1559" s="2">
        <v>1525210</v>
      </c>
      <c r="J1559" s="2">
        <v>0</v>
      </c>
      <c r="K1559" s="2">
        <v>0</v>
      </c>
      <c r="L1559" s="2">
        <v>0</v>
      </c>
      <c r="M1559" s="6" t="str">
        <f t="shared" si="24"/>
        <v>-</v>
      </c>
      <c r="N1559" s="2">
        <v>0</v>
      </c>
      <c r="O1559" s="2">
        <v>0</v>
      </c>
    </row>
    <row r="1560" spans="1:15" ht="30" x14ac:dyDescent="0.25">
      <c r="A1560" s="1" t="s">
        <v>3049</v>
      </c>
      <c r="B1560" s="1" t="s">
        <v>42</v>
      </c>
      <c r="C1560" s="1" t="s">
        <v>7</v>
      </c>
      <c r="D1560" s="13" t="s">
        <v>415</v>
      </c>
      <c r="E1560" s="11" t="s">
        <v>3446</v>
      </c>
      <c r="F1560" s="1" t="s">
        <v>3447</v>
      </c>
      <c r="G1560" s="1" t="s">
        <v>136</v>
      </c>
      <c r="H1560" s="1" t="s">
        <v>136</v>
      </c>
      <c r="I1560" s="2">
        <v>1992565</v>
      </c>
      <c r="J1560" s="2">
        <v>0</v>
      </c>
      <c r="K1560" s="2">
        <v>0</v>
      </c>
      <c r="L1560" s="2">
        <v>0</v>
      </c>
      <c r="M1560" s="6" t="str">
        <f t="shared" si="24"/>
        <v>-</v>
      </c>
      <c r="N1560" s="2">
        <v>0</v>
      </c>
      <c r="O1560" s="2">
        <v>0</v>
      </c>
    </row>
    <row r="1561" spans="1:15" ht="30" x14ac:dyDescent="0.25">
      <c r="A1561" s="1" t="s">
        <v>3049</v>
      </c>
      <c r="B1561" s="1" t="s">
        <v>42</v>
      </c>
      <c r="C1561" s="1" t="s">
        <v>7</v>
      </c>
      <c r="D1561" s="13" t="s">
        <v>413</v>
      </c>
      <c r="E1561" s="11" t="s">
        <v>3448</v>
      </c>
      <c r="F1561" s="1" t="s">
        <v>3449</v>
      </c>
      <c r="G1561" s="1" t="s">
        <v>9</v>
      </c>
      <c r="H1561" s="1" t="s">
        <v>10</v>
      </c>
      <c r="I1561" s="2">
        <v>580224</v>
      </c>
      <c r="J1561" s="2">
        <v>2183428</v>
      </c>
      <c r="K1561" s="2">
        <v>2183428</v>
      </c>
      <c r="L1561" s="2">
        <v>2166003.4950000001</v>
      </c>
      <c r="M1561" s="6">
        <f t="shared" si="24"/>
        <v>0.99201965670496128</v>
      </c>
      <c r="N1561" s="2">
        <v>97461</v>
      </c>
      <c r="O1561" s="2">
        <v>0</v>
      </c>
    </row>
    <row r="1562" spans="1:15" ht="45" x14ac:dyDescent="0.25">
      <c r="A1562" s="1" t="s">
        <v>3049</v>
      </c>
      <c r="B1562" s="1" t="s">
        <v>42</v>
      </c>
      <c r="C1562" s="1" t="s">
        <v>7</v>
      </c>
      <c r="D1562" s="13" t="s">
        <v>412</v>
      </c>
      <c r="E1562" s="11" t="s">
        <v>3450</v>
      </c>
      <c r="F1562" s="1" t="s">
        <v>3451</v>
      </c>
      <c r="G1562" s="1" t="s">
        <v>9</v>
      </c>
      <c r="H1562" s="1" t="s">
        <v>10</v>
      </c>
      <c r="I1562" s="2">
        <v>0</v>
      </c>
      <c r="J1562" s="2">
        <v>1311540</v>
      </c>
      <c r="K1562" s="2">
        <v>1311540</v>
      </c>
      <c r="L1562" s="2">
        <v>1311539.963</v>
      </c>
      <c r="M1562" s="6">
        <f t="shared" si="24"/>
        <v>0.99999997178888944</v>
      </c>
      <c r="N1562" s="2">
        <v>418063</v>
      </c>
      <c r="O1562" s="2">
        <v>0</v>
      </c>
    </row>
    <row r="1563" spans="1:15" ht="30" x14ac:dyDescent="0.25">
      <c r="A1563" s="1" t="s">
        <v>3049</v>
      </c>
      <c r="B1563" s="1" t="s">
        <v>45</v>
      </c>
      <c r="C1563" s="1" t="s">
        <v>7</v>
      </c>
      <c r="D1563" s="13" t="s">
        <v>415</v>
      </c>
      <c r="E1563" s="11" t="s">
        <v>3452</v>
      </c>
      <c r="F1563" s="1" t="s">
        <v>3453</v>
      </c>
      <c r="G1563" s="1" t="s">
        <v>9</v>
      </c>
      <c r="H1563" s="1" t="s">
        <v>10</v>
      </c>
      <c r="I1563" s="2">
        <v>592762</v>
      </c>
      <c r="J1563" s="2">
        <v>81155</v>
      </c>
      <c r="K1563" s="2">
        <v>81155</v>
      </c>
      <c r="L1563" s="2">
        <v>81154.460000000006</v>
      </c>
      <c r="M1563" s="6">
        <f t="shared" si="24"/>
        <v>0.99999334606616974</v>
      </c>
      <c r="N1563" s="2">
        <v>0</v>
      </c>
      <c r="O1563" s="2">
        <v>0</v>
      </c>
    </row>
    <row r="1564" spans="1:15" ht="45" x14ac:dyDescent="0.25">
      <c r="A1564" s="1" t="s">
        <v>3049</v>
      </c>
      <c r="B1564" s="1" t="s">
        <v>45</v>
      </c>
      <c r="C1564" s="1" t="s">
        <v>7</v>
      </c>
      <c r="D1564" s="13" t="s">
        <v>412</v>
      </c>
      <c r="E1564" s="11" t="s">
        <v>3454</v>
      </c>
      <c r="F1564" s="1" t="s">
        <v>3455</v>
      </c>
      <c r="G1564" s="1" t="s">
        <v>9</v>
      </c>
      <c r="H1564" s="1" t="s">
        <v>10</v>
      </c>
      <c r="I1564" s="2">
        <v>0</v>
      </c>
      <c r="J1564" s="2">
        <v>260085</v>
      </c>
      <c r="K1564" s="2">
        <v>260085</v>
      </c>
      <c r="L1564" s="2">
        <v>224724.791</v>
      </c>
      <c r="M1564" s="6">
        <f t="shared" si="24"/>
        <v>0.8640436434242651</v>
      </c>
      <c r="N1564" s="2">
        <v>209170</v>
      </c>
      <c r="O1564" s="2">
        <v>0</v>
      </c>
    </row>
    <row r="1565" spans="1:15" ht="30" x14ac:dyDescent="0.25">
      <c r="A1565" s="1" t="s">
        <v>3049</v>
      </c>
      <c r="B1565" s="1" t="s">
        <v>6</v>
      </c>
      <c r="C1565" s="1" t="s">
        <v>7</v>
      </c>
      <c r="D1565" s="13" t="s">
        <v>3456</v>
      </c>
      <c r="E1565" s="11" t="s">
        <v>3457</v>
      </c>
      <c r="F1565" s="1" t="s">
        <v>3458</v>
      </c>
      <c r="G1565" s="1" t="s">
        <v>9</v>
      </c>
      <c r="H1565" s="1" t="s">
        <v>10</v>
      </c>
      <c r="I1565" s="2">
        <v>6556047</v>
      </c>
      <c r="J1565" s="2">
        <v>6116197</v>
      </c>
      <c r="K1565" s="2">
        <v>6116197</v>
      </c>
      <c r="L1565" s="2">
        <v>6033095.2439999999</v>
      </c>
      <c r="M1565" s="6">
        <f t="shared" si="24"/>
        <v>0.98641283856618744</v>
      </c>
      <c r="N1565" s="2">
        <v>5500000</v>
      </c>
      <c r="O1565" s="2">
        <v>0</v>
      </c>
    </row>
    <row r="1566" spans="1:15" ht="30" x14ac:dyDescent="0.25">
      <c r="A1566" s="1" t="s">
        <v>3049</v>
      </c>
      <c r="B1566" s="1" t="s">
        <v>6</v>
      </c>
      <c r="C1566" s="1" t="s">
        <v>7</v>
      </c>
      <c r="D1566" s="13" t="s">
        <v>415</v>
      </c>
      <c r="E1566" s="11" t="s">
        <v>459</v>
      </c>
      <c r="F1566" s="1" t="s">
        <v>460</v>
      </c>
      <c r="G1566" s="1" t="s">
        <v>9</v>
      </c>
      <c r="H1566" s="1" t="s">
        <v>10</v>
      </c>
      <c r="I1566" s="2">
        <v>7536158</v>
      </c>
      <c r="J1566" s="2">
        <v>0</v>
      </c>
      <c r="K1566" s="2">
        <v>0</v>
      </c>
      <c r="L1566" s="2">
        <v>0</v>
      </c>
      <c r="M1566" s="6" t="str">
        <f t="shared" si="24"/>
        <v>-</v>
      </c>
      <c r="N1566" s="2">
        <v>0</v>
      </c>
      <c r="O1566" s="2">
        <v>0</v>
      </c>
    </row>
    <row r="1567" spans="1:15" ht="30" x14ac:dyDescent="0.25">
      <c r="A1567" s="1" t="s">
        <v>3459</v>
      </c>
      <c r="B1567" s="1" t="s">
        <v>49</v>
      </c>
      <c r="C1567" s="1" t="s">
        <v>7</v>
      </c>
      <c r="D1567" s="13" t="s">
        <v>461</v>
      </c>
      <c r="E1567" s="11" t="s">
        <v>3460</v>
      </c>
      <c r="F1567" s="1" t="s">
        <v>3461</v>
      </c>
      <c r="G1567" s="1" t="s">
        <v>52</v>
      </c>
      <c r="H1567" s="1" t="s">
        <v>52</v>
      </c>
      <c r="I1567" s="2">
        <v>743402</v>
      </c>
      <c r="J1567" s="2">
        <v>946261</v>
      </c>
      <c r="K1567" s="2">
        <v>946261</v>
      </c>
      <c r="L1567" s="2">
        <v>911631.04399999999</v>
      </c>
      <c r="M1567" s="6">
        <f t="shared" si="24"/>
        <v>0.96340337813774424</v>
      </c>
      <c r="N1567" s="2">
        <v>967858</v>
      </c>
      <c r="O1567" s="2">
        <v>823951</v>
      </c>
    </row>
    <row r="1568" spans="1:15" ht="30" x14ac:dyDescent="0.25">
      <c r="A1568" s="1" t="s">
        <v>3459</v>
      </c>
      <c r="B1568" s="1" t="s">
        <v>15</v>
      </c>
      <c r="C1568" s="1" t="s">
        <v>7</v>
      </c>
      <c r="D1568" s="13" t="s">
        <v>461</v>
      </c>
      <c r="E1568" s="11" t="s">
        <v>3462</v>
      </c>
      <c r="F1568" s="1" t="s">
        <v>3463</v>
      </c>
      <c r="G1568" s="1" t="s">
        <v>17</v>
      </c>
      <c r="H1568" s="1" t="s">
        <v>17</v>
      </c>
      <c r="I1568" s="2">
        <v>948254</v>
      </c>
      <c r="J1568" s="2">
        <v>1026892</v>
      </c>
      <c r="K1568" s="2">
        <v>1026892</v>
      </c>
      <c r="L1568" s="2">
        <v>999719.65600000008</v>
      </c>
      <c r="M1568" s="6">
        <f t="shared" si="24"/>
        <v>0.97353923879044735</v>
      </c>
      <c r="N1568" s="2">
        <v>1225542</v>
      </c>
      <c r="O1568" s="2">
        <v>439151</v>
      </c>
    </row>
    <row r="1569" spans="1:15" ht="45" x14ac:dyDescent="0.25">
      <c r="A1569" s="1" t="s">
        <v>3459</v>
      </c>
      <c r="B1569" s="1" t="s">
        <v>15</v>
      </c>
      <c r="C1569" s="1" t="s">
        <v>7</v>
      </c>
      <c r="D1569" s="13" t="s">
        <v>462</v>
      </c>
      <c r="E1569" s="11" t="s">
        <v>3464</v>
      </c>
      <c r="F1569" s="1" t="s">
        <v>3465</v>
      </c>
      <c r="G1569" s="1" t="s">
        <v>163</v>
      </c>
      <c r="H1569" s="1" t="s">
        <v>4339</v>
      </c>
      <c r="I1569" s="2">
        <v>590492</v>
      </c>
      <c r="J1569" s="2">
        <v>605558</v>
      </c>
      <c r="K1569" s="2">
        <v>605558</v>
      </c>
      <c r="L1569" s="2">
        <v>601207.81099999999</v>
      </c>
      <c r="M1569" s="6">
        <f t="shared" si="24"/>
        <v>0.99281623065007807</v>
      </c>
      <c r="N1569" s="2">
        <v>492333</v>
      </c>
      <c r="O1569" s="2">
        <v>492333</v>
      </c>
    </row>
    <row r="1570" spans="1:15" ht="30" x14ac:dyDescent="0.25">
      <c r="A1570" s="1" t="s">
        <v>3459</v>
      </c>
      <c r="B1570" s="1" t="s">
        <v>15</v>
      </c>
      <c r="C1570" s="1" t="s">
        <v>7</v>
      </c>
      <c r="D1570" s="13" t="s">
        <v>462</v>
      </c>
      <c r="E1570" s="11" t="s">
        <v>3466</v>
      </c>
      <c r="F1570" s="1" t="s">
        <v>3467</v>
      </c>
      <c r="G1570" s="1" t="s">
        <v>17</v>
      </c>
      <c r="H1570" s="1" t="s">
        <v>17</v>
      </c>
      <c r="I1570" s="2">
        <v>0</v>
      </c>
      <c r="J1570" s="2">
        <v>800</v>
      </c>
      <c r="K1570" s="2">
        <v>800</v>
      </c>
      <c r="L1570" s="2">
        <v>82.134</v>
      </c>
      <c r="M1570" s="6">
        <f t="shared" si="24"/>
        <v>0.10266749999999999</v>
      </c>
      <c r="N1570" s="2">
        <v>0</v>
      </c>
      <c r="O1570" s="2">
        <v>0</v>
      </c>
    </row>
    <row r="1571" spans="1:15" ht="30" x14ac:dyDescent="0.25">
      <c r="A1571" s="1" t="s">
        <v>3459</v>
      </c>
      <c r="B1571" s="1" t="s">
        <v>15</v>
      </c>
      <c r="C1571" s="1" t="s">
        <v>7</v>
      </c>
      <c r="D1571" s="13" t="s">
        <v>462</v>
      </c>
      <c r="E1571" s="11" t="s">
        <v>4340</v>
      </c>
      <c r="F1571" s="1" t="s">
        <v>4341</v>
      </c>
      <c r="G1571" s="1" t="s">
        <v>17</v>
      </c>
      <c r="H1571" s="1" t="s">
        <v>17</v>
      </c>
      <c r="I1571" s="2">
        <v>0</v>
      </c>
      <c r="J1571" s="2">
        <v>1556102</v>
      </c>
      <c r="K1571" s="2">
        <v>1556102</v>
      </c>
      <c r="L1571" s="2">
        <v>1552530.8119999999</v>
      </c>
      <c r="M1571" s="6">
        <f t="shared" si="24"/>
        <v>0.99770504247150893</v>
      </c>
      <c r="N1571" s="2">
        <v>0</v>
      </c>
      <c r="O1571" s="2">
        <v>0</v>
      </c>
    </row>
    <row r="1572" spans="1:15" ht="30" x14ac:dyDescent="0.25">
      <c r="A1572" s="1" t="s">
        <v>3459</v>
      </c>
      <c r="B1572" s="1" t="s">
        <v>60</v>
      </c>
      <c r="C1572" s="1" t="s">
        <v>7</v>
      </c>
      <c r="D1572" s="13" t="s">
        <v>461</v>
      </c>
      <c r="E1572" s="11" t="s">
        <v>3468</v>
      </c>
      <c r="F1572" s="1" t="s">
        <v>3469</v>
      </c>
      <c r="G1572" s="1" t="s">
        <v>61</v>
      </c>
      <c r="H1572" s="1" t="s">
        <v>61</v>
      </c>
      <c r="I1572" s="2">
        <v>146183</v>
      </c>
      <c r="J1572" s="2">
        <v>140377</v>
      </c>
      <c r="K1572" s="2">
        <v>140377</v>
      </c>
      <c r="L1572" s="2">
        <v>123399</v>
      </c>
      <c r="M1572" s="6">
        <f t="shared" si="24"/>
        <v>0.87905426102566664</v>
      </c>
      <c r="N1572" s="2">
        <v>292697</v>
      </c>
      <c r="O1572" s="2">
        <v>315000</v>
      </c>
    </row>
    <row r="1573" spans="1:15" ht="30" x14ac:dyDescent="0.25">
      <c r="A1573" s="1" t="s">
        <v>3459</v>
      </c>
      <c r="B1573" s="1" t="s">
        <v>60</v>
      </c>
      <c r="C1573" s="1" t="s">
        <v>7</v>
      </c>
      <c r="D1573" s="13" t="s">
        <v>461</v>
      </c>
      <c r="E1573" s="11" t="s">
        <v>3470</v>
      </c>
      <c r="F1573" s="1" t="s">
        <v>3471</v>
      </c>
      <c r="G1573" s="1" t="s">
        <v>169</v>
      </c>
      <c r="H1573" s="1" t="s">
        <v>414</v>
      </c>
      <c r="I1573" s="2">
        <v>146183</v>
      </c>
      <c r="J1573" s="2">
        <v>132343</v>
      </c>
      <c r="K1573" s="2">
        <v>132343</v>
      </c>
      <c r="L1573" s="2">
        <v>119059.04000000001</v>
      </c>
      <c r="M1573" s="6">
        <f t="shared" si="24"/>
        <v>0.89962476292663762</v>
      </c>
      <c r="N1573" s="2">
        <v>292697</v>
      </c>
      <c r="O1573" s="2">
        <v>315000</v>
      </c>
    </row>
    <row r="1574" spans="1:15" ht="30" x14ac:dyDescent="0.25">
      <c r="A1574" s="1" t="s">
        <v>3459</v>
      </c>
      <c r="B1574" s="1" t="s">
        <v>60</v>
      </c>
      <c r="C1574" s="1" t="s">
        <v>7</v>
      </c>
      <c r="D1574" s="13" t="s">
        <v>462</v>
      </c>
      <c r="E1574" s="11" t="s">
        <v>3472</v>
      </c>
      <c r="F1574" s="1" t="s">
        <v>3473</v>
      </c>
      <c r="G1574" s="1" t="s">
        <v>497</v>
      </c>
      <c r="H1574" s="1" t="s">
        <v>4342</v>
      </c>
      <c r="I1574" s="2">
        <v>502434</v>
      </c>
      <c r="J1574" s="2">
        <v>445707</v>
      </c>
      <c r="K1574" s="2">
        <v>445707</v>
      </c>
      <c r="L1574" s="2">
        <v>443520.83399999997</v>
      </c>
      <c r="M1574" s="6">
        <f t="shared" si="24"/>
        <v>0.99509506020771488</v>
      </c>
      <c r="N1574" s="2">
        <v>478905</v>
      </c>
      <c r="O1574" s="2">
        <v>473209</v>
      </c>
    </row>
    <row r="1575" spans="1:15" ht="30" x14ac:dyDescent="0.25">
      <c r="A1575" s="1" t="s">
        <v>3459</v>
      </c>
      <c r="B1575" s="1" t="s">
        <v>60</v>
      </c>
      <c r="C1575" s="1" t="s">
        <v>7</v>
      </c>
      <c r="D1575" s="13" t="s">
        <v>462</v>
      </c>
      <c r="E1575" s="11" t="s">
        <v>3474</v>
      </c>
      <c r="F1575" s="1" t="s">
        <v>3475</v>
      </c>
      <c r="G1575" s="1" t="s">
        <v>61</v>
      </c>
      <c r="H1575" s="1" t="s">
        <v>61</v>
      </c>
      <c r="I1575" s="2">
        <v>0</v>
      </c>
      <c r="J1575" s="2">
        <v>800</v>
      </c>
      <c r="K1575" s="2">
        <v>800</v>
      </c>
      <c r="L1575" s="2">
        <v>0</v>
      </c>
      <c r="M1575" s="6">
        <f t="shared" si="24"/>
        <v>0</v>
      </c>
      <c r="N1575" s="2">
        <v>0</v>
      </c>
      <c r="O1575" s="2">
        <v>0</v>
      </c>
    </row>
    <row r="1576" spans="1:15" ht="30" x14ac:dyDescent="0.25">
      <c r="A1576" s="1" t="s">
        <v>3459</v>
      </c>
      <c r="B1576" s="1" t="s">
        <v>60</v>
      </c>
      <c r="C1576" s="1" t="s">
        <v>7</v>
      </c>
      <c r="D1576" s="13" t="s">
        <v>3476</v>
      </c>
      <c r="E1576" s="11" t="s">
        <v>3477</v>
      </c>
      <c r="F1576" s="1" t="s">
        <v>3478</v>
      </c>
      <c r="G1576" s="1" t="s">
        <v>61</v>
      </c>
      <c r="H1576" s="1" t="s">
        <v>61</v>
      </c>
      <c r="I1576" s="2">
        <v>855962</v>
      </c>
      <c r="J1576" s="2">
        <v>1047925</v>
      </c>
      <c r="K1576" s="2">
        <v>1047925</v>
      </c>
      <c r="L1576" s="2">
        <v>871710.22599999991</v>
      </c>
      <c r="M1576" s="6">
        <f t="shared" si="24"/>
        <v>0.83184409762149003</v>
      </c>
      <c r="N1576" s="2">
        <v>937131</v>
      </c>
      <c r="O1576" s="2">
        <v>959858</v>
      </c>
    </row>
    <row r="1577" spans="1:15" ht="30" x14ac:dyDescent="0.25">
      <c r="A1577" s="1" t="s">
        <v>3459</v>
      </c>
      <c r="B1577" s="1" t="s">
        <v>60</v>
      </c>
      <c r="C1577" s="1" t="s">
        <v>7</v>
      </c>
      <c r="D1577" s="13" t="s">
        <v>461</v>
      </c>
      <c r="E1577" s="11" t="s">
        <v>3479</v>
      </c>
      <c r="F1577" s="1" t="s">
        <v>3480</v>
      </c>
      <c r="G1577" s="1" t="s">
        <v>61</v>
      </c>
      <c r="H1577" s="1" t="s">
        <v>61</v>
      </c>
      <c r="I1577" s="2">
        <v>294480</v>
      </c>
      <c r="J1577" s="2">
        <v>292874</v>
      </c>
      <c r="K1577" s="2">
        <v>292874</v>
      </c>
      <c r="L1577" s="2">
        <v>292873.8</v>
      </c>
      <c r="M1577" s="6">
        <f t="shared" si="24"/>
        <v>0.99999931711247836</v>
      </c>
      <c r="N1577" s="2">
        <v>296732</v>
      </c>
      <c r="O1577" s="2">
        <v>296732</v>
      </c>
    </row>
    <row r="1578" spans="1:15" ht="30" x14ac:dyDescent="0.25">
      <c r="A1578" s="1" t="s">
        <v>3459</v>
      </c>
      <c r="B1578" s="1" t="s">
        <v>60</v>
      </c>
      <c r="C1578" s="1" t="s">
        <v>7</v>
      </c>
      <c r="D1578" s="13" t="s">
        <v>462</v>
      </c>
      <c r="E1578" s="11" t="s">
        <v>3481</v>
      </c>
      <c r="F1578" s="1" t="s">
        <v>3482</v>
      </c>
      <c r="G1578" s="1" t="s">
        <v>497</v>
      </c>
      <c r="H1578" s="1" t="s">
        <v>4343</v>
      </c>
      <c r="I1578" s="2">
        <v>1020557</v>
      </c>
      <c r="J1578" s="2">
        <v>700945</v>
      </c>
      <c r="K1578" s="2">
        <v>700945</v>
      </c>
      <c r="L1578" s="2">
        <v>687970.70600000001</v>
      </c>
      <c r="M1578" s="6">
        <f t="shared" si="24"/>
        <v>0.98149028240446823</v>
      </c>
      <c r="N1578" s="2">
        <v>1214444</v>
      </c>
      <c r="O1578" s="2">
        <v>624310</v>
      </c>
    </row>
    <row r="1579" spans="1:15" ht="30" x14ac:dyDescent="0.25">
      <c r="A1579" s="1" t="s">
        <v>3459</v>
      </c>
      <c r="B1579" s="1" t="s">
        <v>60</v>
      </c>
      <c r="C1579" s="1" t="s">
        <v>7</v>
      </c>
      <c r="D1579" s="13" t="s">
        <v>462</v>
      </c>
      <c r="E1579" s="11" t="s">
        <v>3483</v>
      </c>
      <c r="F1579" s="1" t="s">
        <v>3484</v>
      </c>
      <c r="G1579" s="1" t="s">
        <v>61</v>
      </c>
      <c r="H1579" s="1" t="s">
        <v>61</v>
      </c>
      <c r="I1579" s="2">
        <v>0</v>
      </c>
      <c r="J1579" s="2">
        <v>1253409</v>
      </c>
      <c r="K1579" s="2">
        <v>1253409</v>
      </c>
      <c r="L1579" s="2">
        <v>1253408.615</v>
      </c>
      <c r="M1579" s="6">
        <f t="shared" si="24"/>
        <v>0.99999969283769308</v>
      </c>
      <c r="N1579" s="2">
        <v>0</v>
      </c>
      <c r="O1579" s="2">
        <v>0</v>
      </c>
    </row>
    <row r="1580" spans="1:15" ht="30" x14ac:dyDescent="0.25">
      <c r="A1580" s="1" t="s">
        <v>3459</v>
      </c>
      <c r="B1580" s="1" t="s">
        <v>60</v>
      </c>
      <c r="C1580" s="1" t="s">
        <v>7</v>
      </c>
      <c r="D1580" s="13" t="s">
        <v>462</v>
      </c>
      <c r="E1580" s="11" t="s">
        <v>3485</v>
      </c>
      <c r="F1580" s="1" t="s">
        <v>3486</v>
      </c>
      <c r="G1580" s="1" t="s">
        <v>497</v>
      </c>
      <c r="H1580" s="1" t="s">
        <v>4343</v>
      </c>
      <c r="I1580" s="2">
        <v>5153400</v>
      </c>
      <c r="J1580" s="2">
        <v>3232749</v>
      </c>
      <c r="K1580" s="2">
        <v>3232749</v>
      </c>
      <c r="L1580" s="2">
        <v>3144562.932</v>
      </c>
      <c r="M1580" s="6">
        <f t="shared" si="24"/>
        <v>0.9727210284497807</v>
      </c>
      <c r="N1580" s="2">
        <v>0</v>
      </c>
      <c r="O1580" s="2">
        <v>0</v>
      </c>
    </row>
    <row r="1581" spans="1:15" ht="30" x14ac:dyDescent="0.25">
      <c r="A1581" s="1" t="s">
        <v>3459</v>
      </c>
      <c r="B1581" s="1" t="s">
        <v>22</v>
      </c>
      <c r="C1581" s="1" t="s">
        <v>7</v>
      </c>
      <c r="D1581" s="13" t="s">
        <v>461</v>
      </c>
      <c r="E1581" s="11" t="s">
        <v>3487</v>
      </c>
      <c r="F1581" s="1" t="s">
        <v>3488</v>
      </c>
      <c r="G1581" s="1" t="s">
        <v>23</v>
      </c>
      <c r="H1581" s="1" t="s">
        <v>2646</v>
      </c>
      <c r="I1581" s="2">
        <v>146183</v>
      </c>
      <c r="J1581" s="2">
        <v>149429</v>
      </c>
      <c r="K1581" s="2">
        <v>149429</v>
      </c>
      <c r="L1581" s="2">
        <v>142409.152</v>
      </c>
      <c r="M1581" s="6">
        <f t="shared" si="24"/>
        <v>0.95302218444880182</v>
      </c>
      <c r="N1581" s="2">
        <v>290094</v>
      </c>
      <c r="O1581" s="2">
        <v>239917</v>
      </c>
    </row>
    <row r="1582" spans="1:15" ht="30" x14ac:dyDescent="0.25">
      <c r="A1582" s="1" t="s">
        <v>3459</v>
      </c>
      <c r="B1582" s="1" t="s">
        <v>22</v>
      </c>
      <c r="C1582" s="1" t="s">
        <v>7</v>
      </c>
      <c r="D1582" s="13" t="s">
        <v>470</v>
      </c>
      <c r="E1582" s="11" t="s">
        <v>3489</v>
      </c>
      <c r="F1582" s="1" t="s">
        <v>3490</v>
      </c>
      <c r="G1582" s="1" t="s">
        <v>642</v>
      </c>
      <c r="H1582" s="1" t="s">
        <v>4344</v>
      </c>
      <c r="I1582" s="2">
        <v>258698</v>
      </c>
      <c r="J1582" s="2">
        <v>296240</v>
      </c>
      <c r="K1582" s="2">
        <v>296240</v>
      </c>
      <c r="L1582" s="2">
        <v>293571.033</v>
      </c>
      <c r="M1582" s="6">
        <f t="shared" si="24"/>
        <v>0.99099052457466918</v>
      </c>
      <c r="N1582" s="2">
        <v>1060173</v>
      </c>
      <c r="O1582" s="2">
        <v>290000</v>
      </c>
    </row>
    <row r="1583" spans="1:15" ht="30" x14ac:dyDescent="0.25">
      <c r="A1583" s="1" t="s">
        <v>3459</v>
      </c>
      <c r="B1583" s="1" t="s">
        <v>22</v>
      </c>
      <c r="C1583" s="1" t="s">
        <v>7</v>
      </c>
      <c r="D1583" s="13" t="s">
        <v>470</v>
      </c>
      <c r="E1583" s="11" t="s">
        <v>3491</v>
      </c>
      <c r="F1583" s="1" t="s">
        <v>3492</v>
      </c>
      <c r="G1583" s="1" t="s">
        <v>9</v>
      </c>
      <c r="H1583" s="1" t="s">
        <v>10</v>
      </c>
      <c r="I1583" s="2">
        <v>0</v>
      </c>
      <c r="J1583" s="2">
        <v>500</v>
      </c>
      <c r="K1583" s="2">
        <v>500</v>
      </c>
      <c r="L1583" s="2">
        <v>0</v>
      </c>
      <c r="M1583" s="6">
        <f t="shared" si="24"/>
        <v>0</v>
      </c>
      <c r="N1583" s="2">
        <v>0</v>
      </c>
      <c r="O1583" s="2">
        <v>0</v>
      </c>
    </row>
    <row r="1584" spans="1:15" ht="30" x14ac:dyDescent="0.25">
      <c r="A1584" s="1" t="s">
        <v>3459</v>
      </c>
      <c r="B1584" s="1" t="s">
        <v>67</v>
      </c>
      <c r="C1584" s="1" t="s">
        <v>7</v>
      </c>
      <c r="D1584" s="13" t="s">
        <v>470</v>
      </c>
      <c r="E1584" s="11" t="s">
        <v>3493</v>
      </c>
      <c r="F1584" s="1" t="s">
        <v>3494</v>
      </c>
      <c r="G1584" s="1" t="s">
        <v>3495</v>
      </c>
      <c r="H1584" s="1" t="s">
        <v>3496</v>
      </c>
      <c r="I1584" s="2">
        <v>1135793</v>
      </c>
      <c r="J1584" s="2">
        <v>1205170</v>
      </c>
      <c r="K1584" s="2">
        <v>1205170</v>
      </c>
      <c r="L1584" s="2">
        <v>1163613.76</v>
      </c>
      <c r="M1584" s="6">
        <f t="shared" si="24"/>
        <v>0.96551835840586808</v>
      </c>
      <c r="N1584" s="2">
        <v>1166438</v>
      </c>
      <c r="O1584" s="2">
        <v>354549</v>
      </c>
    </row>
    <row r="1585" spans="1:15" ht="30" x14ac:dyDescent="0.25">
      <c r="A1585" s="1" t="s">
        <v>3459</v>
      </c>
      <c r="B1585" s="1" t="s">
        <v>67</v>
      </c>
      <c r="C1585" s="1" t="s">
        <v>7</v>
      </c>
      <c r="D1585" s="13" t="s">
        <v>470</v>
      </c>
      <c r="E1585" s="11" t="s">
        <v>3497</v>
      </c>
      <c r="F1585" s="1" t="s">
        <v>3498</v>
      </c>
      <c r="G1585" s="1" t="s">
        <v>3495</v>
      </c>
      <c r="H1585" s="1" t="s">
        <v>3496</v>
      </c>
      <c r="I1585" s="2">
        <v>30993277</v>
      </c>
      <c r="J1585" s="2">
        <v>30613523</v>
      </c>
      <c r="K1585" s="2">
        <v>30613523</v>
      </c>
      <c r="L1585" s="2">
        <v>30613522.739999998</v>
      </c>
      <c r="M1585" s="6">
        <f t="shared" si="24"/>
        <v>0.99999999150702124</v>
      </c>
      <c r="N1585" s="2">
        <v>0</v>
      </c>
      <c r="O1585" s="2">
        <v>0</v>
      </c>
    </row>
    <row r="1586" spans="1:15" ht="30" x14ac:dyDescent="0.25">
      <c r="A1586" s="1" t="s">
        <v>3459</v>
      </c>
      <c r="B1586" s="1" t="s">
        <v>67</v>
      </c>
      <c r="C1586" s="1" t="s">
        <v>7</v>
      </c>
      <c r="D1586" s="13" t="s">
        <v>461</v>
      </c>
      <c r="E1586" s="11" t="s">
        <v>3499</v>
      </c>
      <c r="F1586" s="1" t="s">
        <v>3500</v>
      </c>
      <c r="G1586" s="1" t="s">
        <v>69</v>
      </c>
      <c r="H1586" s="1" t="s">
        <v>70</v>
      </c>
      <c r="I1586" s="2">
        <v>455218</v>
      </c>
      <c r="J1586" s="2">
        <v>143396</v>
      </c>
      <c r="K1586" s="2">
        <v>143396</v>
      </c>
      <c r="L1586" s="2">
        <v>133537.636</v>
      </c>
      <c r="M1586" s="6">
        <f t="shared" si="24"/>
        <v>0.93125077408016954</v>
      </c>
      <c r="N1586" s="2">
        <v>290094</v>
      </c>
      <c r="O1586" s="2">
        <v>239917</v>
      </c>
    </row>
    <row r="1587" spans="1:15" ht="30" x14ac:dyDescent="0.25">
      <c r="A1587" s="1" t="s">
        <v>3459</v>
      </c>
      <c r="B1587" s="1" t="s">
        <v>67</v>
      </c>
      <c r="C1587" s="1" t="s">
        <v>7</v>
      </c>
      <c r="D1587" s="13" t="s">
        <v>470</v>
      </c>
      <c r="E1587" s="11" t="s">
        <v>3501</v>
      </c>
      <c r="F1587" s="1" t="s">
        <v>3502</v>
      </c>
      <c r="G1587" s="1" t="s">
        <v>9</v>
      </c>
      <c r="H1587" s="1" t="s">
        <v>10</v>
      </c>
      <c r="I1587" s="2">
        <v>0</v>
      </c>
      <c r="J1587" s="2">
        <v>500</v>
      </c>
      <c r="K1587" s="2">
        <v>500</v>
      </c>
      <c r="L1587" s="2">
        <v>0</v>
      </c>
      <c r="M1587" s="6">
        <f t="shared" si="24"/>
        <v>0</v>
      </c>
      <c r="N1587" s="2">
        <v>0</v>
      </c>
      <c r="O1587" s="2">
        <v>0</v>
      </c>
    </row>
    <row r="1588" spans="1:15" ht="30" x14ac:dyDescent="0.25">
      <c r="A1588" s="1" t="s">
        <v>3459</v>
      </c>
      <c r="B1588" s="1" t="s">
        <v>67</v>
      </c>
      <c r="C1588" s="1" t="s">
        <v>7</v>
      </c>
      <c r="D1588" s="13" t="s">
        <v>462</v>
      </c>
      <c r="E1588" s="11" t="s">
        <v>3503</v>
      </c>
      <c r="F1588" s="1" t="s">
        <v>3504</v>
      </c>
      <c r="G1588" s="1" t="s">
        <v>653</v>
      </c>
      <c r="H1588" s="1" t="s">
        <v>4345</v>
      </c>
      <c r="I1588" s="2">
        <v>835099</v>
      </c>
      <c r="J1588" s="2">
        <v>649179</v>
      </c>
      <c r="K1588" s="2">
        <v>649179</v>
      </c>
      <c r="L1588" s="2">
        <v>637975.23800000001</v>
      </c>
      <c r="M1588" s="6">
        <f t="shared" si="24"/>
        <v>0.98274164444629297</v>
      </c>
      <c r="N1588" s="2">
        <v>343898</v>
      </c>
      <c r="O1588" s="2">
        <v>238634</v>
      </c>
    </row>
    <row r="1589" spans="1:15" ht="30" x14ac:dyDescent="0.25">
      <c r="A1589" s="1" t="s">
        <v>3459</v>
      </c>
      <c r="B1589" s="1" t="s">
        <v>67</v>
      </c>
      <c r="C1589" s="1" t="s">
        <v>7</v>
      </c>
      <c r="D1589" s="13" t="s">
        <v>462</v>
      </c>
      <c r="E1589" s="11" t="s">
        <v>3505</v>
      </c>
      <c r="F1589" s="1" t="s">
        <v>3506</v>
      </c>
      <c r="G1589" s="1" t="s">
        <v>9</v>
      </c>
      <c r="H1589" s="1" t="s">
        <v>10</v>
      </c>
      <c r="I1589" s="2">
        <v>0</v>
      </c>
      <c r="J1589" s="2">
        <v>30800</v>
      </c>
      <c r="K1589" s="2">
        <v>30800</v>
      </c>
      <c r="L1589" s="2">
        <v>23615.501</v>
      </c>
      <c r="M1589" s="6">
        <f t="shared" si="24"/>
        <v>0.76673704545454546</v>
      </c>
      <c r="N1589" s="2">
        <v>0</v>
      </c>
      <c r="O1589" s="2">
        <v>0</v>
      </c>
    </row>
    <row r="1590" spans="1:15" ht="30" x14ac:dyDescent="0.25">
      <c r="A1590" s="1" t="s">
        <v>3459</v>
      </c>
      <c r="B1590" s="1" t="s">
        <v>67</v>
      </c>
      <c r="C1590" s="1" t="s">
        <v>7</v>
      </c>
      <c r="D1590" s="13" t="s">
        <v>462</v>
      </c>
      <c r="E1590" s="11" t="s">
        <v>3507</v>
      </c>
      <c r="F1590" s="1" t="s">
        <v>3508</v>
      </c>
      <c r="G1590" s="1" t="s">
        <v>9</v>
      </c>
      <c r="H1590" s="1" t="s">
        <v>10</v>
      </c>
      <c r="I1590" s="2">
        <v>1177331</v>
      </c>
      <c r="J1590" s="2">
        <v>2121340</v>
      </c>
      <c r="K1590" s="2">
        <v>2121340</v>
      </c>
      <c r="L1590" s="2">
        <v>2121339.9339999999</v>
      </c>
      <c r="M1590" s="6">
        <f t="shared" si="24"/>
        <v>0.99999996888758991</v>
      </c>
      <c r="N1590" s="2">
        <v>1412436</v>
      </c>
      <c r="O1590" s="2">
        <v>1412436</v>
      </c>
    </row>
    <row r="1591" spans="1:15" ht="30" x14ac:dyDescent="0.25">
      <c r="A1591" s="1" t="s">
        <v>3459</v>
      </c>
      <c r="B1591" s="1" t="s">
        <v>67</v>
      </c>
      <c r="C1591" s="1" t="s">
        <v>7</v>
      </c>
      <c r="D1591" s="13" t="s">
        <v>462</v>
      </c>
      <c r="E1591" s="11" t="s">
        <v>3509</v>
      </c>
      <c r="F1591" s="1" t="s">
        <v>3510</v>
      </c>
      <c r="G1591" s="1" t="s">
        <v>653</v>
      </c>
      <c r="H1591" s="1" t="s">
        <v>4345</v>
      </c>
      <c r="I1591" s="2">
        <v>8672436</v>
      </c>
      <c r="J1591" s="2">
        <v>8749545</v>
      </c>
      <c r="K1591" s="2">
        <v>8749545</v>
      </c>
      <c r="L1591" s="2">
        <v>8749544.9350000005</v>
      </c>
      <c r="M1591" s="6">
        <f t="shared" si="24"/>
        <v>0.99999999257104233</v>
      </c>
      <c r="N1591" s="2">
        <v>8738755</v>
      </c>
      <c r="O1591" s="2">
        <v>8738755</v>
      </c>
    </row>
    <row r="1592" spans="1:15" ht="30" x14ac:dyDescent="0.25">
      <c r="A1592" s="1" t="s">
        <v>3459</v>
      </c>
      <c r="B1592" s="1" t="s">
        <v>67</v>
      </c>
      <c r="C1592" s="1" t="s">
        <v>7</v>
      </c>
      <c r="D1592" s="13" t="s">
        <v>3476</v>
      </c>
      <c r="E1592" s="11" t="s">
        <v>4346</v>
      </c>
      <c r="F1592" s="1" t="s">
        <v>4347</v>
      </c>
      <c r="G1592" s="1" t="s">
        <v>69</v>
      </c>
      <c r="H1592" s="1" t="s">
        <v>74</v>
      </c>
      <c r="I1592" s="2">
        <v>0</v>
      </c>
      <c r="J1592" s="2">
        <v>1500</v>
      </c>
      <c r="K1592" s="2">
        <v>1500</v>
      </c>
      <c r="L1592" s="2">
        <v>0</v>
      </c>
      <c r="M1592" s="6">
        <f t="shared" si="24"/>
        <v>0</v>
      </c>
      <c r="N1592" s="2">
        <v>1532824</v>
      </c>
      <c r="O1592" s="2">
        <v>1623473</v>
      </c>
    </row>
    <row r="1593" spans="1:15" ht="30" x14ac:dyDescent="0.25">
      <c r="A1593" s="1" t="s">
        <v>3459</v>
      </c>
      <c r="B1593" s="1" t="s">
        <v>67</v>
      </c>
      <c r="C1593" s="1" t="s">
        <v>7</v>
      </c>
      <c r="D1593" s="13" t="s">
        <v>3476</v>
      </c>
      <c r="E1593" s="11" t="s">
        <v>4348</v>
      </c>
      <c r="F1593" s="1" t="s">
        <v>4349</v>
      </c>
      <c r="G1593" s="1" t="s">
        <v>69</v>
      </c>
      <c r="H1593" s="1" t="s">
        <v>70</v>
      </c>
      <c r="I1593" s="2">
        <v>0</v>
      </c>
      <c r="J1593" s="2">
        <v>1500</v>
      </c>
      <c r="K1593" s="2">
        <v>1500</v>
      </c>
      <c r="L1593" s="2">
        <v>0</v>
      </c>
      <c r="M1593" s="6">
        <f t="shared" si="24"/>
        <v>0</v>
      </c>
      <c r="N1593" s="2">
        <v>1660059</v>
      </c>
      <c r="O1593" s="2">
        <v>1633695</v>
      </c>
    </row>
    <row r="1594" spans="1:15" ht="75" x14ac:dyDescent="0.25">
      <c r="A1594" s="1" t="s">
        <v>3459</v>
      </c>
      <c r="B1594" s="1" t="s">
        <v>24</v>
      </c>
      <c r="C1594" s="1" t="s">
        <v>7</v>
      </c>
      <c r="D1594" s="13" t="s">
        <v>462</v>
      </c>
      <c r="E1594" s="11" t="s">
        <v>3511</v>
      </c>
      <c r="F1594" s="1" t="s">
        <v>3512</v>
      </c>
      <c r="G1594" s="1" t="s">
        <v>205</v>
      </c>
      <c r="H1594" s="1" t="s">
        <v>3513</v>
      </c>
      <c r="I1594" s="2">
        <v>251217</v>
      </c>
      <c r="J1594" s="2">
        <v>339851</v>
      </c>
      <c r="K1594" s="2">
        <v>339851</v>
      </c>
      <c r="L1594" s="2">
        <v>339851</v>
      </c>
      <c r="M1594" s="6">
        <f t="shared" si="24"/>
        <v>1</v>
      </c>
      <c r="N1594" s="2">
        <v>329342</v>
      </c>
      <c r="O1594" s="2">
        <v>304405</v>
      </c>
    </row>
    <row r="1595" spans="1:15" ht="30" x14ac:dyDescent="0.25">
      <c r="A1595" s="1" t="s">
        <v>3459</v>
      </c>
      <c r="B1595" s="1" t="s">
        <v>24</v>
      </c>
      <c r="C1595" s="1" t="s">
        <v>7</v>
      </c>
      <c r="D1595" s="13" t="s">
        <v>462</v>
      </c>
      <c r="E1595" s="11" t="s">
        <v>3514</v>
      </c>
      <c r="F1595" s="1" t="s">
        <v>3515</v>
      </c>
      <c r="G1595" s="1" t="s">
        <v>4350</v>
      </c>
      <c r="H1595" s="1" t="s">
        <v>4351</v>
      </c>
      <c r="I1595" s="2">
        <v>845450</v>
      </c>
      <c r="J1595" s="2">
        <v>1008992</v>
      </c>
      <c r="K1595" s="2">
        <v>1008992</v>
      </c>
      <c r="L1595" s="2">
        <v>988611.84900000005</v>
      </c>
      <c r="M1595" s="6">
        <f t="shared" si="24"/>
        <v>0.97980147414449281</v>
      </c>
      <c r="N1595" s="2">
        <v>1148887</v>
      </c>
      <c r="O1595" s="2">
        <v>341258</v>
      </c>
    </row>
    <row r="1596" spans="1:15" ht="30" x14ac:dyDescent="0.25">
      <c r="A1596" s="1" t="s">
        <v>3459</v>
      </c>
      <c r="B1596" s="1" t="s">
        <v>24</v>
      </c>
      <c r="C1596" s="1" t="s">
        <v>7</v>
      </c>
      <c r="D1596" s="13" t="s">
        <v>462</v>
      </c>
      <c r="E1596" s="11" t="s">
        <v>3516</v>
      </c>
      <c r="F1596" s="1" t="s">
        <v>3517</v>
      </c>
      <c r="G1596" s="1" t="s">
        <v>4352</v>
      </c>
      <c r="H1596" s="1" t="s">
        <v>4353</v>
      </c>
      <c r="I1596" s="2">
        <v>892499</v>
      </c>
      <c r="J1596" s="2">
        <v>979842</v>
      </c>
      <c r="K1596" s="2">
        <v>979842</v>
      </c>
      <c r="L1596" s="2">
        <v>979421.58900000004</v>
      </c>
      <c r="M1596" s="6">
        <f t="shared" si="24"/>
        <v>0.99957094000869529</v>
      </c>
      <c r="N1596" s="2">
        <v>1102367</v>
      </c>
      <c r="O1596" s="2">
        <v>369718</v>
      </c>
    </row>
    <row r="1597" spans="1:15" ht="120" x14ac:dyDescent="0.25">
      <c r="A1597" s="1" t="s">
        <v>3459</v>
      </c>
      <c r="B1597" s="1" t="s">
        <v>24</v>
      </c>
      <c r="C1597" s="1" t="s">
        <v>7</v>
      </c>
      <c r="D1597" s="13" t="s">
        <v>462</v>
      </c>
      <c r="E1597" s="11" t="s">
        <v>3518</v>
      </c>
      <c r="F1597" s="1" t="s">
        <v>3519</v>
      </c>
      <c r="G1597" s="1" t="s">
        <v>4354</v>
      </c>
      <c r="H1597" s="1" t="s">
        <v>4355</v>
      </c>
      <c r="I1597" s="2">
        <v>251217</v>
      </c>
      <c r="J1597" s="2">
        <v>314126</v>
      </c>
      <c r="K1597" s="2">
        <v>314126</v>
      </c>
      <c r="L1597" s="2">
        <v>306606.12</v>
      </c>
      <c r="M1597" s="6">
        <f t="shared" si="24"/>
        <v>0.97606094369775187</v>
      </c>
      <c r="N1597" s="2">
        <v>290058</v>
      </c>
      <c r="O1597" s="2">
        <v>290057</v>
      </c>
    </row>
    <row r="1598" spans="1:15" ht="30" x14ac:dyDescent="0.25">
      <c r="A1598" s="1" t="s">
        <v>3459</v>
      </c>
      <c r="B1598" s="1" t="s">
        <v>24</v>
      </c>
      <c r="C1598" s="1" t="s">
        <v>7</v>
      </c>
      <c r="D1598" s="13" t="s">
        <v>3520</v>
      </c>
      <c r="E1598" s="11" t="s">
        <v>3521</v>
      </c>
      <c r="F1598" s="1" t="s">
        <v>3522</v>
      </c>
      <c r="G1598" s="1" t="s">
        <v>75</v>
      </c>
      <c r="H1598" s="1" t="s">
        <v>75</v>
      </c>
      <c r="I1598" s="2">
        <v>333860</v>
      </c>
      <c r="J1598" s="2">
        <v>326847</v>
      </c>
      <c r="K1598" s="2">
        <v>326847</v>
      </c>
      <c r="L1598" s="2">
        <v>326350.09500000003</v>
      </c>
      <c r="M1598" s="6">
        <f t="shared" si="24"/>
        <v>0.99847970151171661</v>
      </c>
      <c r="N1598" s="2">
        <v>362866</v>
      </c>
      <c r="O1598" s="2">
        <v>202801</v>
      </c>
    </row>
    <row r="1599" spans="1:15" ht="75" x14ac:dyDescent="0.25">
      <c r="A1599" s="1" t="s">
        <v>3459</v>
      </c>
      <c r="B1599" s="1" t="s">
        <v>24</v>
      </c>
      <c r="C1599" s="1" t="s">
        <v>7</v>
      </c>
      <c r="D1599" s="13" t="s">
        <v>462</v>
      </c>
      <c r="E1599" s="11" t="s">
        <v>3523</v>
      </c>
      <c r="F1599" s="1" t="s">
        <v>3524</v>
      </c>
      <c r="G1599" s="1" t="s">
        <v>205</v>
      </c>
      <c r="H1599" s="1" t="s">
        <v>3513</v>
      </c>
      <c r="I1599" s="2">
        <v>7715900</v>
      </c>
      <c r="J1599" s="2">
        <v>8567879</v>
      </c>
      <c r="K1599" s="2">
        <v>8567879</v>
      </c>
      <c r="L1599" s="2">
        <v>8567878.6530000009</v>
      </c>
      <c r="M1599" s="6">
        <f t="shared" si="24"/>
        <v>0.99999995949989495</v>
      </c>
      <c r="N1599" s="2">
        <v>7547596</v>
      </c>
      <c r="O1599" s="2">
        <v>6678393</v>
      </c>
    </row>
    <row r="1600" spans="1:15" ht="120" x14ac:dyDescent="0.25">
      <c r="A1600" s="1" t="s">
        <v>3459</v>
      </c>
      <c r="B1600" s="1" t="s">
        <v>24</v>
      </c>
      <c r="C1600" s="1" t="s">
        <v>7</v>
      </c>
      <c r="D1600" s="13" t="s">
        <v>462</v>
      </c>
      <c r="E1600" s="11" t="s">
        <v>3525</v>
      </c>
      <c r="F1600" s="1" t="s">
        <v>3526</v>
      </c>
      <c r="G1600" s="1" t="s">
        <v>4354</v>
      </c>
      <c r="H1600" s="1" t="s">
        <v>4355</v>
      </c>
      <c r="I1600" s="2">
        <v>25927642</v>
      </c>
      <c r="J1600" s="2">
        <v>26655963</v>
      </c>
      <c r="K1600" s="2">
        <v>26655963</v>
      </c>
      <c r="L1600" s="2">
        <v>26655962.405999999</v>
      </c>
      <c r="M1600" s="6">
        <f t="shared" si="24"/>
        <v>0.99999997771605553</v>
      </c>
      <c r="N1600" s="2">
        <v>26125770</v>
      </c>
      <c r="O1600" s="2">
        <v>17876668</v>
      </c>
    </row>
    <row r="1601" spans="1:15" ht="30" x14ac:dyDescent="0.25">
      <c r="A1601" s="1" t="s">
        <v>3459</v>
      </c>
      <c r="B1601" s="1" t="s">
        <v>24</v>
      </c>
      <c r="C1601" s="1" t="s">
        <v>7</v>
      </c>
      <c r="D1601" s="13" t="s">
        <v>462</v>
      </c>
      <c r="E1601" s="11" t="s">
        <v>3527</v>
      </c>
      <c r="F1601" s="1" t="s">
        <v>3528</v>
      </c>
      <c r="G1601" s="1" t="s">
        <v>25</v>
      </c>
      <c r="H1601" s="1" t="s">
        <v>10</v>
      </c>
      <c r="I1601" s="2">
        <v>0</v>
      </c>
      <c r="J1601" s="2">
        <v>750500</v>
      </c>
      <c r="K1601" s="2">
        <v>750500</v>
      </c>
      <c r="L1601" s="2">
        <v>744148.73899999994</v>
      </c>
      <c r="M1601" s="6">
        <f t="shared" si="24"/>
        <v>0.99153729380413047</v>
      </c>
      <c r="N1601" s="2">
        <v>0</v>
      </c>
      <c r="O1601" s="2">
        <v>0</v>
      </c>
    </row>
    <row r="1602" spans="1:15" ht="60" x14ac:dyDescent="0.25">
      <c r="A1602" s="1" t="s">
        <v>3459</v>
      </c>
      <c r="B1602" s="1" t="s">
        <v>24</v>
      </c>
      <c r="C1602" s="1" t="s">
        <v>7</v>
      </c>
      <c r="D1602" s="13" t="s">
        <v>462</v>
      </c>
      <c r="E1602" s="11" t="s">
        <v>3529</v>
      </c>
      <c r="F1602" s="1" t="s">
        <v>3530</v>
      </c>
      <c r="G1602" s="1" t="s">
        <v>672</v>
      </c>
      <c r="H1602" s="1" t="s">
        <v>4356</v>
      </c>
      <c r="I1602" s="2">
        <v>0</v>
      </c>
      <c r="J1602" s="2">
        <v>500</v>
      </c>
      <c r="K1602" s="2">
        <v>500</v>
      </c>
      <c r="L1602" s="2">
        <v>0</v>
      </c>
      <c r="M1602" s="6">
        <f t="shared" si="24"/>
        <v>0</v>
      </c>
      <c r="N1602" s="2">
        <v>0</v>
      </c>
      <c r="O1602" s="2">
        <v>0</v>
      </c>
    </row>
    <row r="1603" spans="1:15" ht="30" x14ac:dyDescent="0.25">
      <c r="A1603" s="1" t="s">
        <v>3459</v>
      </c>
      <c r="B1603" s="1" t="s">
        <v>24</v>
      </c>
      <c r="C1603" s="1" t="s">
        <v>7</v>
      </c>
      <c r="D1603" s="13" t="s">
        <v>3520</v>
      </c>
      <c r="E1603" s="11" t="s">
        <v>3531</v>
      </c>
      <c r="F1603" s="1" t="s">
        <v>3532</v>
      </c>
      <c r="G1603" s="1" t="s">
        <v>75</v>
      </c>
      <c r="H1603" s="1" t="s">
        <v>75</v>
      </c>
      <c r="I1603" s="2">
        <v>333860</v>
      </c>
      <c r="J1603" s="2">
        <v>322510</v>
      </c>
      <c r="K1603" s="2">
        <v>322510</v>
      </c>
      <c r="L1603" s="2">
        <v>322510</v>
      </c>
      <c r="M1603" s="6">
        <f t="shared" si="24"/>
        <v>1</v>
      </c>
      <c r="N1603" s="2">
        <v>362866</v>
      </c>
      <c r="O1603" s="2">
        <v>202801</v>
      </c>
    </row>
    <row r="1604" spans="1:15" ht="30" x14ac:dyDescent="0.25">
      <c r="A1604" s="1" t="s">
        <v>3459</v>
      </c>
      <c r="B1604" s="1" t="s">
        <v>24</v>
      </c>
      <c r="C1604" s="1" t="s">
        <v>7</v>
      </c>
      <c r="D1604" s="13" t="s">
        <v>3533</v>
      </c>
      <c r="E1604" s="11" t="s">
        <v>3534</v>
      </c>
      <c r="F1604" s="1" t="s">
        <v>3535</v>
      </c>
      <c r="G1604" s="1" t="s">
        <v>25</v>
      </c>
      <c r="H1604" s="1" t="s">
        <v>25</v>
      </c>
      <c r="I1604" s="2">
        <v>171192</v>
      </c>
      <c r="J1604" s="2">
        <v>0</v>
      </c>
      <c r="K1604" s="2">
        <v>0</v>
      </c>
      <c r="L1604" s="2">
        <v>0</v>
      </c>
      <c r="M1604" s="6" t="str">
        <f t="shared" si="24"/>
        <v>-</v>
      </c>
      <c r="N1604" s="2">
        <v>0</v>
      </c>
      <c r="O1604" s="2">
        <v>0</v>
      </c>
    </row>
    <row r="1605" spans="1:15" ht="30" x14ac:dyDescent="0.25">
      <c r="A1605" s="1" t="s">
        <v>3459</v>
      </c>
      <c r="B1605" s="1" t="s">
        <v>24</v>
      </c>
      <c r="C1605" s="1" t="s">
        <v>7</v>
      </c>
      <c r="D1605" s="13" t="s">
        <v>462</v>
      </c>
      <c r="E1605" s="11" t="s">
        <v>3536</v>
      </c>
      <c r="F1605" s="1" t="s">
        <v>3537</v>
      </c>
      <c r="G1605" s="1" t="s">
        <v>200</v>
      </c>
      <c r="H1605" s="1" t="s">
        <v>684</v>
      </c>
      <c r="I1605" s="2">
        <v>0</v>
      </c>
      <c r="J1605" s="2">
        <v>500</v>
      </c>
      <c r="K1605" s="2">
        <v>500</v>
      </c>
      <c r="L1605" s="2">
        <v>0</v>
      </c>
      <c r="M1605" s="6">
        <f t="shared" ref="M1605:M1668" si="25">IF(J1605=0,"-",L1605/J1605)</f>
        <v>0</v>
      </c>
      <c r="N1605" s="2">
        <v>0</v>
      </c>
      <c r="O1605" s="2">
        <v>0</v>
      </c>
    </row>
    <row r="1606" spans="1:15" ht="30" x14ac:dyDescent="0.25">
      <c r="A1606" s="1" t="s">
        <v>3459</v>
      </c>
      <c r="B1606" s="1" t="s">
        <v>24</v>
      </c>
      <c r="C1606" s="1" t="s">
        <v>7</v>
      </c>
      <c r="D1606" s="13" t="s">
        <v>462</v>
      </c>
      <c r="E1606" s="11" t="s">
        <v>3538</v>
      </c>
      <c r="F1606" s="1" t="s">
        <v>3539</v>
      </c>
      <c r="G1606" s="1" t="s">
        <v>25</v>
      </c>
      <c r="H1606" s="1" t="s">
        <v>10</v>
      </c>
      <c r="I1606" s="2">
        <v>6749522</v>
      </c>
      <c r="J1606" s="2">
        <v>2799617</v>
      </c>
      <c r="K1606" s="2">
        <v>2799617</v>
      </c>
      <c r="L1606" s="2">
        <v>2790707.4750000001</v>
      </c>
      <c r="M1606" s="6">
        <f t="shared" si="25"/>
        <v>0.99681759147769144</v>
      </c>
      <c r="N1606" s="2">
        <v>0</v>
      </c>
      <c r="O1606" s="2">
        <v>0</v>
      </c>
    </row>
    <row r="1607" spans="1:15" ht="30" x14ac:dyDescent="0.25">
      <c r="A1607" s="1" t="s">
        <v>3459</v>
      </c>
      <c r="B1607" s="1" t="s">
        <v>24</v>
      </c>
      <c r="C1607" s="1" t="s">
        <v>7</v>
      </c>
      <c r="D1607" s="13" t="s">
        <v>464</v>
      </c>
      <c r="E1607" s="11" t="s">
        <v>3540</v>
      </c>
      <c r="F1607" s="1" t="s">
        <v>3541</v>
      </c>
      <c r="G1607" s="1" t="s">
        <v>198</v>
      </c>
      <c r="H1607" s="1" t="s">
        <v>198</v>
      </c>
      <c r="I1607" s="2">
        <v>135049</v>
      </c>
      <c r="J1607" s="2">
        <v>716233</v>
      </c>
      <c r="K1607" s="2">
        <v>716233</v>
      </c>
      <c r="L1607" s="2">
        <v>700568.69699999993</v>
      </c>
      <c r="M1607" s="6">
        <f t="shared" si="25"/>
        <v>0.97812959888751272</v>
      </c>
      <c r="N1607" s="2">
        <v>946893</v>
      </c>
      <c r="O1607" s="2">
        <v>948056</v>
      </c>
    </row>
    <row r="1608" spans="1:15" ht="30" x14ac:dyDescent="0.25">
      <c r="A1608" s="1" t="s">
        <v>3459</v>
      </c>
      <c r="B1608" s="1" t="s">
        <v>24</v>
      </c>
      <c r="C1608" s="1" t="s">
        <v>7</v>
      </c>
      <c r="D1608" s="13" t="s">
        <v>464</v>
      </c>
      <c r="E1608" s="11" t="s">
        <v>3542</v>
      </c>
      <c r="F1608" s="1" t="s">
        <v>3543</v>
      </c>
      <c r="G1608" s="1" t="s">
        <v>198</v>
      </c>
      <c r="H1608" s="1" t="s">
        <v>198</v>
      </c>
      <c r="I1608" s="2">
        <v>306750</v>
      </c>
      <c r="J1608" s="2">
        <v>26498</v>
      </c>
      <c r="K1608" s="2">
        <v>26498</v>
      </c>
      <c r="L1608" s="2">
        <v>20980.435000000001</v>
      </c>
      <c r="M1608" s="6">
        <f t="shared" si="25"/>
        <v>0.79177428485168699</v>
      </c>
      <c r="N1608" s="2">
        <v>0</v>
      </c>
      <c r="O1608" s="2">
        <v>0</v>
      </c>
    </row>
    <row r="1609" spans="1:15" ht="30" x14ac:dyDescent="0.25">
      <c r="A1609" s="1" t="s">
        <v>3459</v>
      </c>
      <c r="B1609" s="1" t="s">
        <v>24</v>
      </c>
      <c r="C1609" s="1" t="s">
        <v>7</v>
      </c>
      <c r="D1609" s="13" t="s">
        <v>3520</v>
      </c>
      <c r="E1609" s="11" t="s">
        <v>3544</v>
      </c>
      <c r="F1609" s="1" t="s">
        <v>3545</v>
      </c>
      <c r="G1609" s="1" t="s">
        <v>75</v>
      </c>
      <c r="H1609" s="1" t="s">
        <v>75</v>
      </c>
      <c r="I1609" s="2">
        <v>0</v>
      </c>
      <c r="J1609" s="2">
        <v>2491977</v>
      </c>
      <c r="K1609" s="2">
        <v>2491977</v>
      </c>
      <c r="L1609" s="2">
        <v>2491976.12</v>
      </c>
      <c r="M1609" s="6">
        <f t="shared" si="25"/>
        <v>0.99999964686672471</v>
      </c>
      <c r="N1609" s="2">
        <v>0</v>
      </c>
      <c r="O1609" s="2">
        <v>0</v>
      </c>
    </row>
    <row r="1610" spans="1:15" ht="30" x14ac:dyDescent="0.25">
      <c r="A1610" s="1" t="s">
        <v>3459</v>
      </c>
      <c r="B1610" s="1" t="s">
        <v>24</v>
      </c>
      <c r="C1610" s="1" t="s">
        <v>7</v>
      </c>
      <c r="D1610" s="13" t="s">
        <v>462</v>
      </c>
      <c r="E1610" s="11" t="s">
        <v>3546</v>
      </c>
      <c r="F1610" s="1" t="s">
        <v>3547</v>
      </c>
      <c r="G1610" s="1" t="s">
        <v>25</v>
      </c>
      <c r="H1610" s="1" t="s">
        <v>78</v>
      </c>
      <c r="I1610" s="2">
        <v>0</v>
      </c>
      <c r="J1610" s="2">
        <v>1000</v>
      </c>
      <c r="K1610" s="2">
        <v>1000</v>
      </c>
      <c r="L1610" s="2">
        <v>0</v>
      </c>
      <c r="M1610" s="6">
        <f t="shared" si="25"/>
        <v>0</v>
      </c>
      <c r="N1610" s="2">
        <v>303653</v>
      </c>
      <c r="O1610" s="2">
        <v>0</v>
      </c>
    </row>
    <row r="1611" spans="1:15" ht="120" x14ac:dyDescent="0.25">
      <c r="A1611" s="1" t="s">
        <v>3459</v>
      </c>
      <c r="B1611" s="1" t="s">
        <v>24</v>
      </c>
      <c r="C1611" s="1" t="s">
        <v>7</v>
      </c>
      <c r="D1611" s="13" t="s">
        <v>462</v>
      </c>
      <c r="E1611" s="11" t="s">
        <v>3548</v>
      </c>
      <c r="F1611" s="1" t="s">
        <v>463</v>
      </c>
      <c r="G1611" s="1" t="s">
        <v>4354</v>
      </c>
      <c r="H1611" s="1" t="s">
        <v>4355</v>
      </c>
      <c r="I1611" s="2">
        <v>0</v>
      </c>
      <c r="J1611" s="2">
        <v>1</v>
      </c>
      <c r="K1611" s="2">
        <v>1</v>
      </c>
      <c r="L1611" s="2">
        <v>0</v>
      </c>
      <c r="M1611" s="6">
        <f t="shared" si="25"/>
        <v>0</v>
      </c>
      <c r="N1611" s="2">
        <v>0</v>
      </c>
      <c r="O1611" s="2">
        <v>0</v>
      </c>
    </row>
    <row r="1612" spans="1:15" ht="210" x14ac:dyDescent="0.25">
      <c r="A1612" s="1" t="s">
        <v>3459</v>
      </c>
      <c r="B1612" s="1" t="s">
        <v>26</v>
      </c>
      <c r="C1612" s="1" t="s">
        <v>7</v>
      </c>
      <c r="D1612" s="13" t="s">
        <v>152</v>
      </c>
      <c r="E1612" s="11" t="s">
        <v>3549</v>
      </c>
      <c r="F1612" s="1" t="s">
        <v>3550</v>
      </c>
      <c r="G1612" s="1" t="s">
        <v>3551</v>
      </c>
      <c r="H1612" s="1" t="s">
        <v>3552</v>
      </c>
      <c r="I1612" s="2">
        <v>1066309</v>
      </c>
      <c r="J1612" s="2">
        <v>706300</v>
      </c>
      <c r="K1612" s="2">
        <v>706300</v>
      </c>
      <c r="L1612" s="2">
        <v>705021.60199999996</v>
      </c>
      <c r="M1612" s="6">
        <f t="shared" si="25"/>
        <v>0.99819000707914474</v>
      </c>
      <c r="N1612" s="2">
        <v>956124</v>
      </c>
      <c r="O1612" s="2">
        <v>1115104</v>
      </c>
    </row>
    <row r="1613" spans="1:15" ht="30" x14ac:dyDescent="0.25">
      <c r="A1613" s="1" t="s">
        <v>3459</v>
      </c>
      <c r="B1613" s="1" t="s">
        <v>26</v>
      </c>
      <c r="C1613" s="1" t="s">
        <v>7</v>
      </c>
      <c r="D1613" s="13" t="s">
        <v>152</v>
      </c>
      <c r="E1613" s="11" t="s">
        <v>3553</v>
      </c>
      <c r="F1613" s="1" t="s">
        <v>3554</v>
      </c>
      <c r="G1613" s="1" t="s">
        <v>29</v>
      </c>
      <c r="H1613" s="1" t="s">
        <v>401</v>
      </c>
      <c r="I1613" s="2">
        <v>1050629</v>
      </c>
      <c r="J1613" s="2">
        <v>622108</v>
      </c>
      <c r="K1613" s="2">
        <v>622108</v>
      </c>
      <c r="L1613" s="2">
        <v>601464.55599999998</v>
      </c>
      <c r="M1613" s="6">
        <f t="shared" si="25"/>
        <v>0.96681694496775472</v>
      </c>
      <c r="N1613" s="2">
        <v>960496</v>
      </c>
      <c r="O1613" s="2">
        <v>373164</v>
      </c>
    </row>
    <row r="1614" spans="1:15" ht="30" x14ac:dyDescent="0.25">
      <c r="A1614" s="1" t="s">
        <v>3459</v>
      </c>
      <c r="B1614" s="1" t="s">
        <v>26</v>
      </c>
      <c r="C1614" s="1" t="s">
        <v>7</v>
      </c>
      <c r="D1614" s="13" t="s">
        <v>461</v>
      </c>
      <c r="E1614" s="11" t="s">
        <v>3555</v>
      </c>
      <c r="F1614" s="1" t="s">
        <v>3556</v>
      </c>
      <c r="G1614" s="1" t="s">
        <v>29</v>
      </c>
      <c r="H1614" s="1" t="s">
        <v>401</v>
      </c>
      <c r="I1614" s="2">
        <v>2237875</v>
      </c>
      <c r="J1614" s="2">
        <v>2416452</v>
      </c>
      <c r="K1614" s="2">
        <v>2416452</v>
      </c>
      <c r="L1614" s="2">
        <v>2291407.06</v>
      </c>
      <c r="M1614" s="6">
        <f t="shared" si="25"/>
        <v>0.94825266961644594</v>
      </c>
      <c r="N1614" s="2">
        <v>2409929</v>
      </c>
      <c r="O1614" s="2">
        <v>2115562</v>
      </c>
    </row>
    <row r="1615" spans="1:15" ht="30" x14ac:dyDescent="0.25">
      <c r="A1615" s="1" t="s">
        <v>3459</v>
      </c>
      <c r="B1615" s="1" t="s">
        <v>26</v>
      </c>
      <c r="C1615" s="1" t="s">
        <v>7</v>
      </c>
      <c r="D1615" s="13" t="s">
        <v>462</v>
      </c>
      <c r="E1615" s="11" t="s">
        <v>3557</v>
      </c>
      <c r="F1615" s="1" t="s">
        <v>3558</v>
      </c>
      <c r="G1615" s="1" t="s">
        <v>27</v>
      </c>
      <c r="H1615" s="1" t="s">
        <v>27</v>
      </c>
      <c r="I1615" s="2">
        <v>418102</v>
      </c>
      <c r="J1615" s="2">
        <v>406658</v>
      </c>
      <c r="K1615" s="2">
        <v>406658</v>
      </c>
      <c r="L1615" s="2">
        <v>366569.5</v>
      </c>
      <c r="M1615" s="6">
        <f t="shared" si="25"/>
        <v>0.90141962041814006</v>
      </c>
      <c r="N1615" s="2">
        <v>506334</v>
      </c>
      <c r="O1615" s="2">
        <v>456880</v>
      </c>
    </row>
    <row r="1616" spans="1:15" ht="75" x14ac:dyDescent="0.25">
      <c r="A1616" s="1" t="s">
        <v>3459</v>
      </c>
      <c r="B1616" s="1" t="s">
        <v>26</v>
      </c>
      <c r="C1616" s="1" t="s">
        <v>7</v>
      </c>
      <c r="D1616" s="13" t="s">
        <v>152</v>
      </c>
      <c r="E1616" s="11" t="s">
        <v>3559</v>
      </c>
      <c r="F1616" s="1" t="s">
        <v>3560</v>
      </c>
      <c r="G1616" s="1" t="s">
        <v>29</v>
      </c>
      <c r="H1616" s="1" t="s">
        <v>4357</v>
      </c>
      <c r="I1616" s="2">
        <v>552355</v>
      </c>
      <c r="J1616" s="2">
        <v>616847</v>
      </c>
      <c r="K1616" s="2">
        <v>616847</v>
      </c>
      <c r="L1616" s="2">
        <v>615537.77899999998</v>
      </c>
      <c r="M1616" s="6">
        <f t="shared" si="25"/>
        <v>0.99787755958933089</v>
      </c>
      <c r="N1616" s="2">
        <v>673492</v>
      </c>
      <c r="O1616" s="2">
        <v>662472</v>
      </c>
    </row>
    <row r="1617" spans="1:15" ht="30" x14ac:dyDescent="0.25">
      <c r="A1617" s="1" t="s">
        <v>3459</v>
      </c>
      <c r="B1617" s="1" t="s">
        <v>26</v>
      </c>
      <c r="C1617" s="1" t="s">
        <v>7</v>
      </c>
      <c r="D1617" s="13" t="s">
        <v>3520</v>
      </c>
      <c r="E1617" s="11" t="s">
        <v>3561</v>
      </c>
      <c r="F1617" s="1" t="s">
        <v>3562</v>
      </c>
      <c r="G1617" s="1" t="s">
        <v>29</v>
      </c>
      <c r="H1617" s="1" t="s">
        <v>29</v>
      </c>
      <c r="I1617" s="2">
        <v>507777</v>
      </c>
      <c r="J1617" s="2">
        <v>521283</v>
      </c>
      <c r="K1617" s="2">
        <v>521283</v>
      </c>
      <c r="L1617" s="2">
        <v>518340.13900000002</v>
      </c>
      <c r="M1617" s="6">
        <f t="shared" si="25"/>
        <v>0.9943545809090264</v>
      </c>
      <c r="N1617" s="2">
        <v>536512</v>
      </c>
      <c r="O1617" s="2">
        <v>515682</v>
      </c>
    </row>
    <row r="1618" spans="1:15" ht="90" x14ac:dyDescent="0.25">
      <c r="A1618" s="1" t="s">
        <v>3459</v>
      </c>
      <c r="B1618" s="1" t="s">
        <v>26</v>
      </c>
      <c r="C1618" s="1" t="s">
        <v>7</v>
      </c>
      <c r="D1618" s="13" t="s">
        <v>152</v>
      </c>
      <c r="E1618" s="11" t="s">
        <v>3563</v>
      </c>
      <c r="F1618" s="1" t="s">
        <v>3564</v>
      </c>
      <c r="G1618" s="1" t="s">
        <v>29</v>
      </c>
      <c r="H1618" s="1" t="s">
        <v>4358</v>
      </c>
      <c r="I1618" s="2">
        <v>760946</v>
      </c>
      <c r="J1618" s="2">
        <v>428707</v>
      </c>
      <c r="K1618" s="2">
        <v>428707</v>
      </c>
      <c r="L1618" s="2">
        <v>428239.21100000001</v>
      </c>
      <c r="M1618" s="6">
        <f t="shared" si="25"/>
        <v>0.99890883750440285</v>
      </c>
      <c r="N1618" s="2">
        <v>685189</v>
      </c>
      <c r="O1618" s="2">
        <v>844169</v>
      </c>
    </row>
    <row r="1619" spans="1:15" ht="45" x14ac:dyDescent="0.25">
      <c r="A1619" s="1" t="s">
        <v>3459</v>
      </c>
      <c r="B1619" s="1" t="s">
        <v>26</v>
      </c>
      <c r="C1619" s="1" t="s">
        <v>7</v>
      </c>
      <c r="D1619" s="13" t="s">
        <v>152</v>
      </c>
      <c r="E1619" s="11" t="s">
        <v>3565</v>
      </c>
      <c r="F1619" s="1" t="s">
        <v>3566</v>
      </c>
      <c r="G1619" s="1" t="s">
        <v>729</v>
      </c>
      <c r="H1619" s="1" t="s">
        <v>4359</v>
      </c>
      <c r="I1619" s="2">
        <v>335492</v>
      </c>
      <c r="J1619" s="2">
        <v>405729</v>
      </c>
      <c r="K1619" s="2">
        <v>405729</v>
      </c>
      <c r="L1619" s="2">
        <v>405729</v>
      </c>
      <c r="M1619" s="6">
        <f t="shared" si="25"/>
        <v>1</v>
      </c>
      <c r="N1619" s="2">
        <v>410443</v>
      </c>
      <c r="O1619" s="2">
        <v>384423</v>
      </c>
    </row>
    <row r="1620" spans="1:15" ht="30" x14ac:dyDescent="0.25">
      <c r="A1620" s="1" t="s">
        <v>3459</v>
      </c>
      <c r="B1620" s="1" t="s">
        <v>26</v>
      </c>
      <c r="C1620" s="1" t="s">
        <v>7</v>
      </c>
      <c r="D1620" s="13" t="s">
        <v>3567</v>
      </c>
      <c r="E1620" s="11" t="s">
        <v>3568</v>
      </c>
      <c r="F1620" s="1" t="s">
        <v>3569</v>
      </c>
      <c r="G1620" s="1" t="s">
        <v>29</v>
      </c>
      <c r="H1620" s="1" t="s">
        <v>4360</v>
      </c>
      <c r="I1620" s="2">
        <v>293524</v>
      </c>
      <c r="J1620" s="2">
        <v>393379</v>
      </c>
      <c r="K1620" s="2">
        <v>393379</v>
      </c>
      <c r="L1620" s="2">
        <v>267922.06400000001</v>
      </c>
      <c r="M1620" s="6">
        <f t="shared" si="25"/>
        <v>0.68107871543727549</v>
      </c>
      <c r="N1620" s="2">
        <v>460713</v>
      </c>
      <c r="O1620" s="2">
        <v>276465</v>
      </c>
    </row>
    <row r="1621" spans="1:15" ht="30" x14ac:dyDescent="0.25">
      <c r="A1621" s="1" t="s">
        <v>3459</v>
      </c>
      <c r="B1621" s="1" t="s">
        <v>26</v>
      </c>
      <c r="C1621" s="1" t="s">
        <v>7</v>
      </c>
      <c r="D1621" s="13" t="s">
        <v>3520</v>
      </c>
      <c r="E1621" s="11" t="s">
        <v>3570</v>
      </c>
      <c r="F1621" s="1" t="s">
        <v>3571</v>
      </c>
      <c r="G1621" s="1" t="s">
        <v>29</v>
      </c>
      <c r="H1621" s="1" t="s">
        <v>29</v>
      </c>
      <c r="I1621" s="2">
        <v>173729</v>
      </c>
      <c r="J1621" s="2">
        <v>178459</v>
      </c>
      <c r="K1621" s="2">
        <v>178459</v>
      </c>
      <c r="L1621" s="2">
        <v>176839.29699999999</v>
      </c>
      <c r="M1621" s="6">
        <f t="shared" si="25"/>
        <v>0.99092394891823887</v>
      </c>
      <c r="N1621" s="2">
        <v>198458</v>
      </c>
      <c r="O1621" s="2">
        <v>194500</v>
      </c>
    </row>
    <row r="1622" spans="1:15" ht="30" x14ac:dyDescent="0.25">
      <c r="A1622" s="1" t="s">
        <v>3459</v>
      </c>
      <c r="B1622" s="1" t="s">
        <v>26</v>
      </c>
      <c r="C1622" s="1" t="s">
        <v>7</v>
      </c>
      <c r="D1622" s="13" t="s">
        <v>3520</v>
      </c>
      <c r="E1622" s="11" t="s">
        <v>3572</v>
      </c>
      <c r="F1622" s="1" t="s">
        <v>3573</v>
      </c>
      <c r="G1622" s="1" t="s">
        <v>29</v>
      </c>
      <c r="H1622" s="1" t="s">
        <v>29</v>
      </c>
      <c r="I1622" s="2">
        <v>173729</v>
      </c>
      <c r="J1622" s="2">
        <v>178459</v>
      </c>
      <c r="K1622" s="2">
        <v>178459</v>
      </c>
      <c r="L1622" s="2">
        <v>176839.29699999999</v>
      </c>
      <c r="M1622" s="6">
        <f t="shared" si="25"/>
        <v>0.99092394891823887</v>
      </c>
      <c r="N1622" s="2">
        <v>198458</v>
      </c>
      <c r="O1622" s="2">
        <v>194500</v>
      </c>
    </row>
    <row r="1623" spans="1:15" ht="75" x14ac:dyDescent="0.25">
      <c r="A1623" s="1" t="s">
        <v>3459</v>
      </c>
      <c r="B1623" s="1" t="s">
        <v>26</v>
      </c>
      <c r="C1623" s="1" t="s">
        <v>7</v>
      </c>
      <c r="D1623" s="13" t="s">
        <v>152</v>
      </c>
      <c r="E1623" s="11" t="s">
        <v>3574</v>
      </c>
      <c r="F1623" s="1" t="s">
        <v>3575</v>
      </c>
      <c r="G1623" s="1" t="s">
        <v>29</v>
      </c>
      <c r="H1623" s="1" t="s">
        <v>4361</v>
      </c>
      <c r="I1623" s="2">
        <v>366459</v>
      </c>
      <c r="J1623" s="2">
        <v>334600</v>
      </c>
      <c r="K1623" s="2">
        <v>334600</v>
      </c>
      <c r="L1623" s="2">
        <v>322476.51400000002</v>
      </c>
      <c r="M1623" s="6">
        <f t="shared" si="25"/>
        <v>0.96376722653915126</v>
      </c>
      <c r="N1623" s="2">
        <v>328439</v>
      </c>
      <c r="O1623" s="2">
        <v>329313</v>
      </c>
    </row>
    <row r="1624" spans="1:15" ht="60" x14ac:dyDescent="0.25">
      <c r="A1624" s="1" t="s">
        <v>3459</v>
      </c>
      <c r="B1624" s="1" t="s">
        <v>26</v>
      </c>
      <c r="C1624" s="1" t="s">
        <v>7</v>
      </c>
      <c r="D1624" s="13" t="s">
        <v>152</v>
      </c>
      <c r="E1624" s="11" t="s">
        <v>3576</v>
      </c>
      <c r="F1624" s="1" t="s">
        <v>3577</v>
      </c>
      <c r="G1624" s="1" t="s">
        <v>29</v>
      </c>
      <c r="H1624" s="1" t="s">
        <v>4362</v>
      </c>
      <c r="I1624" s="2">
        <v>395787</v>
      </c>
      <c r="J1624" s="2">
        <v>417963</v>
      </c>
      <c r="K1624" s="2">
        <v>417963</v>
      </c>
      <c r="L1624" s="2">
        <v>417745.212</v>
      </c>
      <c r="M1624" s="6">
        <f t="shared" si="25"/>
        <v>0.99947892995312981</v>
      </c>
      <c r="N1624" s="2">
        <v>355189</v>
      </c>
      <c r="O1624" s="2">
        <v>344169</v>
      </c>
    </row>
    <row r="1625" spans="1:15" ht="30" x14ac:dyDescent="0.25">
      <c r="A1625" s="1" t="s">
        <v>3459</v>
      </c>
      <c r="B1625" s="1" t="s">
        <v>26</v>
      </c>
      <c r="C1625" s="1" t="s">
        <v>7</v>
      </c>
      <c r="D1625" s="13" t="s">
        <v>3567</v>
      </c>
      <c r="E1625" s="11" t="s">
        <v>3578</v>
      </c>
      <c r="F1625" s="1" t="s">
        <v>3579</v>
      </c>
      <c r="G1625" s="1" t="s">
        <v>29</v>
      </c>
      <c r="H1625" s="1" t="s">
        <v>4363</v>
      </c>
      <c r="I1625" s="2">
        <v>237412</v>
      </c>
      <c r="J1625" s="2">
        <v>0</v>
      </c>
      <c r="K1625" s="2">
        <v>0</v>
      </c>
      <c r="L1625" s="2">
        <v>0</v>
      </c>
      <c r="M1625" s="6" t="str">
        <f t="shared" si="25"/>
        <v>-</v>
      </c>
      <c r="N1625" s="2">
        <v>0</v>
      </c>
      <c r="O1625" s="2">
        <v>0</v>
      </c>
    </row>
    <row r="1626" spans="1:15" ht="90" x14ac:dyDescent="0.25">
      <c r="A1626" s="1" t="s">
        <v>3459</v>
      </c>
      <c r="B1626" s="1" t="s">
        <v>26</v>
      </c>
      <c r="C1626" s="1" t="s">
        <v>7</v>
      </c>
      <c r="D1626" s="13" t="s">
        <v>152</v>
      </c>
      <c r="E1626" s="11" t="s">
        <v>3580</v>
      </c>
      <c r="F1626" s="1" t="s">
        <v>3581</v>
      </c>
      <c r="G1626" s="1" t="s">
        <v>29</v>
      </c>
      <c r="H1626" s="1" t="s">
        <v>4364</v>
      </c>
      <c r="I1626" s="2">
        <v>392070</v>
      </c>
      <c r="J1626" s="2">
        <v>395557</v>
      </c>
      <c r="K1626" s="2">
        <v>395557</v>
      </c>
      <c r="L1626" s="2">
        <v>395556.67700000003</v>
      </c>
      <c r="M1626" s="6">
        <f t="shared" si="25"/>
        <v>0.9999991834299482</v>
      </c>
      <c r="N1626" s="2">
        <v>398360</v>
      </c>
      <c r="O1626" s="2">
        <v>401684</v>
      </c>
    </row>
    <row r="1627" spans="1:15" ht="30" x14ac:dyDescent="0.25">
      <c r="A1627" s="1" t="s">
        <v>3459</v>
      </c>
      <c r="B1627" s="1" t="s">
        <v>26</v>
      </c>
      <c r="C1627" s="1" t="s">
        <v>7</v>
      </c>
      <c r="D1627" s="13" t="s">
        <v>152</v>
      </c>
      <c r="E1627" s="11" t="s">
        <v>3582</v>
      </c>
      <c r="F1627" s="1" t="s">
        <v>3583</v>
      </c>
      <c r="G1627" s="1" t="s">
        <v>29</v>
      </c>
      <c r="H1627" s="1" t="s">
        <v>29</v>
      </c>
      <c r="I1627" s="2">
        <v>5062495</v>
      </c>
      <c r="J1627" s="2">
        <v>6297826</v>
      </c>
      <c r="K1627" s="2">
        <v>6297826</v>
      </c>
      <c r="L1627" s="2">
        <v>6267806.227</v>
      </c>
      <c r="M1627" s="6">
        <f t="shared" si="25"/>
        <v>0.99523331178092245</v>
      </c>
      <c r="N1627" s="2">
        <v>5016018</v>
      </c>
      <c r="O1627" s="2">
        <v>3892923</v>
      </c>
    </row>
    <row r="1628" spans="1:15" ht="30" x14ac:dyDescent="0.25">
      <c r="A1628" s="1" t="s">
        <v>3459</v>
      </c>
      <c r="B1628" s="1" t="s">
        <v>26</v>
      </c>
      <c r="C1628" s="1" t="s">
        <v>7</v>
      </c>
      <c r="D1628" s="13" t="s">
        <v>152</v>
      </c>
      <c r="E1628" s="11" t="s">
        <v>3584</v>
      </c>
      <c r="F1628" s="1" t="s">
        <v>3585</v>
      </c>
      <c r="G1628" s="1" t="s">
        <v>29</v>
      </c>
      <c r="H1628" s="1" t="s">
        <v>29</v>
      </c>
      <c r="I1628" s="2">
        <v>8834400</v>
      </c>
      <c r="J1628" s="2">
        <v>8818431</v>
      </c>
      <c r="K1628" s="2">
        <v>8818431</v>
      </c>
      <c r="L1628" s="2">
        <v>8818431</v>
      </c>
      <c r="M1628" s="6">
        <f t="shared" si="25"/>
        <v>1</v>
      </c>
      <c r="N1628" s="2">
        <v>8901909</v>
      </c>
      <c r="O1628" s="2">
        <v>8901909</v>
      </c>
    </row>
    <row r="1629" spans="1:15" ht="60" x14ac:dyDescent="0.25">
      <c r="A1629" s="1" t="s">
        <v>3459</v>
      </c>
      <c r="B1629" s="1" t="s">
        <v>26</v>
      </c>
      <c r="C1629" s="1" t="s">
        <v>7</v>
      </c>
      <c r="D1629" s="13" t="s">
        <v>3567</v>
      </c>
      <c r="E1629" s="11" t="s">
        <v>3586</v>
      </c>
      <c r="F1629" s="1" t="s">
        <v>3587</v>
      </c>
      <c r="G1629" s="1" t="s">
        <v>29</v>
      </c>
      <c r="H1629" s="1" t="s">
        <v>4365</v>
      </c>
      <c r="I1629" s="2">
        <v>138329</v>
      </c>
      <c r="J1629" s="2">
        <v>401960</v>
      </c>
      <c r="K1629" s="2">
        <v>401960</v>
      </c>
      <c r="L1629" s="2">
        <v>369476.24100000004</v>
      </c>
      <c r="M1629" s="6">
        <f t="shared" si="25"/>
        <v>0.91918658821773325</v>
      </c>
      <c r="N1629" s="2">
        <v>107538</v>
      </c>
      <c r="O1629" s="2">
        <v>0</v>
      </c>
    </row>
    <row r="1630" spans="1:15" ht="30" x14ac:dyDescent="0.25">
      <c r="A1630" s="1" t="s">
        <v>3459</v>
      </c>
      <c r="B1630" s="1" t="s">
        <v>26</v>
      </c>
      <c r="C1630" s="1" t="s">
        <v>7</v>
      </c>
      <c r="D1630" s="13" t="s">
        <v>3567</v>
      </c>
      <c r="E1630" s="11" t="s">
        <v>3588</v>
      </c>
      <c r="F1630" s="1" t="s">
        <v>3589</v>
      </c>
      <c r="G1630" s="1" t="s">
        <v>29</v>
      </c>
      <c r="H1630" s="1" t="s">
        <v>29</v>
      </c>
      <c r="I1630" s="2">
        <v>259344</v>
      </c>
      <c r="J1630" s="2">
        <v>240593</v>
      </c>
      <c r="K1630" s="2">
        <v>240593</v>
      </c>
      <c r="L1630" s="2">
        <v>226037.15100000001</v>
      </c>
      <c r="M1630" s="6">
        <f t="shared" si="25"/>
        <v>0.93950011430091485</v>
      </c>
      <c r="N1630" s="2">
        <v>0</v>
      </c>
      <c r="O1630" s="2">
        <v>0</v>
      </c>
    </row>
    <row r="1631" spans="1:15" ht="30" x14ac:dyDescent="0.25">
      <c r="A1631" s="1" t="s">
        <v>3459</v>
      </c>
      <c r="B1631" s="1" t="s">
        <v>26</v>
      </c>
      <c r="C1631" s="1" t="s">
        <v>7</v>
      </c>
      <c r="D1631" s="13" t="s">
        <v>462</v>
      </c>
      <c r="E1631" s="11" t="s">
        <v>3590</v>
      </c>
      <c r="F1631" s="1" t="s">
        <v>3591</v>
      </c>
      <c r="G1631" s="1" t="s">
        <v>27</v>
      </c>
      <c r="H1631" s="1" t="s">
        <v>27</v>
      </c>
      <c r="I1631" s="2">
        <v>719611</v>
      </c>
      <c r="J1631" s="2">
        <v>614642</v>
      </c>
      <c r="K1631" s="2">
        <v>614642</v>
      </c>
      <c r="L1631" s="2">
        <v>614641.42000000004</v>
      </c>
      <c r="M1631" s="6">
        <f t="shared" si="25"/>
        <v>0.99999905636126407</v>
      </c>
      <c r="N1631" s="2">
        <v>445570</v>
      </c>
      <c r="O1631" s="2">
        <v>0</v>
      </c>
    </row>
    <row r="1632" spans="1:15" ht="60" x14ac:dyDescent="0.25">
      <c r="A1632" s="1" t="s">
        <v>3459</v>
      </c>
      <c r="B1632" s="1" t="s">
        <v>26</v>
      </c>
      <c r="C1632" s="1" t="s">
        <v>7</v>
      </c>
      <c r="D1632" s="13" t="s">
        <v>152</v>
      </c>
      <c r="E1632" s="11" t="s">
        <v>3592</v>
      </c>
      <c r="F1632" s="1" t="s">
        <v>3593</v>
      </c>
      <c r="G1632" s="1" t="s">
        <v>29</v>
      </c>
      <c r="H1632" s="1" t="s">
        <v>4362</v>
      </c>
      <c r="I1632" s="2">
        <v>90700</v>
      </c>
      <c r="J1632" s="2">
        <v>91500</v>
      </c>
      <c r="K1632" s="2">
        <v>91500</v>
      </c>
      <c r="L1632" s="2">
        <v>91499.74</v>
      </c>
      <c r="M1632" s="6">
        <f t="shared" si="25"/>
        <v>0.99999715846994541</v>
      </c>
      <c r="N1632" s="2">
        <v>118347</v>
      </c>
      <c r="O1632" s="2">
        <v>107280</v>
      </c>
    </row>
    <row r="1633" spans="1:15" ht="30" x14ac:dyDescent="0.25">
      <c r="A1633" s="1" t="s">
        <v>3459</v>
      </c>
      <c r="B1633" s="1" t="s">
        <v>26</v>
      </c>
      <c r="C1633" s="1" t="s">
        <v>7</v>
      </c>
      <c r="D1633" s="13" t="s">
        <v>3520</v>
      </c>
      <c r="E1633" s="11" t="s">
        <v>3594</v>
      </c>
      <c r="F1633" s="1" t="s">
        <v>3595</v>
      </c>
      <c r="G1633" s="1" t="s">
        <v>29</v>
      </c>
      <c r="H1633" s="1" t="s">
        <v>4360</v>
      </c>
      <c r="I1633" s="2">
        <v>825869</v>
      </c>
      <c r="J1633" s="2">
        <v>1705100</v>
      </c>
      <c r="K1633" s="2">
        <v>1705100</v>
      </c>
      <c r="L1633" s="2">
        <v>1705097.7050000001</v>
      </c>
      <c r="M1633" s="6">
        <f t="shared" si="25"/>
        <v>0.99999865403788635</v>
      </c>
      <c r="N1633" s="2">
        <v>0</v>
      </c>
      <c r="O1633" s="2">
        <v>0</v>
      </c>
    </row>
    <row r="1634" spans="1:15" ht="30" x14ac:dyDescent="0.25">
      <c r="A1634" s="1" t="s">
        <v>3459</v>
      </c>
      <c r="B1634" s="1" t="s">
        <v>26</v>
      </c>
      <c r="C1634" s="1" t="s">
        <v>7</v>
      </c>
      <c r="D1634" s="13" t="s">
        <v>3476</v>
      </c>
      <c r="E1634" s="11" t="s">
        <v>3596</v>
      </c>
      <c r="F1634" s="1" t="s">
        <v>3597</v>
      </c>
      <c r="G1634" s="1" t="s">
        <v>29</v>
      </c>
      <c r="H1634" s="1" t="s">
        <v>4366</v>
      </c>
      <c r="I1634" s="2">
        <v>917680</v>
      </c>
      <c r="J1634" s="2">
        <v>980340</v>
      </c>
      <c r="K1634" s="2">
        <v>980340</v>
      </c>
      <c r="L1634" s="2">
        <v>933083.36699999997</v>
      </c>
      <c r="M1634" s="6">
        <f t="shared" si="25"/>
        <v>0.95179566986963704</v>
      </c>
      <c r="N1634" s="2">
        <v>1016385</v>
      </c>
      <c r="O1634" s="2">
        <v>903514</v>
      </c>
    </row>
    <row r="1635" spans="1:15" ht="30" x14ac:dyDescent="0.25">
      <c r="A1635" s="1" t="s">
        <v>3459</v>
      </c>
      <c r="B1635" s="1" t="s">
        <v>26</v>
      </c>
      <c r="C1635" s="1" t="s">
        <v>7</v>
      </c>
      <c r="D1635" s="13" t="s">
        <v>152</v>
      </c>
      <c r="E1635" s="11" t="s">
        <v>3598</v>
      </c>
      <c r="F1635" s="1" t="s">
        <v>3599</v>
      </c>
      <c r="G1635" s="1" t="s">
        <v>29</v>
      </c>
      <c r="H1635" s="1" t="s">
        <v>401</v>
      </c>
      <c r="I1635" s="2">
        <v>0</v>
      </c>
      <c r="J1635" s="2">
        <v>700</v>
      </c>
      <c r="K1635" s="2">
        <v>700</v>
      </c>
      <c r="L1635" s="2">
        <v>252.898</v>
      </c>
      <c r="M1635" s="6">
        <f t="shared" si="25"/>
        <v>0.36128285714285713</v>
      </c>
      <c r="N1635" s="2">
        <v>0</v>
      </c>
      <c r="O1635" s="2">
        <v>0</v>
      </c>
    </row>
    <row r="1636" spans="1:15" ht="30" x14ac:dyDescent="0.25">
      <c r="A1636" s="1" t="s">
        <v>3459</v>
      </c>
      <c r="B1636" s="1" t="s">
        <v>26</v>
      </c>
      <c r="C1636" s="1" t="s">
        <v>7</v>
      </c>
      <c r="D1636" s="13" t="s">
        <v>462</v>
      </c>
      <c r="E1636" s="11" t="s">
        <v>3600</v>
      </c>
      <c r="F1636" s="1" t="s">
        <v>3601</v>
      </c>
      <c r="G1636" s="1" t="s">
        <v>27</v>
      </c>
      <c r="H1636" s="1" t="s">
        <v>27</v>
      </c>
      <c r="I1636" s="2">
        <v>0</v>
      </c>
      <c r="J1636" s="2">
        <v>500</v>
      </c>
      <c r="K1636" s="2">
        <v>500</v>
      </c>
      <c r="L1636" s="2">
        <v>0</v>
      </c>
      <c r="M1636" s="6">
        <f t="shared" si="25"/>
        <v>0</v>
      </c>
      <c r="N1636" s="2">
        <v>0</v>
      </c>
      <c r="O1636" s="2">
        <v>0</v>
      </c>
    </row>
    <row r="1637" spans="1:15" ht="30" x14ac:dyDescent="0.25">
      <c r="A1637" s="1" t="s">
        <v>3459</v>
      </c>
      <c r="B1637" s="1" t="s">
        <v>26</v>
      </c>
      <c r="C1637" s="1" t="s">
        <v>7</v>
      </c>
      <c r="D1637" s="13" t="s">
        <v>152</v>
      </c>
      <c r="E1637" s="11" t="s">
        <v>3602</v>
      </c>
      <c r="F1637" s="1" t="s">
        <v>3603</v>
      </c>
      <c r="G1637" s="1" t="s">
        <v>29</v>
      </c>
      <c r="H1637" s="1" t="s">
        <v>10</v>
      </c>
      <c r="I1637" s="2">
        <v>0</v>
      </c>
      <c r="J1637" s="2">
        <v>735694</v>
      </c>
      <c r="K1637" s="2">
        <v>735694</v>
      </c>
      <c r="L1637" s="2">
        <v>733850.47000000009</v>
      </c>
      <c r="M1637" s="6">
        <f t="shared" si="25"/>
        <v>0.99749416197495167</v>
      </c>
      <c r="N1637" s="2">
        <v>0</v>
      </c>
      <c r="O1637" s="2">
        <v>0</v>
      </c>
    </row>
    <row r="1638" spans="1:15" ht="30" x14ac:dyDescent="0.25">
      <c r="A1638" s="1" t="s">
        <v>3459</v>
      </c>
      <c r="B1638" s="1" t="s">
        <v>26</v>
      </c>
      <c r="C1638" s="1" t="s">
        <v>7</v>
      </c>
      <c r="D1638" s="13" t="s">
        <v>152</v>
      </c>
      <c r="E1638" s="11" t="s">
        <v>3604</v>
      </c>
      <c r="F1638" s="1" t="s">
        <v>3605</v>
      </c>
      <c r="G1638" s="1" t="s">
        <v>29</v>
      </c>
      <c r="H1638" s="1" t="s">
        <v>10</v>
      </c>
      <c r="I1638" s="2">
        <v>0</v>
      </c>
      <c r="J1638" s="2">
        <v>700</v>
      </c>
      <c r="K1638" s="2">
        <v>700</v>
      </c>
      <c r="L1638" s="2">
        <v>0</v>
      </c>
      <c r="M1638" s="6">
        <f t="shared" si="25"/>
        <v>0</v>
      </c>
      <c r="N1638" s="2">
        <v>0</v>
      </c>
      <c r="O1638" s="2">
        <v>0</v>
      </c>
    </row>
    <row r="1639" spans="1:15" ht="30" x14ac:dyDescent="0.25">
      <c r="A1639" s="1" t="s">
        <v>3459</v>
      </c>
      <c r="B1639" s="1" t="s">
        <v>26</v>
      </c>
      <c r="C1639" s="1" t="s">
        <v>7</v>
      </c>
      <c r="D1639" s="13" t="s">
        <v>152</v>
      </c>
      <c r="E1639" s="11" t="s">
        <v>3606</v>
      </c>
      <c r="F1639" s="1" t="s">
        <v>3607</v>
      </c>
      <c r="G1639" s="1" t="s">
        <v>29</v>
      </c>
      <c r="H1639" s="1" t="s">
        <v>10</v>
      </c>
      <c r="I1639" s="2">
        <v>0</v>
      </c>
      <c r="J1639" s="2">
        <v>700</v>
      </c>
      <c r="K1639" s="2">
        <v>700</v>
      </c>
      <c r="L1639" s="2">
        <v>0</v>
      </c>
      <c r="M1639" s="6">
        <f t="shared" si="25"/>
        <v>0</v>
      </c>
      <c r="N1639" s="2">
        <v>0</v>
      </c>
      <c r="O1639" s="2">
        <v>0</v>
      </c>
    </row>
    <row r="1640" spans="1:15" ht="30" x14ac:dyDescent="0.25">
      <c r="A1640" s="1" t="s">
        <v>3459</v>
      </c>
      <c r="B1640" s="1" t="s">
        <v>26</v>
      </c>
      <c r="C1640" s="1" t="s">
        <v>7</v>
      </c>
      <c r="D1640" s="13" t="s">
        <v>152</v>
      </c>
      <c r="E1640" s="11" t="s">
        <v>3608</v>
      </c>
      <c r="F1640" s="1" t="s">
        <v>3609</v>
      </c>
      <c r="G1640" s="1" t="s">
        <v>29</v>
      </c>
      <c r="H1640" s="1" t="s">
        <v>10</v>
      </c>
      <c r="I1640" s="2">
        <v>0</v>
      </c>
      <c r="J1640" s="2">
        <v>500</v>
      </c>
      <c r="K1640" s="2">
        <v>500</v>
      </c>
      <c r="L1640" s="2">
        <v>0</v>
      </c>
      <c r="M1640" s="6">
        <f t="shared" si="25"/>
        <v>0</v>
      </c>
      <c r="N1640" s="2">
        <v>0</v>
      </c>
      <c r="O1640" s="2">
        <v>0</v>
      </c>
    </row>
    <row r="1641" spans="1:15" ht="30" x14ac:dyDescent="0.25">
      <c r="A1641" s="1" t="s">
        <v>3459</v>
      </c>
      <c r="B1641" s="1" t="s">
        <v>26</v>
      </c>
      <c r="C1641" s="1" t="s">
        <v>7</v>
      </c>
      <c r="D1641" s="13" t="s">
        <v>152</v>
      </c>
      <c r="E1641" s="11" t="s">
        <v>3610</v>
      </c>
      <c r="F1641" s="1" t="s">
        <v>3611</v>
      </c>
      <c r="G1641" s="1" t="s">
        <v>29</v>
      </c>
      <c r="H1641" s="1" t="s">
        <v>10</v>
      </c>
      <c r="I1641" s="2">
        <v>6460553</v>
      </c>
      <c r="J1641" s="2">
        <v>8041398</v>
      </c>
      <c r="K1641" s="2">
        <v>8041398</v>
      </c>
      <c r="L1641" s="2">
        <v>7924513.9939999999</v>
      </c>
      <c r="M1641" s="6">
        <f t="shared" si="25"/>
        <v>0.98546471571236738</v>
      </c>
      <c r="N1641" s="2">
        <v>0</v>
      </c>
      <c r="O1641" s="2">
        <v>0</v>
      </c>
    </row>
    <row r="1642" spans="1:15" ht="30" x14ac:dyDescent="0.25">
      <c r="A1642" s="1" t="s">
        <v>3459</v>
      </c>
      <c r="B1642" s="1" t="s">
        <v>26</v>
      </c>
      <c r="C1642" s="1" t="s">
        <v>7</v>
      </c>
      <c r="D1642" s="13" t="s">
        <v>152</v>
      </c>
      <c r="E1642" s="11" t="s">
        <v>3612</v>
      </c>
      <c r="F1642" s="1" t="s">
        <v>3613</v>
      </c>
      <c r="G1642" s="1" t="s">
        <v>29</v>
      </c>
      <c r="H1642" s="1" t="s">
        <v>10</v>
      </c>
      <c r="I1642" s="2">
        <v>0</v>
      </c>
      <c r="J1642" s="2">
        <v>500</v>
      </c>
      <c r="K1642" s="2">
        <v>500</v>
      </c>
      <c r="L1642" s="2">
        <v>0</v>
      </c>
      <c r="M1642" s="6">
        <f t="shared" si="25"/>
        <v>0</v>
      </c>
      <c r="N1642" s="2">
        <v>0</v>
      </c>
      <c r="O1642" s="2">
        <v>0</v>
      </c>
    </row>
    <row r="1643" spans="1:15" ht="30" x14ac:dyDescent="0.25">
      <c r="A1643" s="1" t="s">
        <v>3459</v>
      </c>
      <c r="B1643" s="1" t="s">
        <v>26</v>
      </c>
      <c r="C1643" s="1" t="s">
        <v>7</v>
      </c>
      <c r="D1643" s="13" t="s">
        <v>3520</v>
      </c>
      <c r="E1643" s="11" t="s">
        <v>3614</v>
      </c>
      <c r="F1643" s="1" t="s">
        <v>3615</v>
      </c>
      <c r="G1643" s="1" t="s">
        <v>29</v>
      </c>
      <c r="H1643" s="1" t="s">
        <v>4367</v>
      </c>
      <c r="I1643" s="2">
        <v>0</v>
      </c>
      <c r="J1643" s="2">
        <v>500</v>
      </c>
      <c r="K1643" s="2">
        <v>500</v>
      </c>
      <c r="L1643" s="2">
        <v>0</v>
      </c>
      <c r="M1643" s="6">
        <f t="shared" si="25"/>
        <v>0</v>
      </c>
      <c r="N1643" s="2">
        <v>0</v>
      </c>
      <c r="O1643" s="2">
        <v>0</v>
      </c>
    </row>
    <row r="1644" spans="1:15" ht="30" x14ac:dyDescent="0.25">
      <c r="A1644" s="1" t="s">
        <v>3459</v>
      </c>
      <c r="B1644" s="1" t="s">
        <v>26</v>
      </c>
      <c r="C1644" s="1" t="s">
        <v>7</v>
      </c>
      <c r="D1644" s="13" t="s">
        <v>3520</v>
      </c>
      <c r="E1644" s="11" t="s">
        <v>3616</v>
      </c>
      <c r="F1644" s="1" t="s">
        <v>3617</v>
      </c>
      <c r="G1644" s="1" t="s">
        <v>29</v>
      </c>
      <c r="H1644" s="1" t="s">
        <v>4360</v>
      </c>
      <c r="I1644" s="2">
        <v>0</v>
      </c>
      <c r="J1644" s="2">
        <v>500</v>
      </c>
      <c r="K1644" s="2">
        <v>500</v>
      </c>
      <c r="L1644" s="2">
        <v>0</v>
      </c>
      <c r="M1644" s="6">
        <f t="shared" si="25"/>
        <v>0</v>
      </c>
      <c r="N1644" s="2">
        <v>0</v>
      </c>
      <c r="O1644" s="2">
        <v>0</v>
      </c>
    </row>
    <row r="1645" spans="1:15" ht="30" x14ac:dyDescent="0.25">
      <c r="A1645" s="1" t="s">
        <v>3459</v>
      </c>
      <c r="B1645" s="1" t="s">
        <v>26</v>
      </c>
      <c r="C1645" s="1" t="s">
        <v>7</v>
      </c>
      <c r="D1645" s="13" t="s">
        <v>3567</v>
      </c>
      <c r="E1645" s="11" t="s">
        <v>3618</v>
      </c>
      <c r="F1645" s="1" t="s">
        <v>3619</v>
      </c>
      <c r="G1645" s="1" t="s">
        <v>29</v>
      </c>
      <c r="H1645" s="1" t="s">
        <v>10</v>
      </c>
      <c r="I1645" s="2">
        <v>0</v>
      </c>
      <c r="J1645" s="2">
        <v>500</v>
      </c>
      <c r="K1645" s="2">
        <v>500</v>
      </c>
      <c r="L1645" s="2">
        <v>0</v>
      </c>
      <c r="M1645" s="6">
        <f t="shared" si="25"/>
        <v>0</v>
      </c>
      <c r="N1645" s="2">
        <v>0</v>
      </c>
      <c r="O1645" s="2">
        <v>0</v>
      </c>
    </row>
    <row r="1646" spans="1:15" ht="30" x14ac:dyDescent="0.25">
      <c r="A1646" s="1" t="s">
        <v>3459</v>
      </c>
      <c r="B1646" s="1" t="s">
        <v>26</v>
      </c>
      <c r="C1646" s="1" t="s">
        <v>7</v>
      </c>
      <c r="D1646" s="13" t="s">
        <v>462</v>
      </c>
      <c r="E1646" s="11" t="s">
        <v>3620</v>
      </c>
      <c r="F1646" s="1" t="s">
        <v>3621</v>
      </c>
      <c r="G1646" s="1" t="s">
        <v>27</v>
      </c>
      <c r="H1646" s="1" t="s">
        <v>10</v>
      </c>
      <c r="I1646" s="2">
        <v>0</v>
      </c>
      <c r="J1646" s="2">
        <v>500</v>
      </c>
      <c r="K1646" s="2">
        <v>500</v>
      </c>
      <c r="L1646" s="2">
        <v>0</v>
      </c>
      <c r="M1646" s="6">
        <f t="shared" si="25"/>
        <v>0</v>
      </c>
      <c r="N1646" s="2">
        <v>0</v>
      </c>
      <c r="O1646" s="2">
        <v>0</v>
      </c>
    </row>
    <row r="1647" spans="1:15" ht="30" x14ac:dyDescent="0.25">
      <c r="A1647" s="1" t="s">
        <v>3459</v>
      </c>
      <c r="B1647" s="1" t="s">
        <v>26</v>
      </c>
      <c r="C1647" s="1" t="s">
        <v>7</v>
      </c>
      <c r="D1647" s="13" t="s">
        <v>152</v>
      </c>
      <c r="E1647" s="11" t="s">
        <v>3622</v>
      </c>
      <c r="F1647" s="1" t="s">
        <v>3623</v>
      </c>
      <c r="G1647" s="1" t="s">
        <v>29</v>
      </c>
      <c r="H1647" s="1" t="s">
        <v>29</v>
      </c>
      <c r="I1647" s="2">
        <v>3772216</v>
      </c>
      <c r="J1647" s="2">
        <v>949503</v>
      </c>
      <c r="K1647" s="2">
        <v>949503</v>
      </c>
      <c r="L1647" s="2">
        <v>949502.37800000003</v>
      </c>
      <c r="M1647" s="6">
        <f t="shared" si="25"/>
        <v>0.99999934492044784</v>
      </c>
      <c r="N1647" s="2">
        <v>1780382</v>
      </c>
      <c r="O1647" s="2">
        <v>0</v>
      </c>
    </row>
    <row r="1648" spans="1:15" ht="225" x14ac:dyDescent="0.25">
      <c r="A1648" s="1" t="s">
        <v>3459</v>
      </c>
      <c r="B1648" s="1" t="s">
        <v>26</v>
      </c>
      <c r="C1648" s="1" t="s">
        <v>7</v>
      </c>
      <c r="D1648" s="13" t="s">
        <v>3520</v>
      </c>
      <c r="E1648" s="11" t="s">
        <v>3624</v>
      </c>
      <c r="F1648" s="1" t="s">
        <v>4368</v>
      </c>
      <c r="G1648" s="1" t="s">
        <v>4369</v>
      </c>
      <c r="H1648" s="1" t="s">
        <v>4370</v>
      </c>
      <c r="I1648" s="2">
        <v>449351</v>
      </c>
      <c r="J1648" s="2">
        <v>338315</v>
      </c>
      <c r="K1648" s="2">
        <v>338315</v>
      </c>
      <c r="L1648" s="2">
        <v>336579.788</v>
      </c>
      <c r="M1648" s="6">
        <f t="shared" si="25"/>
        <v>0.99487101665607491</v>
      </c>
      <c r="N1648" s="2">
        <v>358874</v>
      </c>
      <c r="O1648" s="2">
        <v>286528</v>
      </c>
    </row>
    <row r="1649" spans="1:15" ht="30" x14ac:dyDescent="0.25">
      <c r="A1649" s="1" t="s">
        <v>3459</v>
      </c>
      <c r="B1649" s="1" t="s">
        <v>26</v>
      </c>
      <c r="C1649" s="1" t="s">
        <v>7</v>
      </c>
      <c r="D1649" s="13" t="s">
        <v>152</v>
      </c>
      <c r="E1649" s="11" t="s">
        <v>3625</v>
      </c>
      <c r="F1649" s="1" t="s">
        <v>3626</v>
      </c>
      <c r="G1649" s="1" t="s">
        <v>29</v>
      </c>
      <c r="H1649" s="1" t="s">
        <v>29</v>
      </c>
      <c r="I1649" s="2">
        <v>0</v>
      </c>
      <c r="J1649" s="2">
        <v>6150</v>
      </c>
      <c r="K1649" s="2">
        <v>6150</v>
      </c>
      <c r="L1649" s="2">
        <v>30.190999999999999</v>
      </c>
      <c r="M1649" s="6">
        <f t="shared" si="25"/>
        <v>4.90910569105691E-3</v>
      </c>
      <c r="N1649" s="2">
        <v>12906</v>
      </c>
      <c r="O1649" s="2">
        <v>0</v>
      </c>
    </row>
    <row r="1650" spans="1:15" ht="30" x14ac:dyDescent="0.25">
      <c r="A1650" s="1" t="s">
        <v>3459</v>
      </c>
      <c r="B1650" s="1" t="s">
        <v>26</v>
      </c>
      <c r="C1650" s="1" t="s">
        <v>7</v>
      </c>
      <c r="D1650" s="13" t="s">
        <v>461</v>
      </c>
      <c r="E1650" s="11" t="s">
        <v>3627</v>
      </c>
      <c r="F1650" s="1" t="s">
        <v>3628</v>
      </c>
      <c r="G1650" s="1" t="s">
        <v>29</v>
      </c>
      <c r="H1650" s="1" t="s">
        <v>401</v>
      </c>
      <c r="I1650" s="2">
        <v>0</v>
      </c>
      <c r="J1650" s="2">
        <v>800</v>
      </c>
      <c r="K1650" s="2">
        <v>800</v>
      </c>
      <c r="L1650" s="2">
        <v>0</v>
      </c>
      <c r="M1650" s="6">
        <f t="shared" si="25"/>
        <v>0</v>
      </c>
      <c r="N1650" s="2">
        <v>0</v>
      </c>
      <c r="O1650" s="2">
        <v>0</v>
      </c>
    </row>
    <row r="1651" spans="1:15" ht="30" x14ac:dyDescent="0.25">
      <c r="A1651" s="1" t="s">
        <v>3459</v>
      </c>
      <c r="B1651" s="1" t="s">
        <v>26</v>
      </c>
      <c r="C1651" s="1" t="s">
        <v>7</v>
      </c>
      <c r="D1651" s="13" t="s">
        <v>152</v>
      </c>
      <c r="E1651" s="11" t="s">
        <v>3937</v>
      </c>
      <c r="F1651" s="1" t="s">
        <v>3938</v>
      </c>
      <c r="G1651" s="1" t="s">
        <v>29</v>
      </c>
      <c r="H1651" s="1" t="s">
        <v>29</v>
      </c>
      <c r="I1651" s="2">
        <v>0</v>
      </c>
      <c r="J1651" s="2">
        <v>46717</v>
      </c>
      <c r="K1651" s="2">
        <v>46717</v>
      </c>
      <c r="L1651" s="2">
        <v>0</v>
      </c>
      <c r="M1651" s="6">
        <f t="shared" si="25"/>
        <v>0</v>
      </c>
      <c r="N1651" s="2">
        <v>0</v>
      </c>
      <c r="O1651" s="2">
        <v>0</v>
      </c>
    </row>
    <row r="1652" spans="1:15" ht="30" x14ac:dyDescent="0.25">
      <c r="A1652" s="1" t="s">
        <v>3459</v>
      </c>
      <c r="B1652" s="1" t="s">
        <v>26</v>
      </c>
      <c r="C1652" s="1" t="s">
        <v>7</v>
      </c>
      <c r="D1652" s="13" t="s">
        <v>152</v>
      </c>
      <c r="E1652" s="11" t="s">
        <v>3629</v>
      </c>
      <c r="F1652" s="1" t="s">
        <v>3630</v>
      </c>
      <c r="G1652" s="1" t="s">
        <v>29</v>
      </c>
      <c r="H1652" s="1" t="s">
        <v>10</v>
      </c>
      <c r="I1652" s="2">
        <v>0</v>
      </c>
      <c r="J1652" s="2">
        <v>15000</v>
      </c>
      <c r="K1652" s="2">
        <v>15000</v>
      </c>
      <c r="L1652" s="2">
        <v>14465.329</v>
      </c>
      <c r="M1652" s="6">
        <f t="shared" si="25"/>
        <v>0.9643552666666666</v>
      </c>
      <c r="N1652" s="2">
        <v>0</v>
      </c>
      <c r="O1652" s="2">
        <v>0</v>
      </c>
    </row>
    <row r="1653" spans="1:15" ht="45" x14ac:dyDescent="0.25">
      <c r="A1653" s="1" t="s">
        <v>3459</v>
      </c>
      <c r="B1653" s="1" t="s">
        <v>26</v>
      </c>
      <c r="C1653" s="1" t="s">
        <v>7</v>
      </c>
      <c r="D1653" s="13" t="s">
        <v>152</v>
      </c>
      <c r="E1653" s="11" t="s">
        <v>3631</v>
      </c>
      <c r="F1653" s="1" t="s">
        <v>3632</v>
      </c>
      <c r="G1653" s="1" t="s">
        <v>29</v>
      </c>
      <c r="H1653" s="1" t="s">
        <v>4371</v>
      </c>
      <c r="I1653" s="2">
        <v>990708</v>
      </c>
      <c r="J1653" s="2">
        <v>1154257</v>
      </c>
      <c r="K1653" s="2">
        <v>1154257</v>
      </c>
      <c r="L1653" s="2">
        <v>1153688.2649999999</v>
      </c>
      <c r="M1653" s="6">
        <f t="shared" si="25"/>
        <v>0.99950727177742904</v>
      </c>
      <c r="N1653" s="2">
        <v>877991</v>
      </c>
      <c r="O1653" s="2">
        <v>61003</v>
      </c>
    </row>
    <row r="1654" spans="1:15" ht="30" x14ac:dyDescent="0.25">
      <c r="A1654" s="1" t="s">
        <v>3459</v>
      </c>
      <c r="B1654" s="1" t="s">
        <v>26</v>
      </c>
      <c r="C1654" s="1" t="s">
        <v>7</v>
      </c>
      <c r="D1654" s="13" t="s">
        <v>3476</v>
      </c>
      <c r="E1654" s="11" t="s">
        <v>3633</v>
      </c>
      <c r="F1654" s="1" t="s">
        <v>3634</v>
      </c>
      <c r="G1654" s="1" t="s">
        <v>29</v>
      </c>
      <c r="H1654" s="1" t="s">
        <v>4372</v>
      </c>
      <c r="I1654" s="2">
        <v>1487268</v>
      </c>
      <c r="J1654" s="2">
        <v>1329915</v>
      </c>
      <c r="K1654" s="2">
        <v>1329915</v>
      </c>
      <c r="L1654" s="2">
        <v>1325404.186</v>
      </c>
      <c r="M1654" s="6">
        <f t="shared" si="25"/>
        <v>0.99660819375674381</v>
      </c>
      <c r="N1654" s="2">
        <v>1145251</v>
      </c>
      <c r="O1654" s="2">
        <v>1238751</v>
      </c>
    </row>
    <row r="1655" spans="1:15" ht="30" x14ac:dyDescent="0.25">
      <c r="A1655" s="1" t="s">
        <v>3459</v>
      </c>
      <c r="B1655" s="1" t="s">
        <v>26</v>
      </c>
      <c r="C1655" s="1" t="s">
        <v>7</v>
      </c>
      <c r="D1655" s="13" t="s">
        <v>3476</v>
      </c>
      <c r="E1655" s="11" t="s">
        <v>3635</v>
      </c>
      <c r="F1655" s="1" t="s">
        <v>3636</v>
      </c>
      <c r="G1655" s="1" t="s">
        <v>29</v>
      </c>
      <c r="H1655" s="1" t="s">
        <v>4373</v>
      </c>
      <c r="I1655" s="2">
        <v>1067903</v>
      </c>
      <c r="J1655" s="2">
        <v>1245172</v>
      </c>
      <c r="K1655" s="2">
        <v>1245172</v>
      </c>
      <c r="L1655" s="2">
        <v>1236898.547</v>
      </c>
      <c r="M1655" s="6">
        <f t="shared" si="25"/>
        <v>0.99335557416967291</v>
      </c>
      <c r="N1655" s="2">
        <v>866764</v>
      </c>
      <c r="O1655" s="2">
        <v>433805</v>
      </c>
    </row>
    <row r="1656" spans="1:15" ht="30" x14ac:dyDescent="0.25">
      <c r="A1656" s="1" t="s">
        <v>3459</v>
      </c>
      <c r="B1656" s="1" t="s">
        <v>26</v>
      </c>
      <c r="C1656" s="1" t="s">
        <v>7</v>
      </c>
      <c r="D1656" s="13" t="s">
        <v>152</v>
      </c>
      <c r="E1656" s="11" t="s">
        <v>3637</v>
      </c>
      <c r="F1656" s="1" t="s">
        <v>3638</v>
      </c>
      <c r="G1656" s="1" t="s">
        <v>29</v>
      </c>
      <c r="H1656" s="1" t="s">
        <v>10</v>
      </c>
      <c r="I1656" s="2">
        <v>0</v>
      </c>
      <c r="J1656" s="2">
        <v>762946</v>
      </c>
      <c r="K1656" s="2">
        <v>762946</v>
      </c>
      <c r="L1656" s="2">
        <v>761998.13699999999</v>
      </c>
      <c r="M1656" s="6">
        <f t="shared" si="25"/>
        <v>0.99875762766958609</v>
      </c>
      <c r="N1656" s="2">
        <v>0</v>
      </c>
      <c r="O1656" s="2">
        <v>0</v>
      </c>
    </row>
    <row r="1657" spans="1:15" ht="30" x14ac:dyDescent="0.25">
      <c r="A1657" s="1" t="s">
        <v>3459</v>
      </c>
      <c r="B1657" s="1" t="s">
        <v>26</v>
      </c>
      <c r="C1657" s="1" t="s">
        <v>7</v>
      </c>
      <c r="D1657" s="13" t="s">
        <v>3520</v>
      </c>
      <c r="E1657" s="11" t="s">
        <v>3639</v>
      </c>
      <c r="F1657" s="1" t="s">
        <v>3640</v>
      </c>
      <c r="G1657" s="1" t="s">
        <v>29</v>
      </c>
      <c r="H1657" s="1" t="s">
        <v>3155</v>
      </c>
      <c r="I1657" s="2">
        <v>3683903</v>
      </c>
      <c r="J1657" s="2">
        <v>2783365</v>
      </c>
      <c r="K1657" s="2">
        <v>2783365</v>
      </c>
      <c r="L1657" s="2">
        <v>2783364.406</v>
      </c>
      <c r="M1657" s="6">
        <f t="shared" si="25"/>
        <v>0.99999978658925437</v>
      </c>
      <c r="N1657" s="2">
        <v>3184586</v>
      </c>
      <c r="O1657" s="2">
        <v>4095085</v>
      </c>
    </row>
    <row r="1658" spans="1:15" ht="30" x14ac:dyDescent="0.25">
      <c r="A1658" s="1" t="s">
        <v>3459</v>
      </c>
      <c r="B1658" s="1" t="s">
        <v>26</v>
      </c>
      <c r="C1658" s="1" t="s">
        <v>7</v>
      </c>
      <c r="D1658" s="13" t="s">
        <v>152</v>
      </c>
      <c r="E1658" s="11" t="s">
        <v>3641</v>
      </c>
      <c r="F1658" s="1" t="s">
        <v>3642</v>
      </c>
      <c r="G1658" s="1" t="s">
        <v>29</v>
      </c>
      <c r="H1658" s="1" t="s">
        <v>4374</v>
      </c>
      <c r="I1658" s="2">
        <v>573070</v>
      </c>
      <c r="J1658" s="2">
        <v>548964</v>
      </c>
      <c r="K1658" s="2">
        <v>548964</v>
      </c>
      <c r="L1658" s="2">
        <v>487993.15700000001</v>
      </c>
      <c r="M1658" s="6">
        <f t="shared" si="25"/>
        <v>0.88893471520901191</v>
      </c>
      <c r="N1658" s="2">
        <v>491558</v>
      </c>
      <c r="O1658" s="2">
        <v>97672</v>
      </c>
    </row>
    <row r="1659" spans="1:15" ht="45" x14ac:dyDescent="0.25">
      <c r="A1659" s="1" t="s">
        <v>3459</v>
      </c>
      <c r="B1659" s="1" t="s">
        <v>26</v>
      </c>
      <c r="C1659" s="1" t="s">
        <v>7</v>
      </c>
      <c r="D1659" s="13" t="s">
        <v>3567</v>
      </c>
      <c r="E1659" s="11" t="s">
        <v>3643</v>
      </c>
      <c r="F1659" s="1" t="s">
        <v>3644</v>
      </c>
      <c r="G1659" s="1" t="s">
        <v>29</v>
      </c>
      <c r="H1659" s="1" t="s">
        <v>4375</v>
      </c>
      <c r="I1659" s="2">
        <v>667053</v>
      </c>
      <c r="J1659" s="2">
        <v>697139</v>
      </c>
      <c r="K1659" s="2">
        <v>697139</v>
      </c>
      <c r="L1659" s="2">
        <v>394205.11</v>
      </c>
      <c r="M1659" s="6">
        <f t="shared" si="25"/>
        <v>0.56546127816690783</v>
      </c>
      <c r="N1659" s="2">
        <v>820000</v>
      </c>
      <c r="O1659" s="2">
        <v>1375835</v>
      </c>
    </row>
    <row r="1660" spans="1:15" ht="30" x14ac:dyDescent="0.25">
      <c r="A1660" s="1" t="s">
        <v>3459</v>
      </c>
      <c r="B1660" s="1" t="s">
        <v>26</v>
      </c>
      <c r="C1660" s="1" t="s">
        <v>7</v>
      </c>
      <c r="D1660" s="13" t="s">
        <v>152</v>
      </c>
      <c r="E1660" s="11" t="s">
        <v>3645</v>
      </c>
      <c r="F1660" s="1" t="s">
        <v>3646</v>
      </c>
      <c r="G1660" s="1" t="s">
        <v>29</v>
      </c>
      <c r="H1660" s="1" t="s">
        <v>4376</v>
      </c>
      <c r="I1660" s="2">
        <v>700742</v>
      </c>
      <c r="J1660" s="2">
        <v>783930</v>
      </c>
      <c r="K1660" s="2">
        <v>783930</v>
      </c>
      <c r="L1660" s="2">
        <v>676127.30799999996</v>
      </c>
      <c r="M1660" s="6">
        <f t="shared" si="25"/>
        <v>0.8624842881379714</v>
      </c>
      <c r="N1660" s="2">
        <v>658543</v>
      </c>
      <c r="O1660" s="2">
        <v>0</v>
      </c>
    </row>
    <row r="1661" spans="1:15" ht="30" x14ac:dyDescent="0.25">
      <c r="A1661" s="1" t="s">
        <v>3459</v>
      </c>
      <c r="B1661" s="1" t="s">
        <v>26</v>
      </c>
      <c r="C1661" s="1" t="s">
        <v>7</v>
      </c>
      <c r="D1661" s="13" t="s">
        <v>461</v>
      </c>
      <c r="E1661" s="11" t="s">
        <v>3647</v>
      </c>
      <c r="F1661" s="1" t="s">
        <v>3648</v>
      </c>
      <c r="G1661" s="1" t="s">
        <v>29</v>
      </c>
      <c r="H1661" s="1" t="s">
        <v>401</v>
      </c>
      <c r="I1661" s="2">
        <v>0</v>
      </c>
      <c r="J1661" s="2">
        <v>6349257</v>
      </c>
      <c r="K1661" s="2">
        <v>6349257</v>
      </c>
      <c r="L1661" s="2">
        <v>6349256.0609999998</v>
      </c>
      <c r="M1661" s="6">
        <f t="shared" si="25"/>
        <v>0.99999985210867981</v>
      </c>
      <c r="N1661" s="2">
        <v>12678392</v>
      </c>
      <c r="O1661" s="2">
        <v>0</v>
      </c>
    </row>
    <row r="1662" spans="1:15" ht="30" x14ac:dyDescent="0.25">
      <c r="A1662" s="1" t="s">
        <v>3459</v>
      </c>
      <c r="B1662" s="1" t="s">
        <v>26</v>
      </c>
      <c r="C1662" s="1" t="s">
        <v>7</v>
      </c>
      <c r="D1662" s="13" t="s">
        <v>462</v>
      </c>
      <c r="E1662" s="11" t="s">
        <v>3649</v>
      </c>
      <c r="F1662" s="1" t="s">
        <v>4377</v>
      </c>
      <c r="G1662" s="1" t="s">
        <v>29</v>
      </c>
      <c r="H1662" s="1" t="s">
        <v>29</v>
      </c>
      <c r="I1662" s="2">
        <v>593012</v>
      </c>
      <c r="J1662" s="2">
        <v>537894</v>
      </c>
      <c r="K1662" s="2">
        <v>537894</v>
      </c>
      <c r="L1662" s="2">
        <v>498928.04100000003</v>
      </c>
      <c r="M1662" s="6">
        <f t="shared" si="25"/>
        <v>0.92755829401331868</v>
      </c>
      <c r="N1662" s="2">
        <v>463316</v>
      </c>
      <c r="O1662" s="2">
        <v>27006</v>
      </c>
    </row>
    <row r="1663" spans="1:15" ht="60" x14ac:dyDescent="0.25">
      <c r="A1663" s="1" t="s">
        <v>3459</v>
      </c>
      <c r="B1663" s="1" t="s">
        <v>26</v>
      </c>
      <c r="C1663" s="1" t="s">
        <v>7</v>
      </c>
      <c r="D1663" s="13" t="s">
        <v>3650</v>
      </c>
      <c r="E1663" s="11" t="s">
        <v>3651</v>
      </c>
      <c r="F1663" s="1" t="s">
        <v>3652</v>
      </c>
      <c r="G1663" s="1" t="s">
        <v>29</v>
      </c>
      <c r="H1663" s="1" t="s">
        <v>4378</v>
      </c>
      <c r="I1663" s="2">
        <v>40432</v>
      </c>
      <c r="J1663" s="2">
        <v>92701</v>
      </c>
      <c r="K1663" s="2">
        <v>92701</v>
      </c>
      <c r="L1663" s="2">
        <v>92700.179000000004</v>
      </c>
      <c r="M1663" s="6">
        <f t="shared" si="25"/>
        <v>0.99999114356910934</v>
      </c>
      <c r="N1663" s="2">
        <v>10297181</v>
      </c>
      <c r="O1663" s="2">
        <v>0</v>
      </c>
    </row>
    <row r="1664" spans="1:15" ht="30" x14ac:dyDescent="0.25">
      <c r="A1664" s="1" t="s">
        <v>3459</v>
      </c>
      <c r="B1664" s="1" t="s">
        <v>26</v>
      </c>
      <c r="C1664" s="1" t="s">
        <v>7</v>
      </c>
      <c r="D1664" s="13" t="s">
        <v>462</v>
      </c>
      <c r="E1664" s="11" t="s">
        <v>3653</v>
      </c>
      <c r="F1664" s="1" t="s">
        <v>4379</v>
      </c>
      <c r="G1664" s="1" t="s">
        <v>29</v>
      </c>
      <c r="H1664" s="1" t="s">
        <v>4380</v>
      </c>
      <c r="I1664" s="2">
        <v>2045000</v>
      </c>
      <c r="J1664" s="2">
        <v>1515000</v>
      </c>
      <c r="K1664" s="2">
        <v>1515000</v>
      </c>
      <c r="L1664" s="2">
        <v>1499740.8230000001</v>
      </c>
      <c r="M1664" s="6">
        <f t="shared" si="25"/>
        <v>0.98992793597359741</v>
      </c>
      <c r="N1664" s="2">
        <v>0</v>
      </c>
      <c r="O1664" s="2">
        <v>0</v>
      </c>
    </row>
    <row r="1665" spans="1:15" ht="30" x14ac:dyDescent="0.25">
      <c r="A1665" s="1" t="s">
        <v>3459</v>
      </c>
      <c r="B1665" s="1" t="s">
        <v>26</v>
      </c>
      <c r="C1665" s="1" t="s">
        <v>7</v>
      </c>
      <c r="D1665" s="13" t="s">
        <v>152</v>
      </c>
      <c r="E1665" s="11" t="s">
        <v>3654</v>
      </c>
      <c r="F1665" s="1" t="s">
        <v>3655</v>
      </c>
      <c r="G1665" s="1" t="s">
        <v>29</v>
      </c>
      <c r="H1665" s="1" t="s">
        <v>4376</v>
      </c>
      <c r="I1665" s="2">
        <v>27752695</v>
      </c>
      <c r="J1665" s="2">
        <v>31527294</v>
      </c>
      <c r="K1665" s="2">
        <v>31527294</v>
      </c>
      <c r="L1665" s="2">
        <v>31253688.414999999</v>
      </c>
      <c r="M1665" s="6">
        <f t="shared" si="25"/>
        <v>0.99132162801539514</v>
      </c>
      <c r="N1665" s="2">
        <v>0</v>
      </c>
      <c r="O1665" s="2">
        <v>0</v>
      </c>
    </row>
    <row r="1666" spans="1:15" ht="30" x14ac:dyDescent="0.25">
      <c r="A1666" s="1" t="s">
        <v>3459</v>
      </c>
      <c r="B1666" s="1" t="s">
        <v>26</v>
      </c>
      <c r="C1666" s="1" t="s">
        <v>7</v>
      </c>
      <c r="D1666" s="13" t="s">
        <v>3656</v>
      </c>
      <c r="E1666" s="11" t="s">
        <v>3657</v>
      </c>
      <c r="F1666" s="1" t="s">
        <v>3658</v>
      </c>
      <c r="G1666" s="1" t="s">
        <v>29</v>
      </c>
      <c r="H1666" s="1" t="s">
        <v>4374</v>
      </c>
      <c r="I1666" s="2">
        <v>0</v>
      </c>
      <c r="J1666" s="2">
        <v>34753000</v>
      </c>
      <c r="K1666" s="2">
        <v>34753000</v>
      </c>
      <c r="L1666" s="2">
        <v>34109438.024000004</v>
      </c>
      <c r="M1666" s="6">
        <f t="shared" si="25"/>
        <v>0.9814818295974449</v>
      </c>
      <c r="N1666" s="2">
        <v>0</v>
      </c>
      <c r="O1666" s="2">
        <v>0</v>
      </c>
    </row>
    <row r="1667" spans="1:15" ht="30" x14ac:dyDescent="0.25">
      <c r="A1667" s="1" t="s">
        <v>3459</v>
      </c>
      <c r="B1667" s="1" t="s">
        <v>26</v>
      </c>
      <c r="C1667" s="1" t="s">
        <v>7</v>
      </c>
      <c r="D1667" s="13" t="s">
        <v>152</v>
      </c>
      <c r="E1667" s="11" t="s">
        <v>3939</v>
      </c>
      <c r="F1667" s="1" t="s">
        <v>3940</v>
      </c>
      <c r="G1667" s="1" t="s">
        <v>29</v>
      </c>
      <c r="H1667" s="1" t="s">
        <v>10</v>
      </c>
      <c r="I1667" s="2">
        <v>0</v>
      </c>
      <c r="J1667" s="2">
        <v>20588620</v>
      </c>
      <c r="K1667" s="2">
        <v>20588620</v>
      </c>
      <c r="L1667" s="2">
        <v>20588619.015000001</v>
      </c>
      <c r="M1667" s="6">
        <f t="shared" si="25"/>
        <v>0.99999995215803683</v>
      </c>
      <c r="N1667" s="2">
        <v>41260571</v>
      </c>
      <c r="O1667" s="2">
        <v>20473722</v>
      </c>
    </row>
    <row r="1668" spans="1:15" ht="30" x14ac:dyDescent="0.25">
      <c r="A1668" s="1" t="s">
        <v>3459</v>
      </c>
      <c r="B1668" s="1" t="s">
        <v>26</v>
      </c>
      <c r="C1668" s="1" t="s">
        <v>7</v>
      </c>
      <c r="D1668" s="13" t="s">
        <v>152</v>
      </c>
      <c r="E1668" s="11" t="s">
        <v>4381</v>
      </c>
      <c r="F1668" s="1" t="s">
        <v>4382</v>
      </c>
      <c r="G1668" s="1" t="s">
        <v>29</v>
      </c>
      <c r="H1668" s="1" t="s">
        <v>401</v>
      </c>
      <c r="I1668" s="2">
        <v>0</v>
      </c>
      <c r="J1668" s="2">
        <v>1000</v>
      </c>
      <c r="K1668" s="2">
        <v>1000</v>
      </c>
      <c r="L1668" s="2">
        <v>0</v>
      </c>
      <c r="M1668" s="6">
        <f t="shared" si="25"/>
        <v>0</v>
      </c>
      <c r="N1668" s="2">
        <v>712555</v>
      </c>
      <c r="O1668" s="2">
        <v>802760</v>
      </c>
    </row>
    <row r="1669" spans="1:15" ht="90" x14ac:dyDescent="0.25">
      <c r="A1669" s="1" t="s">
        <v>3459</v>
      </c>
      <c r="B1669" s="1" t="s">
        <v>26</v>
      </c>
      <c r="C1669" s="1" t="s">
        <v>7</v>
      </c>
      <c r="D1669" s="13" t="s">
        <v>152</v>
      </c>
      <c r="E1669" s="11" t="s">
        <v>3659</v>
      </c>
      <c r="F1669" s="1" t="s">
        <v>3660</v>
      </c>
      <c r="G1669" s="1" t="s">
        <v>29</v>
      </c>
      <c r="H1669" s="1" t="s">
        <v>4358</v>
      </c>
      <c r="I1669" s="2">
        <v>0</v>
      </c>
      <c r="J1669" s="2">
        <v>114593</v>
      </c>
      <c r="K1669" s="2">
        <v>114593</v>
      </c>
      <c r="L1669" s="2">
        <v>97412.171000000002</v>
      </c>
      <c r="M1669" s="6">
        <f t="shared" ref="M1669:M1732" si="26">IF(J1669=0,"-",L1669/J1669)</f>
        <v>0.85007086820311883</v>
      </c>
      <c r="N1669" s="2">
        <v>672946</v>
      </c>
      <c r="O1669" s="2">
        <v>0</v>
      </c>
    </row>
    <row r="1670" spans="1:15" ht="90" x14ac:dyDescent="0.25">
      <c r="A1670" s="1" t="s">
        <v>3459</v>
      </c>
      <c r="B1670" s="1" t="s">
        <v>26</v>
      </c>
      <c r="C1670" s="1" t="s">
        <v>7</v>
      </c>
      <c r="D1670" s="13" t="s">
        <v>152</v>
      </c>
      <c r="E1670" s="11" t="s">
        <v>3661</v>
      </c>
      <c r="F1670" s="1" t="s">
        <v>467</v>
      </c>
      <c r="G1670" s="1" t="s">
        <v>29</v>
      </c>
      <c r="H1670" s="1" t="s">
        <v>4358</v>
      </c>
      <c r="I1670" s="2">
        <v>0</v>
      </c>
      <c r="J1670" s="2">
        <v>58829</v>
      </c>
      <c r="K1670" s="2">
        <v>58829</v>
      </c>
      <c r="L1670" s="2">
        <v>58640.341999999997</v>
      </c>
      <c r="M1670" s="6">
        <f t="shared" si="26"/>
        <v>0.99679311224056155</v>
      </c>
      <c r="N1670" s="2">
        <v>70901068</v>
      </c>
      <c r="O1670" s="2">
        <v>0</v>
      </c>
    </row>
    <row r="1671" spans="1:15" ht="90" x14ac:dyDescent="0.25">
      <c r="A1671" s="1" t="s">
        <v>3459</v>
      </c>
      <c r="B1671" s="1" t="s">
        <v>26</v>
      </c>
      <c r="C1671" s="1" t="s">
        <v>7</v>
      </c>
      <c r="D1671" s="13" t="s">
        <v>152</v>
      </c>
      <c r="E1671" s="11" t="s">
        <v>3662</v>
      </c>
      <c r="F1671" s="1" t="s">
        <v>465</v>
      </c>
      <c r="G1671" s="1" t="s">
        <v>29</v>
      </c>
      <c r="H1671" s="1" t="s">
        <v>4364</v>
      </c>
      <c r="I1671" s="2">
        <v>0</v>
      </c>
      <c r="J1671" s="2">
        <v>1000</v>
      </c>
      <c r="K1671" s="2">
        <v>1000</v>
      </c>
      <c r="L1671" s="2">
        <v>0</v>
      </c>
      <c r="M1671" s="6">
        <f t="shared" si="26"/>
        <v>0</v>
      </c>
      <c r="N1671" s="2">
        <v>896283</v>
      </c>
      <c r="O1671" s="2">
        <v>0</v>
      </c>
    </row>
    <row r="1672" spans="1:15" ht="75" x14ac:dyDescent="0.25">
      <c r="A1672" s="1" t="s">
        <v>3459</v>
      </c>
      <c r="B1672" s="1" t="s">
        <v>26</v>
      </c>
      <c r="C1672" s="1" t="s">
        <v>7</v>
      </c>
      <c r="D1672" s="13" t="s">
        <v>152</v>
      </c>
      <c r="E1672" s="11" t="s">
        <v>3663</v>
      </c>
      <c r="F1672" s="1" t="s">
        <v>466</v>
      </c>
      <c r="G1672" s="1" t="s">
        <v>29</v>
      </c>
      <c r="H1672" s="1" t="s">
        <v>4361</v>
      </c>
      <c r="I1672" s="2">
        <v>0</v>
      </c>
      <c r="J1672" s="2">
        <v>1000</v>
      </c>
      <c r="K1672" s="2">
        <v>1000</v>
      </c>
      <c r="L1672" s="2">
        <v>0</v>
      </c>
      <c r="M1672" s="6">
        <f t="shared" si="26"/>
        <v>0</v>
      </c>
      <c r="N1672" s="2">
        <v>822718</v>
      </c>
      <c r="O1672" s="2">
        <v>0</v>
      </c>
    </row>
    <row r="1673" spans="1:15" ht="30" x14ac:dyDescent="0.25">
      <c r="A1673" s="1" t="s">
        <v>3459</v>
      </c>
      <c r="B1673" s="1" t="s">
        <v>26</v>
      </c>
      <c r="C1673" s="1" t="s">
        <v>7</v>
      </c>
      <c r="D1673" s="13" t="s">
        <v>152</v>
      </c>
      <c r="E1673" s="11" t="s">
        <v>3664</v>
      </c>
      <c r="F1673" s="1" t="s">
        <v>3665</v>
      </c>
      <c r="G1673" s="1" t="s">
        <v>29</v>
      </c>
      <c r="H1673" s="1" t="s">
        <v>29</v>
      </c>
      <c r="I1673" s="2">
        <v>0</v>
      </c>
      <c r="J1673" s="2">
        <v>1000</v>
      </c>
      <c r="K1673" s="2">
        <v>1000</v>
      </c>
      <c r="L1673" s="2">
        <v>0</v>
      </c>
      <c r="M1673" s="6">
        <f t="shared" si="26"/>
        <v>0</v>
      </c>
      <c r="N1673" s="2">
        <v>1754919</v>
      </c>
      <c r="O1673" s="2">
        <v>2241922</v>
      </c>
    </row>
    <row r="1674" spans="1:15" ht="90" x14ac:dyDescent="0.25">
      <c r="A1674" s="1" t="s">
        <v>3459</v>
      </c>
      <c r="B1674" s="1" t="s">
        <v>87</v>
      </c>
      <c r="C1674" s="1" t="s">
        <v>7</v>
      </c>
      <c r="D1674" s="13" t="s">
        <v>464</v>
      </c>
      <c r="E1674" s="11" t="s">
        <v>3666</v>
      </c>
      <c r="F1674" s="1" t="s">
        <v>3667</v>
      </c>
      <c r="G1674" s="1" t="s">
        <v>1506</v>
      </c>
      <c r="H1674" s="1" t="s">
        <v>4383</v>
      </c>
      <c r="I1674" s="2">
        <v>668207</v>
      </c>
      <c r="J1674" s="2">
        <v>765621</v>
      </c>
      <c r="K1674" s="2">
        <v>765621</v>
      </c>
      <c r="L1674" s="2">
        <v>721541.53600000008</v>
      </c>
      <c r="M1674" s="6">
        <f t="shared" si="26"/>
        <v>0.94242652173856267</v>
      </c>
      <c r="N1674" s="2">
        <v>640228</v>
      </c>
      <c r="O1674" s="2">
        <v>660854</v>
      </c>
    </row>
    <row r="1675" spans="1:15" ht="90" x14ac:dyDescent="0.25">
      <c r="A1675" s="1" t="s">
        <v>3459</v>
      </c>
      <c r="B1675" s="1" t="s">
        <v>87</v>
      </c>
      <c r="C1675" s="1" t="s">
        <v>7</v>
      </c>
      <c r="D1675" s="13" t="s">
        <v>464</v>
      </c>
      <c r="E1675" s="11" t="s">
        <v>3668</v>
      </c>
      <c r="F1675" s="1" t="s">
        <v>3669</v>
      </c>
      <c r="G1675" s="1" t="s">
        <v>1506</v>
      </c>
      <c r="H1675" s="1" t="s">
        <v>4383</v>
      </c>
      <c r="I1675" s="2">
        <v>1901752</v>
      </c>
      <c r="J1675" s="2">
        <v>1905186</v>
      </c>
      <c r="K1675" s="2">
        <v>1905186</v>
      </c>
      <c r="L1675" s="2">
        <v>1905185.406</v>
      </c>
      <c r="M1675" s="6">
        <f t="shared" si="26"/>
        <v>0.99999968821941787</v>
      </c>
      <c r="N1675" s="2">
        <v>1914030</v>
      </c>
      <c r="O1675" s="2">
        <v>1619550</v>
      </c>
    </row>
    <row r="1676" spans="1:15" ht="30" x14ac:dyDescent="0.25">
      <c r="A1676" s="1" t="s">
        <v>3459</v>
      </c>
      <c r="B1676" s="1" t="s">
        <v>87</v>
      </c>
      <c r="C1676" s="1" t="s">
        <v>7</v>
      </c>
      <c r="D1676" s="13" t="s">
        <v>464</v>
      </c>
      <c r="E1676" s="11" t="s">
        <v>3670</v>
      </c>
      <c r="F1676" s="1" t="s">
        <v>3671</v>
      </c>
      <c r="G1676" s="1" t="s">
        <v>243</v>
      </c>
      <c r="H1676" s="1" t="s">
        <v>507</v>
      </c>
      <c r="I1676" s="2">
        <v>0</v>
      </c>
      <c r="J1676" s="2">
        <v>11500</v>
      </c>
      <c r="K1676" s="2">
        <v>11500</v>
      </c>
      <c r="L1676" s="2">
        <v>5836.7520000000004</v>
      </c>
      <c r="M1676" s="6">
        <f t="shared" si="26"/>
        <v>0.50754365217391306</v>
      </c>
      <c r="N1676" s="2">
        <v>0</v>
      </c>
      <c r="O1676" s="2">
        <v>0</v>
      </c>
    </row>
    <row r="1677" spans="1:15" ht="30" x14ac:dyDescent="0.25">
      <c r="A1677" s="1" t="s">
        <v>3459</v>
      </c>
      <c r="B1677" s="1" t="s">
        <v>93</v>
      </c>
      <c r="C1677" s="1" t="s">
        <v>7</v>
      </c>
      <c r="D1677" s="13" t="s">
        <v>3476</v>
      </c>
      <c r="E1677" s="11" t="s">
        <v>3672</v>
      </c>
      <c r="F1677" s="1" t="s">
        <v>3673</v>
      </c>
      <c r="G1677" s="1" t="s">
        <v>4384</v>
      </c>
      <c r="H1677" s="1" t="s">
        <v>4385</v>
      </c>
      <c r="I1677" s="2">
        <v>0</v>
      </c>
      <c r="J1677" s="2">
        <v>501</v>
      </c>
      <c r="K1677" s="2">
        <v>501</v>
      </c>
      <c r="L1677" s="2">
        <v>110.26300000000001</v>
      </c>
      <c r="M1677" s="6">
        <f t="shared" si="26"/>
        <v>0.22008582834331339</v>
      </c>
      <c r="N1677" s="2">
        <v>1865899</v>
      </c>
      <c r="O1677" s="2">
        <v>1513630</v>
      </c>
    </row>
    <row r="1678" spans="1:15" ht="30" x14ac:dyDescent="0.25">
      <c r="A1678" s="1" t="s">
        <v>3459</v>
      </c>
      <c r="B1678" s="1" t="s">
        <v>93</v>
      </c>
      <c r="C1678" s="1" t="s">
        <v>7</v>
      </c>
      <c r="D1678" s="13" t="s">
        <v>12</v>
      </c>
      <c r="E1678" s="11" t="s">
        <v>3674</v>
      </c>
      <c r="F1678" s="1" t="s">
        <v>3675</v>
      </c>
      <c r="G1678" s="1" t="s">
        <v>4384</v>
      </c>
      <c r="H1678" s="1" t="s">
        <v>4385</v>
      </c>
      <c r="I1678" s="2">
        <v>805636</v>
      </c>
      <c r="J1678" s="2">
        <v>0</v>
      </c>
      <c r="K1678" s="2">
        <v>0</v>
      </c>
      <c r="L1678" s="2">
        <v>0</v>
      </c>
      <c r="M1678" s="6" t="str">
        <f t="shared" si="26"/>
        <v>-</v>
      </c>
      <c r="N1678" s="2">
        <v>0</v>
      </c>
      <c r="O1678" s="2">
        <v>0</v>
      </c>
    </row>
    <row r="1679" spans="1:15" ht="30" x14ac:dyDescent="0.25">
      <c r="A1679" s="1" t="s">
        <v>3459</v>
      </c>
      <c r="B1679" s="1" t="s">
        <v>101</v>
      </c>
      <c r="C1679" s="1" t="s">
        <v>7</v>
      </c>
      <c r="D1679" s="13" t="s">
        <v>464</v>
      </c>
      <c r="E1679" s="11" t="s">
        <v>3676</v>
      </c>
      <c r="F1679" s="1" t="s">
        <v>3677</v>
      </c>
      <c r="G1679" s="1" t="s">
        <v>107</v>
      </c>
      <c r="H1679" s="1" t="s">
        <v>1745</v>
      </c>
      <c r="I1679" s="2">
        <v>0</v>
      </c>
      <c r="J1679" s="2">
        <v>196705</v>
      </c>
      <c r="K1679" s="2">
        <v>196705</v>
      </c>
      <c r="L1679" s="2">
        <v>196704.367</v>
      </c>
      <c r="M1679" s="6">
        <f t="shared" si="26"/>
        <v>0.99999678198317277</v>
      </c>
      <c r="N1679" s="2">
        <v>65323</v>
      </c>
      <c r="O1679" s="2">
        <v>0</v>
      </c>
    </row>
    <row r="1680" spans="1:15" ht="30" x14ac:dyDescent="0.25">
      <c r="A1680" s="1" t="s">
        <v>3459</v>
      </c>
      <c r="B1680" s="1" t="s">
        <v>101</v>
      </c>
      <c r="C1680" s="1" t="s">
        <v>7</v>
      </c>
      <c r="D1680" s="13" t="s">
        <v>464</v>
      </c>
      <c r="E1680" s="11" t="s">
        <v>3678</v>
      </c>
      <c r="F1680" s="1" t="s">
        <v>3679</v>
      </c>
      <c r="G1680" s="1" t="s">
        <v>9</v>
      </c>
      <c r="H1680" s="1" t="s">
        <v>10</v>
      </c>
      <c r="I1680" s="2">
        <v>0</v>
      </c>
      <c r="J1680" s="2">
        <v>1700</v>
      </c>
      <c r="K1680" s="2">
        <v>1700</v>
      </c>
      <c r="L1680" s="2">
        <v>0</v>
      </c>
      <c r="M1680" s="6">
        <f t="shared" si="26"/>
        <v>0</v>
      </c>
      <c r="N1680" s="2">
        <v>0</v>
      </c>
      <c r="O1680" s="2">
        <v>0</v>
      </c>
    </row>
    <row r="1681" spans="1:15" ht="30" x14ac:dyDescent="0.25">
      <c r="A1681" s="1" t="s">
        <v>3459</v>
      </c>
      <c r="B1681" s="1" t="s">
        <v>101</v>
      </c>
      <c r="C1681" s="1" t="s">
        <v>7</v>
      </c>
      <c r="D1681" s="13" t="s">
        <v>464</v>
      </c>
      <c r="E1681" s="11" t="s">
        <v>3941</v>
      </c>
      <c r="F1681" s="1" t="s">
        <v>4386</v>
      </c>
      <c r="G1681" s="1" t="s">
        <v>4387</v>
      </c>
      <c r="H1681" s="1" t="s">
        <v>4388</v>
      </c>
      <c r="I1681" s="2">
        <v>0</v>
      </c>
      <c r="J1681" s="2">
        <v>18027841</v>
      </c>
      <c r="K1681" s="2">
        <v>18027841</v>
      </c>
      <c r="L1681" s="2">
        <v>17936128.213999998</v>
      </c>
      <c r="M1681" s="6">
        <f t="shared" si="26"/>
        <v>0.9949127138407754</v>
      </c>
      <c r="N1681" s="2">
        <v>3249847</v>
      </c>
      <c r="O1681" s="2">
        <v>0</v>
      </c>
    </row>
    <row r="1682" spans="1:15" ht="30" x14ac:dyDescent="0.25">
      <c r="A1682" s="1" t="s">
        <v>3459</v>
      </c>
      <c r="B1682" s="1" t="s">
        <v>30</v>
      </c>
      <c r="C1682" s="1" t="s">
        <v>7</v>
      </c>
      <c r="D1682" s="13" t="s">
        <v>462</v>
      </c>
      <c r="E1682" s="11" t="s">
        <v>3680</v>
      </c>
      <c r="F1682" s="1" t="s">
        <v>3681</v>
      </c>
      <c r="G1682" s="1" t="s">
        <v>31</v>
      </c>
      <c r="H1682" s="1" t="s">
        <v>786</v>
      </c>
      <c r="I1682" s="2">
        <v>15982</v>
      </c>
      <c r="J1682" s="2">
        <v>0</v>
      </c>
      <c r="K1682" s="2">
        <v>0</v>
      </c>
      <c r="L1682" s="2">
        <v>0</v>
      </c>
      <c r="M1682" s="6" t="str">
        <f t="shared" si="26"/>
        <v>-</v>
      </c>
      <c r="N1682" s="2">
        <v>0</v>
      </c>
      <c r="O1682" s="2">
        <v>0</v>
      </c>
    </row>
    <row r="1683" spans="1:15" ht="45" x14ac:dyDescent="0.25">
      <c r="A1683" s="1" t="s">
        <v>3459</v>
      </c>
      <c r="B1683" s="1" t="s">
        <v>30</v>
      </c>
      <c r="C1683" s="1" t="s">
        <v>7</v>
      </c>
      <c r="D1683" s="13" t="s">
        <v>462</v>
      </c>
      <c r="E1683" s="11" t="s">
        <v>3682</v>
      </c>
      <c r="F1683" s="1" t="s">
        <v>3683</v>
      </c>
      <c r="G1683" s="1" t="s">
        <v>31</v>
      </c>
      <c r="H1683" s="1" t="s">
        <v>786</v>
      </c>
      <c r="I1683" s="2">
        <v>340260</v>
      </c>
      <c r="J1683" s="2">
        <v>411271</v>
      </c>
      <c r="K1683" s="2">
        <v>411271</v>
      </c>
      <c r="L1683" s="2">
        <v>411060.37900000002</v>
      </c>
      <c r="M1683" s="6">
        <f t="shared" si="26"/>
        <v>0.99948787782265225</v>
      </c>
      <c r="N1683" s="2">
        <v>377942</v>
      </c>
      <c r="O1683" s="2">
        <v>309107</v>
      </c>
    </row>
    <row r="1684" spans="1:15" ht="30" x14ac:dyDescent="0.25">
      <c r="A1684" s="1" t="s">
        <v>3459</v>
      </c>
      <c r="B1684" s="1" t="s">
        <v>30</v>
      </c>
      <c r="C1684" s="1" t="s">
        <v>7</v>
      </c>
      <c r="D1684" s="13" t="s">
        <v>461</v>
      </c>
      <c r="E1684" s="11" t="s">
        <v>3684</v>
      </c>
      <c r="F1684" s="1" t="s">
        <v>3685</v>
      </c>
      <c r="G1684" s="1" t="s">
        <v>31</v>
      </c>
      <c r="H1684" s="1" t="s">
        <v>31</v>
      </c>
      <c r="I1684" s="2">
        <v>208548</v>
      </c>
      <c r="J1684" s="2">
        <v>273774</v>
      </c>
      <c r="K1684" s="2">
        <v>273774</v>
      </c>
      <c r="L1684" s="2">
        <v>273597.33199999999</v>
      </c>
      <c r="M1684" s="6">
        <f t="shared" si="26"/>
        <v>0.99935469401769339</v>
      </c>
      <c r="N1684" s="2">
        <v>216163</v>
      </c>
      <c r="O1684" s="2">
        <v>212647</v>
      </c>
    </row>
    <row r="1685" spans="1:15" ht="60" x14ac:dyDescent="0.25">
      <c r="A1685" s="1" t="s">
        <v>3459</v>
      </c>
      <c r="B1685" s="1" t="s">
        <v>30</v>
      </c>
      <c r="C1685" s="1" t="s">
        <v>7</v>
      </c>
      <c r="D1685" s="13" t="s">
        <v>462</v>
      </c>
      <c r="E1685" s="11" t="s">
        <v>3686</v>
      </c>
      <c r="F1685" s="1" t="s">
        <v>3687</v>
      </c>
      <c r="G1685" s="1" t="s">
        <v>469</v>
      </c>
      <c r="H1685" s="1" t="s">
        <v>4389</v>
      </c>
      <c r="I1685" s="2">
        <v>229040</v>
      </c>
      <c r="J1685" s="2">
        <v>236250</v>
      </c>
      <c r="K1685" s="2">
        <v>236250</v>
      </c>
      <c r="L1685" s="2">
        <v>236250</v>
      </c>
      <c r="M1685" s="6">
        <f t="shared" si="26"/>
        <v>1</v>
      </c>
      <c r="N1685" s="2">
        <v>18250</v>
      </c>
      <c r="O1685" s="2">
        <v>0</v>
      </c>
    </row>
    <row r="1686" spans="1:15" ht="60" x14ac:dyDescent="0.25">
      <c r="A1686" s="1" t="s">
        <v>3459</v>
      </c>
      <c r="B1686" s="1" t="s">
        <v>30</v>
      </c>
      <c r="C1686" s="1" t="s">
        <v>7</v>
      </c>
      <c r="D1686" s="13" t="s">
        <v>462</v>
      </c>
      <c r="E1686" s="11" t="s">
        <v>3688</v>
      </c>
      <c r="F1686" s="1" t="s">
        <v>3689</v>
      </c>
      <c r="G1686" s="1" t="s">
        <v>469</v>
      </c>
      <c r="H1686" s="1" t="s">
        <v>4389</v>
      </c>
      <c r="I1686" s="2">
        <v>424536</v>
      </c>
      <c r="J1686" s="2">
        <v>505106</v>
      </c>
      <c r="K1686" s="2">
        <v>505106</v>
      </c>
      <c r="L1686" s="2">
        <v>504320.92700000003</v>
      </c>
      <c r="M1686" s="6">
        <f t="shared" si="26"/>
        <v>0.9984457262436004</v>
      </c>
      <c r="N1686" s="2">
        <v>449965</v>
      </c>
      <c r="O1686" s="2">
        <v>370110</v>
      </c>
    </row>
    <row r="1687" spans="1:15" ht="30" x14ac:dyDescent="0.25">
      <c r="A1687" s="1" t="s">
        <v>3459</v>
      </c>
      <c r="B1687" s="1" t="s">
        <v>30</v>
      </c>
      <c r="C1687" s="1" t="s">
        <v>7</v>
      </c>
      <c r="D1687" s="13" t="s">
        <v>462</v>
      </c>
      <c r="E1687" s="11" t="s">
        <v>3690</v>
      </c>
      <c r="F1687" s="1" t="s">
        <v>3691</v>
      </c>
      <c r="G1687" s="1" t="s">
        <v>9</v>
      </c>
      <c r="H1687" s="1" t="s">
        <v>10</v>
      </c>
      <c r="I1687" s="2">
        <v>493479</v>
      </c>
      <c r="J1687" s="2">
        <v>2040984</v>
      </c>
      <c r="K1687" s="2">
        <v>2040984</v>
      </c>
      <c r="L1687" s="2">
        <v>1947890.9749999999</v>
      </c>
      <c r="M1687" s="6">
        <f t="shared" si="26"/>
        <v>0.95438816521834557</v>
      </c>
      <c r="N1687" s="2">
        <v>0</v>
      </c>
      <c r="O1687" s="2">
        <v>0</v>
      </c>
    </row>
    <row r="1688" spans="1:15" ht="30" x14ac:dyDescent="0.25">
      <c r="A1688" s="1" t="s">
        <v>3459</v>
      </c>
      <c r="B1688" s="1" t="s">
        <v>30</v>
      </c>
      <c r="C1688" s="1" t="s">
        <v>7</v>
      </c>
      <c r="D1688" s="13" t="s">
        <v>462</v>
      </c>
      <c r="E1688" s="11" t="s">
        <v>3692</v>
      </c>
      <c r="F1688" s="1" t="s">
        <v>3693</v>
      </c>
      <c r="G1688" s="1" t="s">
        <v>31</v>
      </c>
      <c r="H1688" s="1" t="s">
        <v>31</v>
      </c>
      <c r="I1688" s="2">
        <v>0</v>
      </c>
      <c r="J1688" s="2">
        <v>500</v>
      </c>
      <c r="K1688" s="2">
        <v>500</v>
      </c>
      <c r="L1688" s="2">
        <v>0</v>
      </c>
      <c r="M1688" s="6">
        <f t="shared" si="26"/>
        <v>0</v>
      </c>
      <c r="N1688" s="2">
        <v>0</v>
      </c>
      <c r="O1688" s="2">
        <v>0</v>
      </c>
    </row>
    <row r="1689" spans="1:15" ht="60" x14ac:dyDescent="0.25">
      <c r="A1689" s="1" t="s">
        <v>3459</v>
      </c>
      <c r="B1689" s="1" t="s">
        <v>30</v>
      </c>
      <c r="C1689" s="1" t="s">
        <v>7</v>
      </c>
      <c r="D1689" s="13" t="s">
        <v>462</v>
      </c>
      <c r="E1689" s="11" t="s">
        <v>3694</v>
      </c>
      <c r="F1689" s="1" t="s">
        <v>3695</v>
      </c>
      <c r="G1689" s="1" t="s">
        <v>469</v>
      </c>
      <c r="H1689" s="1" t="s">
        <v>4389</v>
      </c>
      <c r="I1689" s="2">
        <v>110433</v>
      </c>
      <c r="J1689" s="2">
        <v>80121</v>
      </c>
      <c r="K1689" s="2">
        <v>80121</v>
      </c>
      <c r="L1689" s="2">
        <v>80068.476999999999</v>
      </c>
      <c r="M1689" s="6">
        <f t="shared" si="26"/>
        <v>0.99934445401330485</v>
      </c>
      <c r="N1689" s="2">
        <v>81283</v>
      </c>
      <c r="O1689" s="2">
        <v>78574</v>
      </c>
    </row>
    <row r="1690" spans="1:15" ht="30" x14ac:dyDescent="0.25">
      <c r="A1690" s="1" t="s">
        <v>3459</v>
      </c>
      <c r="B1690" s="1" t="s">
        <v>30</v>
      </c>
      <c r="C1690" s="1" t="s">
        <v>7</v>
      </c>
      <c r="D1690" s="13" t="s">
        <v>462</v>
      </c>
      <c r="E1690" s="11" t="s">
        <v>3696</v>
      </c>
      <c r="F1690" s="1" t="s">
        <v>3697</v>
      </c>
      <c r="G1690" s="1" t="s">
        <v>9</v>
      </c>
      <c r="H1690" s="1" t="s">
        <v>10</v>
      </c>
      <c r="I1690" s="2">
        <v>0</v>
      </c>
      <c r="J1690" s="2">
        <v>998484</v>
      </c>
      <c r="K1690" s="2">
        <v>998484</v>
      </c>
      <c r="L1690" s="2">
        <v>997683.88300000003</v>
      </c>
      <c r="M1690" s="6">
        <f t="shared" si="26"/>
        <v>0.99919866818096237</v>
      </c>
      <c r="N1690" s="2">
        <v>0</v>
      </c>
      <c r="O1690" s="2">
        <v>0</v>
      </c>
    </row>
    <row r="1691" spans="1:15" ht="30" x14ac:dyDescent="0.25">
      <c r="A1691" s="1" t="s">
        <v>3459</v>
      </c>
      <c r="B1691" s="1" t="s">
        <v>30</v>
      </c>
      <c r="C1691" s="1" t="s">
        <v>7</v>
      </c>
      <c r="D1691" s="13" t="s">
        <v>462</v>
      </c>
      <c r="E1691" s="11" t="s">
        <v>3698</v>
      </c>
      <c r="F1691" s="1" t="s">
        <v>3699</v>
      </c>
      <c r="G1691" s="1" t="s">
        <v>9</v>
      </c>
      <c r="H1691" s="1" t="s">
        <v>10</v>
      </c>
      <c r="I1691" s="2">
        <v>0</v>
      </c>
      <c r="J1691" s="2">
        <v>310795</v>
      </c>
      <c r="K1691" s="2">
        <v>310795</v>
      </c>
      <c r="L1691" s="2">
        <v>299667.74400000001</v>
      </c>
      <c r="M1691" s="6">
        <f t="shared" si="26"/>
        <v>0.96419744204379099</v>
      </c>
      <c r="N1691" s="2">
        <v>0</v>
      </c>
      <c r="O1691" s="2">
        <v>0</v>
      </c>
    </row>
    <row r="1692" spans="1:15" ht="30" x14ac:dyDescent="0.25">
      <c r="A1692" s="1" t="s">
        <v>3459</v>
      </c>
      <c r="B1692" s="1" t="s">
        <v>30</v>
      </c>
      <c r="C1692" s="1" t="s">
        <v>7</v>
      </c>
      <c r="D1692" s="13" t="s">
        <v>462</v>
      </c>
      <c r="E1692" s="11" t="s">
        <v>3700</v>
      </c>
      <c r="F1692" s="1" t="s">
        <v>3701</v>
      </c>
      <c r="G1692" s="1" t="s">
        <v>9</v>
      </c>
      <c r="H1692" s="1" t="s">
        <v>10</v>
      </c>
      <c r="I1692" s="2">
        <v>188125</v>
      </c>
      <c r="J1692" s="2">
        <v>2399639</v>
      </c>
      <c r="K1692" s="2">
        <v>2399639</v>
      </c>
      <c r="L1692" s="2">
        <v>2399293.892</v>
      </c>
      <c r="M1692" s="6">
        <f t="shared" si="26"/>
        <v>0.99985618336758153</v>
      </c>
      <c r="N1692" s="2">
        <v>3894820</v>
      </c>
      <c r="O1692" s="2">
        <v>8861265</v>
      </c>
    </row>
    <row r="1693" spans="1:15" ht="30" x14ac:dyDescent="0.25">
      <c r="A1693" s="1" t="s">
        <v>3459</v>
      </c>
      <c r="B1693" s="1" t="s">
        <v>30</v>
      </c>
      <c r="C1693" s="1" t="s">
        <v>7</v>
      </c>
      <c r="D1693" s="13" t="s">
        <v>462</v>
      </c>
      <c r="E1693" s="11" t="s">
        <v>3702</v>
      </c>
      <c r="F1693" s="1" t="s">
        <v>3703</v>
      </c>
      <c r="G1693" s="1" t="s">
        <v>31</v>
      </c>
      <c r="H1693" s="1" t="s">
        <v>4390</v>
      </c>
      <c r="I1693" s="2">
        <v>780272</v>
      </c>
      <c r="J1693" s="2">
        <v>899155</v>
      </c>
      <c r="K1693" s="2">
        <v>899155</v>
      </c>
      <c r="L1693" s="2">
        <v>855809.62899999996</v>
      </c>
      <c r="M1693" s="6">
        <f t="shared" si="26"/>
        <v>0.95179321585266163</v>
      </c>
      <c r="N1693" s="2">
        <v>689318</v>
      </c>
      <c r="O1693" s="2">
        <v>771496</v>
      </c>
    </row>
    <row r="1694" spans="1:15" ht="60" x14ac:dyDescent="0.25">
      <c r="A1694" s="1" t="s">
        <v>3459</v>
      </c>
      <c r="B1694" s="1" t="s">
        <v>30</v>
      </c>
      <c r="C1694" s="1" t="s">
        <v>7</v>
      </c>
      <c r="D1694" s="13" t="s">
        <v>462</v>
      </c>
      <c r="E1694" s="11" t="s">
        <v>3704</v>
      </c>
      <c r="F1694" s="1" t="s">
        <v>3705</v>
      </c>
      <c r="G1694" s="1" t="s">
        <v>469</v>
      </c>
      <c r="H1694" s="1" t="s">
        <v>4389</v>
      </c>
      <c r="I1694" s="2">
        <v>3422606</v>
      </c>
      <c r="J1694" s="2">
        <v>3725642</v>
      </c>
      <c r="K1694" s="2">
        <v>3725642</v>
      </c>
      <c r="L1694" s="2">
        <v>3720617.8670000001</v>
      </c>
      <c r="M1694" s="6">
        <f t="shared" si="26"/>
        <v>0.99865147188055103</v>
      </c>
      <c r="N1694" s="2">
        <v>9049432</v>
      </c>
      <c r="O1694" s="2">
        <v>7791656</v>
      </c>
    </row>
    <row r="1695" spans="1:15" ht="30" x14ac:dyDescent="0.25">
      <c r="A1695" s="1" t="s">
        <v>3459</v>
      </c>
      <c r="B1695" s="1" t="s">
        <v>30</v>
      </c>
      <c r="C1695" s="1" t="s">
        <v>7</v>
      </c>
      <c r="D1695" s="13" t="s">
        <v>3520</v>
      </c>
      <c r="E1695" s="11" t="s">
        <v>3706</v>
      </c>
      <c r="F1695" s="1" t="s">
        <v>3707</v>
      </c>
      <c r="G1695" s="1" t="s">
        <v>110</v>
      </c>
      <c r="H1695" s="1" t="s">
        <v>10</v>
      </c>
      <c r="I1695" s="2">
        <v>306750</v>
      </c>
      <c r="J1695" s="2">
        <v>113485</v>
      </c>
      <c r="K1695" s="2">
        <v>113485</v>
      </c>
      <c r="L1695" s="2">
        <v>107529.605</v>
      </c>
      <c r="M1695" s="6">
        <f t="shared" si="26"/>
        <v>0.94752262413534827</v>
      </c>
      <c r="N1695" s="2">
        <v>0</v>
      </c>
      <c r="O1695" s="2">
        <v>0</v>
      </c>
    </row>
    <row r="1696" spans="1:15" ht="75" x14ac:dyDescent="0.25">
      <c r="A1696" s="1" t="s">
        <v>3459</v>
      </c>
      <c r="B1696" s="1" t="s">
        <v>30</v>
      </c>
      <c r="C1696" s="1" t="s">
        <v>7</v>
      </c>
      <c r="D1696" s="13" t="s">
        <v>3476</v>
      </c>
      <c r="E1696" s="11" t="s">
        <v>3708</v>
      </c>
      <c r="F1696" s="1" t="s">
        <v>3709</v>
      </c>
      <c r="G1696" s="1" t="s">
        <v>113</v>
      </c>
      <c r="H1696" s="1" t="s">
        <v>4391</v>
      </c>
      <c r="I1696" s="2">
        <v>0</v>
      </c>
      <c r="J1696" s="2">
        <v>1200</v>
      </c>
      <c r="K1696" s="2">
        <v>1200</v>
      </c>
      <c r="L1696" s="2">
        <v>90.572999999999993</v>
      </c>
      <c r="M1696" s="6">
        <f t="shared" si="26"/>
        <v>7.5477499999999989E-2</v>
      </c>
      <c r="N1696" s="2">
        <v>912889</v>
      </c>
      <c r="O1696" s="2">
        <v>1318749</v>
      </c>
    </row>
    <row r="1697" spans="1:15" ht="45" x14ac:dyDescent="0.25">
      <c r="A1697" s="1" t="s">
        <v>3459</v>
      </c>
      <c r="B1697" s="1" t="s">
        <v>30</v>
      </c>
      <c r="C1697" s="1" t="s">
        <v>7</v>
      </c>
      <c r="D1697" s="13" t="s">
        <v>462</v>
      </c>
      <c r="E1697" s="11" t="s">
        <v>3710</v>
      </c>
      <c r="F1697" s="1" t="s">
        <v>3711</v>
      </c>
      <c r="G1697" s="1" t="s">
        <v>1827</v>
      </c>
      <c r="H1697" s="1" t="s">
        <v>4392</v>
      </c>
      <c r="I1697" s="2">
        <v>0</v>
      </c>
      <c r="J1697" s="2">
        <v>1367537</v>
      </c>
      <c r="K1697" s="2">
        <v>1367537</v>
      </c>
      <c r="L1697" s="2">
        <v>1367536.324</v>
      </c>
      <c r="M1697" s="6">
        <f t="shared" si="26"/>
        <v>0.99999950568065066</v>
      </c>
      <c r="N1697" s="2">
        <v>118722</v>
      </c>
      <c r="O1697" s="2">
        <v>0</v>
      </c>
    </row>
    <row r="1698" spans="1:15" ht="60" x14ac:dyDescent="0.25">
      <c r="A1698" s="1" t="s">
        <v>3459</v>
      </c>
      <c r="B1698" s="1" t="s">
        <v>30</v>
      </c>
      <c r="C1698" s="1" t="s">
        <v>7</v>
      </c>
      <c r="D1698" s="13" t="s">
        <v>462</v>
      </c>
      <c r="E1698" s="11" t="s">
        <v>3712</v>
      </c>
      <c r="F1698" s="1" t="s">
        <v>468</v>
      </c>
      <c r="G1698" s="1" t="s">
        <v>469</v>
      </c>
      <c r="H1698" s="1" t="s">
        <v>4389</v>
      </c>
      <c r="I1698" s="2">
        <v>0</v>
      </c>
      <c r="J1698" s="2">
        <v>1000</v>
      </c>
      <c r="K1698" s="2">
        <v>1000</v>
      </c>
      <c r="L1698" s="2">
        <v>0</v>
      </c>
      <c r="M1698" s="6">
        <f t="shared" si="26"/>
        <v>0</v>
      </c>
      <c r="N1698" s="2">
        <v>893499</v>
      </c>
      <c r="O1698" s="2">
        <v>0</v>
      </c>
    </row>
    <row r="1699" spans="1:15" ht="30" x14ac:dyDescent="0.25">
      <c r="A1699" s="1" t="s">
        <v>3459</v>
      </c>
      <c r="B1699" s="1" t="s">
        <v>30</v>
      </c>
      <c r="C1699" s="1" t="s">
        <v>7</v>
      </c>
      <c r="D1699" s="13" t="s">
        <v>3656</v>
      </c>
      <c r="E1699" s="11" t="s">
        <v>3713</v>
      </c>
      <c r="F1699" s="1" t="s">
        <v>3714</v>
      </c>
      <c r="G1699" s="1" t="s">
        <v>31</v>
      </c>
      <c r="H1699" s="1" t="s">
        <v>31</v>
      </c>
      <c r="I1699" s="2">
        <v>1774247</v>
      </c>
      <c r="J1699" s="2">
        <v>407636</v>
      </c>
      <c r="K1699" s="2">
        <v>407636</v>
      </c>
      <c r="L1699" s="2">
        <v>407626.90899999999</v>
      </c>
      <c r="M1699" s="6">
        <f t="shared" si="26"/>
        <v>0.99997769824058713</v>
      </c>
      <c r="N1699" s="2">
        <v>1489818</v>
      </c>
      <c r="O1699" s="2">
        <v>0</v>
      </c>
    </row>
    <row r="1700" spans="1:15" ht="75" x14ac:dyDescent="0.25">
      <c r="A1700" s="1" t="s">
        <v>3459</v>
      </c>
      <c r="B1700" s="1" t="s">
        <v>30</v>
      </c>
      <c r="C1700" s="1" t="s">
        <v>7</v>
      </c>
      <c r="D1700" s="13" t="s">
        <v>12</v>
      </c>
      <c r="E1700" s="11" t="s">
        <v>3715</v>
      </c>
      <c r="F1700" s="1" t="s">
        <v>3716</v>
      </c>
      <c r="G1700" s="1" t="s">
        <v>113</v>
      </c>
      <c r="H1700" s="1" t="s">
        <v>4391</v>
      </c>
      <c r="I1700" s="2">
        <v>228455</v>
      </c>
      <c r="J1700" s="2">
        <v>0</v>
      </c>
      <c r="K1700" s="2">
        <v>0</v>
      </c>
      <c r="L1700" s="2">
        <v>0</v>
      </c>
      <c r="M1700" s="6" t="str">
        <f t="shared" si="26"/>
        <v>-</v>
      </c>
      <c r="N1700" s="2">
        <v>0</v>
      </c>
      <c r="O1700" s="2">
        <v>0</v>
      </c>
    </row>
    <row r="1701" spans="1:15" ht="45" x14ac:dyDescent="0.25">
      <c r="A1701" s="1" t="s">
        <v>3459</v>
      </c>
      <c r="B1701" s="1" t="s">
        <v>30</v>
      </c>
      <c r="C1701" s="1" t="s">
        <v>7</v>
      </c>
      <c r="D1701" s="13" t="s">
        <v>12</v>
      </c>
      <c r="E1701" s="11" t="s">
        <v>3717</v>
      </c>
      <c r="F1701" s="1" t="s">
        <v>3711</v>
      </c>
      <c r="G1701" s="1" t="s">
        <v>1827</v>
      </c>
      <c r="H1701" s="1" t="s">
        <v>4392</v>
      </c>
      <c r="I1701" s="2">
        <v>4780898</v>
      </c>
      <c r="J1701" s="2">
        <v>0</v>
      </c>
      <c r="K1701" s="2">
        <v>0</v>
      </c>
      <c r="L1701" s="2">
        <v>0</v>
      </c>
      <c r="M1701" s="6" t="str">
        <f t="shared" si="26"/>
        <v>-</v>
      </c>
      <c r="N1701" s="2">
        <v>0</v>
      </c>
      <c r="O1701" s="2">
        <v>0</v>
      </c>
    </row>
    <row r="1702" spans="1:15" ht="60" x14ac:dyDescent="0.25">
      <c r="A1702" s="1" t="s">
        <v>3459</v>
      </c>
      <c r="B1702" s="1" t="s">
        <v>30</v>
      </c>
      <c r="C1702" s="1" t="s">
        <v>7</v>
      </c>
      <c r="D1702" s="13" t="s">
        <v>462</v>
      </c>
      <c r="E1702" s="11" t="s">
        <v>3718</v>
      </c>
      <c r="F1702" s="1" t="s">
        <v>3719</v>
      </c>
      <c r="G1702" s="1" t="s">
        <v>469</v>
      </c>
      <c r="H1702" s="1" t="s">
        <v>4389</v>
      </c>
      <c r="I1702" s="2">
        <v>1357641</v>
      </c>
      <c r="J1702" s="2">
        <v>0</v>
      </c>
      <c r="K1702" s="2">
        <v>0</v>
      </c>
      <c r="L1702" s="2">
        <v>0</v>
      </c>
      <c r="M1702" s="6" t="str">
        <f t="shared" si="26"/>
        <v>-</v>
      </c>
      <c r="N1702" s="2">
        <v>0</v>
      </c>
      <c r="O1702" s="2">
        <v>0</v>
      </c>
    </row>
    <row r="1703" spans="1:15" ht="75" x14ac:dyDescent="0.25">
      <c r="A1703" s="1" t="s">
        <v>3459</v>
      </c>
      <c r="B1703" s="1" t="s">
        <v>33</v>
      </c>
      <c r="C1703" s="1" t="s">
        <v>7</v>
      </c>
      <c r="D1703" s="13" t="s">
        <v>470</v>
      </c>
      <c r="E1703" s="11" t="s">
        <v>3720</v>
      </c>
      <c r="F1703" s="1" t="s">
        <v>3721</v>
      </c>
      <c r="G1703" s="1" t="s">
        <v>120</v>
      </c>
      <c r="H1703" s="1" t="s">
        <v>3722</v>
      </c>
      <c r="I1703" s="2">
        <v>628200</v>
      </c>
      <c r="J1703" s="2">
        <v>701078</v>
      </c>
      <c r="K1703" s="2">
        <v>701078</v>
      </c>
      <c r="L1703" s="2">
        <v>685532.67599999998</v>
      </c>
      <c r="M1703" s="6">
        <f t="shared" si="26"/>
        <v>0.97782654141193992</v>
      </c>
      <c r="N1703" s="2">
        <v>886273</v>
      </c>
      <c r="O1703" s="2">
        <v>925915</v>
      </c>
    </row>
    <row r="1704" spans="1:15" ht="75" x14ac:dyDescent="0.25">
      <c r="A1704" s="1" t="s">
        <v>3459</v>
      </c>
      <c r="B1704" s="1" t="s">
        <v>33</v>
      </c>
      <c r="C1704" s="1" t="s">
        <v>7</v>
      </c>
      <c r="D1704" s="13" t="s">
        <v>470</v>
      </c>
      <c r="E1704" s="11" t="s">
        <v>3723</v>
      </c>
      <c r="F1704" s="1" t="s">
        <v>3724</v>
      </c>
      <c r="G1704" s="1" t="s">
        <v>120</v>
      </c>
      <c r="H1704" s="1" t="s">
        <v>3725</v>
      </c>
      <c r="I1704" s="2">
        <v>1511655</v>
      </c>
      <c r="J1704" s="2">
        <v>1515499</v>
      </c>
      <c r="K1704" s="2">
        <v>1515499</v>
      </c>
      <c r="L1704" s="2">
        <v>1515498.952</v>
      </c>
      <c r="M1704" s="6">
        <f t="shared" si="26"/>
        <v>0.9999999683272639</v>
      </c>
      <c r="N1704" s="2">
        <v>1406013</v>
      </c>
      <c r="O1704" s="2">
        <v>1449724</v>
      </c>
    </row>
    <row r="1705" spans="1:15" ht="30" x14ac:dyDescent="0.25">
      <c r="A1705" s="1" t="s">
        <v>3459</v>
      </c>
      <c r="B1705" s="1" t="s">
        <v>33</v>
      </c>
      <c r="C1705" s="1" t="s">
        <v>7</v>
      </c>
      <c r="D1705" s="13" t="s">
        <v>461</v>
      </c>
      <c r="E1705" s="11" t="s">
        <v>3726</v>
      </c>
      <c r="F1705" s="1" t="s">
        <v>3727</v>
      </c>
      <c r="G1705" s="1" t="s">
        <v>35</v>
      </c>
      <c r="H1705" s="1" t="s">
        <v>299</v>
      </c>
      <c r="I1705" s="2">
        <v>158129</v>
      </c>
      <c r="J1705" s="2">
        <v>188449</v>
      </c>
      <c r="K1705" s="2">
        <v>188449</v>
      </c>
      <c r="L1705" s="2">
        <v>185304.033</v>
      </c>
      <c r="M1705" s="6">
        <f t="shared" si="26"/>
        <v>0.98331130969121616</v>
      </c>
      <c r="N1705" s="2">
        <v>216163</v>
      </c>
      <c r="O1705" s="2">
        <v>212647</v>
      </c>
    </row>
    <row r="1706" spans="1:15" ht="30" x14ac:dyDescent="0.25">
      <c r="A1706" s="1" t="s">
        <v>3459</v>
      </c>
      <c r="B1706" s="1" t="s">
        <v>33</v>
      </c>
      <c r="C1706" s="1" t="s">
        <v>7</v>
      </c>
      <c r="D1706" s="13" t="s">
        <v>470</v>
      </c>
      <c r="E1706" s="11" t="s">
        <v>3728</v>
      </c>
      <c r="F1706" s="1" t="s">
        <v>3729</v>
      </c>
      <c r="G1706" s="1" t="s">
        <v>120</v>
      </c>
      <c r="H1706" s="1" t="s">
        <v>4393</v>
      </c>
      <c r="I1706" s="2">
        <v>0</v>
      </c>
      <c r="J1706" s="2">
        <v>6150</v>
      </c>
      <c r="K1706" s="2">
        <v>6150</v>
      </c>
      <c r="L1706" s="2">
        <v>30.190999999999999</v>
      </c>
      <c r="M1706" s="6">
        <f t="shared" si="26"/>
        <v>4.90910569105691E-3</v>
      </c>
      <c r="N1706" s="2">
        <v>12906</v>
      </c>
      <c r="O1706" s="2">
        <v>0</v>
      </c>
    </row>
    <row r="1707" spans="1:15" ht="30" x14ac:dyDescent="0.25">
      <c r="A1707" s="1" t="s">
        <v>3459</v>
      </c>
      <c r="B1707" s="1" t="s">
        <v>33</v>
      </c>
      <c r="C1707" s="1" t="s">
        <v>7</v>
      </c>
      <c r="D1707" s="13" t="s">
        <v>470</v>
      </c>
      <c r="E1707" s="11" t="s">
        <v>3730</v>
      </c>
      <c r="F1707" s="1" t="s">
        <v>3731</v>
      </c>
      <c r="G1707" s="1" t="s">
        <v>35</v>
      </c>
      <c r="H1707" s="1" t="s">
        <v>36</v>
      </c>
      <c r="I1707" s="2">
        <v>3215722</v>
      </c>
      <c r="J1707" s="2">
        <v>1822424</v>
      </c>
      <c r="K1707" s="2">
        <v>1822424</v>
      </c>
      <c r="L1707" s="2">
        <v>1746306.6869999999</v>
      </c>
      <c r="M1707" s="6">
        <f t="shared" si="26"/>
        <v>0.95823292878056909</v>
      </c>
      <c r="N1707" s="2">
        <v>0</v>
      </c>
      <c r="O1707" s="2">
        <v>0</v>
      </c>
    </row>
    <row r="1708" spans="1:15" ht="30" x14ac:dyDescent="0.25">
      <c r="A1708" s="1" t="s">
        <v>3459</v>
      </c>
      <c r="B1708" s="1" t="s">
        <v>33</v>
      </c>
      <c r="C1708" s="1" t="s">
        <v>7</v>
      </c>
      <c r="D1708" s="13" t="s">
        <v>461</v>
      </c>
      <c r="E1708" s="11" t="s">
        <v>3732</v>
      </c>
      <c r="F1708" s="1" t="s">
        <v>3733</v>
      </c>
      <c r="G1708" s="1" t="s">
        <v>35</v>
      </c>
      <c r="H1708" s="1" t="s">
        <v>299</v>
      </c>
      <c r="I1708" s="2">
        <v>0</v>
      </c>
      <c r="J1708" s="2">
        <v>800</v>
      </c>
      <c r="K1708" s="2">
        <v>800</v>
      </c>
      <c r="L1708" s="2">
        <v>0</v>
      </c>
      <c r="M1708" s="6">
        <f t="shared" si="26"/>
        <v>0</v>
      </c>
      <c r="N1708" s="2">
        <v>0</v>
      </c>
      <c r="O1708" s="2">
        <v>0</v>
      </c>
    </row>
    <row r="1709" spans="1:15" ht="30" x14ac:dyDescent="0.25">
      <c r="A1709" s="1" t="s">
        <v>3459</v>
      </c>
      <c r="B1709" s="1" t="s">
        <v>33</v>
      </c>
      <c r="C1709" s="1" t="s">
        <v>7</v>
      </c>
      <c r="D1709" s="13" t="s">
        <v>461</v>
      </c>
      <c r="E1709" s="11" t="s">
        <v>3734</v>
      </c>
      <c r="F1709" s="1" t="s">
        <v>3735</v>
      </c>
      <c r="G1709" s="1" t="s">
        <v>35</v>
      </c>
      <c r="H1709" s="1" t="s">
        <v>299</v>
      </c>
      <c r="I1709" s="2">
        <v>294480</v>
      </c>
      <c r="J1709" s="2">
        <v>293948</v>
      </c>
      <c r="K1709" s="2">
        <v>293948</v>
      </c>
      <c r="L1709" s="2">
        <v>293947.7</v>
      </c>
      <c r="M1709" s="6">
        <f t="shared" si="26"/>
        <v>0.99999897941132454</v>
      </c>
      <c r="N1709" s="2">
        <v>296732</v>
      </c>
      <c r="O1709" s="2">
        <v>296732</v>
      </c>
    </row>
    <row r="1710" spans="1:15" ht="30" x14ac:dyDescent="0.25">
      <c r="A1710" s="1" t="s">
        <v>3459</v>
      </c>
      <c r="B1710" s="1" t="s">
        <v>37</v>
      </c>
      <c r="C1710" s="1" t="s">
        <v>7</v>
      </c>
      <c r="D1710" s="13" t="s">
        <v>3476</v>
      </c>
      <c r="E1710" s="11" t="s">
        <v>4394</v>
      </c>
      <c r="F1710" s="1" t="s">
        <v>4395</v>
      </c>
      <c r="G1710" s="1" t="s">
        <v>126</v>
      </c>
      <c r="H1710" s="1" t="s">
        <v>4396</v>
      </c>
      <c r="I1710" s="2">
        <v>0</v>
      </c>
      <c r="J1710" s="2">
        <v>1</v>
      </c>
      <c r="K1710" s="2">
        <v>1</v>
      </c>
      <c r="L1710" s="2">
        <v>0</v>
      </c>
      <c r="M1710" s="6">
        <f t="shared" si="26"/>
        <v>0</v>
      </c>
      <c r="N1710" s="2">
        <v>480208</v>
      </c>
      <c r="O1710" s="2">
        <v>1319560</v>
      </c>
    </row>
    <row r="1711" spans="1:15" ht="30" x14ac:dyDescent="0.25">
      <c r="A1711" s="1" t="s">
        <v>3459</v>
      </c>
      <c r="B1711" s="1" t="s">
        <v>39</v>
      </c>
      <c r="C1711" s="1" t="s">
        <v>7</v>
      </c>
      <c r="D1711" s="13" t="s">
        <v>461</v>
      </c>
      <c r="E1711" s="11" t="s">
        <v>3736</v>
      </c>
      <c r="F1711" s="1" t="s">
        <v>3737</v>
      </c>
      <c r="G1711" s="1" t="s">
        <v>40</v>
      </c>
      <c r="H1711" s="1" t="s">
        <v>41</v>
      </c>
      <c r="I1711" s="2">
        <v>793889</v>
      </c>
      <c r="J1711" s="2">
        <v>921730</v>
      </c>
      <c r="K1711" s="2">
        <v>921730</v>
      </c>
      <c r="L1711" s="2">
        <v>892182.76199999999</v>
      </c>
      <c r="M1711" s="6">
        <f t="shared" si="26"/>
        <v>0.96794371670662771</v>
      </c>
      <c r="N1711" s="2">
        <v>728360</v>
      </c>
      <c r="O1711" s="2">
        <v>320449</v>
      </c>
    </row>
    <row r="1712" spans="1:15" ht="30" x14ac:dyDescent="0.25">
      <c r="A1712" s="1" t="s">
        <v>3459</v>
      </c>
      <c r="B1712" s="1" t="s">
        <v>39</v>
      </c>
      <c r="C1712" s="1" t="s">
        <v>7</v>
      </c>
      <c r="D1712" s="13" t="s">
        <v>470</v>
      </c>
      <c r="E1712" s="11" t="s">
        <v>3738</v>
      </c>
      <c r="F1712" s="1" t="s">
        <v>3739</v>
      </c>
      <c r="G1712" s="1" t="s">
        <v>40</v>
      </c>
      <c r="H1712" s="1" t="s">
        <v>4397</v>
      </c>
      <c r="I1712" s="2">
        <v>752112</v>
      </c>
      <c r="J1712" s="2">
        <v>347358</v>
      </c>
      <c r="K1712" s="2">
        <v>347358</v>
      </c>
      <c r="L1712" s="2">
        <v>333649.28999999998</v>
      </c>
      <c r="M1712" s="6">
        <f t="shared" si="26"/>
        <v>0.96053434784861724</v>
      </c>
      <c r="N1712" s="2">
        <v>263105</v>
      </c>
      <c r="O1712" s="2">
        <v>269128</v>
      </c>
    </row>
    <row r="1713" spans="1:15" ht="30" x14ac:dyDescent="0.25">
      <c r="A1713" s="1" t="s">
        <v>3459</v>
      </c>
      <c r="B1713" s="1" t="s">
        <v>39</v>
      </c>
      <c r="C1713" s="1" t="s">
        <v>7</v>
      </c>
      <c r="D1713" s="13" t="s">
        <v>470</v>
      </c>
      <c r="E1713" s="11" t="s">
        <v>3740</v>
      </c>
      <c r="F1713" s="1" t="s">
        <v>3741</v>
      </c>
      <c r="G1713" s="1" t="s">
        <v>9</v>
      </c>
      <c r="H1713" s="1" t="s">
        <v>10</v>
      </c>
      <c r="I1713" s="2">
        <v>282893</v>
      </c>
      <c r="J1713" s="2">
        <v>83407</v>
      </c>
      <c r="K1713" s="2">
        <v>83407</v>
      </c>
      <c r="L1713" s="2">
        <v>78817.822</v>
      </c>
      <c r="M1713" s="6">
        <f t="shared" si="26"/>
        <v>0.94497850300334507</v>
      </c>
      <c r="N1713" s="2">
        <v>0</v>
      </c>
      <c r="O1713" s="2">
        <v>0</v>
      </c>
    </row>
    <row r="1714" spans="1:15" ht="30" x14ac:dyDescent="0.25">
      <c r="A1714" s="1" t="s">
        <v>3459</v>
      </c>
      <c r="B1714" s="1" t="s">
        <v>39</v>
      </c>
      <c r="C1714" s="1" t="s">
        <v>7</v>
      </c>
      <c r="D1714" s="13" t="s">
        <v>470</v>
      </c>
      <c r="E1714" s="11" t="s">
        <v>3742</v>
      </c>
      <c r="F1714" s="1" t="s">
        <v>3743</v>
      </c>
      <c r="G1714" s="1" t="s">
        <v>40</v>
      </c>
      <c r="H1714" s="1" t="s">
        <v>4397</v>
      </c>
      <c r="I1714" s="2">
        <v>4762155</v>
      </c>
      <c r="J1714" s="2">
        <v>4753546</v>
      </c>
      <c r="K1714" s="2">
        <v>4753546</v>
      </c>
      <c r="L1714" s="2">
        <v>4753545.8360000001</v>
      </c>
      <c r="M1714" s="6">
        <f t="shared" si="26"/>
        <v>0.99999996549943981</v>
      </c>
      <c r="N1714" s="2">
        <v>0</v>
      </c>
      <c r="O1714" s="2">
        <v>0</v>
      </c>
    </row>
    <row r="1715" spans="1:15" ht="30" x14ac:dyDescent="0.25">
      <c r="A1715" s="1" t="s">
        <v>3459</v>
      </c>
      <c r="B1715" s="1" t="s">
        <v>39</v>
      </c>
      <c r="C1715" s="1" t="s">
        <v>7</v>
      </c>
      <c r="D1715" s="13" t="s">
        <v>470</v>
      </c>
      <c r="E1715" s="11" t="s">
        <v>3744</v>
      </c>
      <c r="F1715" s="1" t="s">
        <v>3745</v>
      </c>
      <c r="G1715" s="1" t="s">
        <v>128</v>
      </c>
      <c r="H1715" s="1" t="s">
        <v>4398</v>
      </c>
      <c r="I1715" s="2">
        <v>0</v>
      </c>
      <c r="J1715" s="2">
        <v>79744</v>
      </c>
      <c r="K1715" s="2">
        <v>79744</v>
      </c>
      <c r="L1715" s="2">
        <v>79744</v>
      </c>
      <c r="M1715" s="6">
        <f t="shared" si="26"/>
        <v>1</v>
      </c>
      <c r="N1715" s="2">
        <v>141769</v>
      </c>
      <c r="O1715" s="2">
        <v>0</v>
      </c>
    </row>
    <row r="1716" spans="1:15" ht="30" x14ac:dyDescent="0.25">
      <c r="A1716" s="1" t="s">
        <v>3459</v>
      </c>
      <c r="B1716" s="1" t="s">
        <v>42</v>
      </c>
      <c r="C1716" s="1" t="s">
        <v>7</v>
      </c>
      <c r="D1716" s="13" t="s">
        <v>461</v>
      </c>
      <c r="E1716" s="11" t="s">
        <v>3746</v>
      </c>
      <c r="F1716" s="1" t="s">
        <v>4399</v>
      </c>
      <c r="G1716" s="1" t="s">
        <v>136</v>
      </c>
      <c r="H1716" s="1" t="s">
        <v>136</v>
      </c>
      <c r="I1716" s="2">
        <v>313750</v>
      </c>
      <c r="J1716" s="2">
        <v>192118</v>
      </c>
      <c r="K1716" s="2">
        <v>192118</v>
      </c>
      <c r="L1716" s="2">
        <v>186202.68400000001</v>
      </c>
      <c r="M1716" s="6">
        <f t="shared" si="26"/>
        <v>0.96920998552972659</v>
      </c>
      <c r="N1716" s="2">
        <v>513391</v>
      </c>
      <c r="O1716" s="2">
        <v>307399</v>
      </c>
    </row>
    <row r="1717" spans="1:15" ht="30" x14ac:dyDescent="0.25">
      <c r="A1717" s="1" t="s">
        <v>3459</v>
      </c>
      <c r="B1717" s="1" t="s">
        <v>45</v>
      </c>
      <c r="C1717" s="1" t="s">
        <v>7</v>
      </c>
      <c r="D1717" s="13" t="s">
        <v>461</v>
      </c>
      <c r="E1717" s="11" t="s">
        <v>3747</v>
      </c>
      <c r="F1717" s="1" t="s">
        <v>3748</v>
      </c>
      <c r="G1717" s="1" t="s">
        <v>47</v>
      </c>
      <c r="H1717" s="1" t="s">
        <v>48</v>
      </c>
      <c r="I1717" s="2">
        <v>362358</v>
      </c>
      <c r="J1717" s="2">
        <v>268159</v>
      </c>
      <c r="K1717" s="2">
        <v>268159</v>
      </c>
      <c r="L1717" s="2">
        <v>257713.65300000002</v>
      </c>
      <c r="M1717" s="6">
        <f t="shared" si="26"/>
        <v>0.96104793424796486</v>
      </c>
      <c r="N1717" s="2">
        <v>513391</v>
      </c>
      <c r="O1717" s="2">
        <v>307399</v>
      </c>
    </row>
    <row r="1718" spans="1:15" ht="45" x14ac:dyDescent="0.25">
      <c r="A1718" s="1" t="s">
        <v>3459</v>
      </c>
      <c r="B1718" s="1" t="s">
        <v>6</v>
      </c>
      <c r="C1718" s="1" t="s">
        <v>7</v>
      </c>
      <c r="D1718" s="13" t="s">
        <v>8</v>
      </c>
      <c r="E1718" s="11" t="s">
        <v>3749</v>
      </c>
      <c r="F1718" s="1" t="s">
        <v>3750</v>
      </c>
      <c r="G1718" s="1" t="s">
        <v>9</v>
      </c>
      <c r="H1718" s="1" t="s">
        <v>10</v>
      </c>
      <c r="I1718" s="2">
        <v>1022500</v>
      </c>
      <c r="J1718" s="2">
        <v>2311596</v>
      </c>
      <c r="K1718" s="2">
        <v>2311596</v>
      </c>
      <c r="L1718" s="2">
        <v>1964856.2960000001</v>
      </c>
      <c r="M1718" s="6">
        <f t="shared" si="26"/>
        <v>0.84999986848913045</v>
      </c>
      <c r="N1718" s="2">
        <v>0</v>
      </c>
      <c r="O1718" s="2">
        <v>0</v>
      </c>
    </row>
    <row r="1719" spans="1:15" ht="45" x14ac:dyDescent="0.25">
      <c r="A1719" s="1" t="s">
        <v>3459</v>
      </c>
      <c r="B1719" s="1" t="s">
        <v>6</v>
      </c>
      <c r="C1719" s="1" t="s">
        <v>7</v>
      </c>
      <c r="D1719" s="13" t="s">
        <v>8</v>
      </c>
      <c r="E1719" s="11" t="s">
        <v>3751</v>
      </c>
      <c r="F1719" s="1" t="s">
        <v>3752</v>
      </c>
      <c r="G1719" s="1" t="s">
        <v>9</v>
      </c>
      <c r="H1719" s="1" t="s">
        <v>10</v>
      </c>
      <c r="I1719" s="2">
        <v>818000</v>
      </c>
      <c r="J1719" s="2">
        <v>618000</v>
      </c>
      <c r="K1719" s="2">
        <v>618000</v>
      </c>
      <c r="L1719" s="2">
        <v>558315.027</v>
      </c>
      <c r="M1719" s="6">
        <f t="shared" si="26"/>
        <v>0.90342237378640777</v>
      </c>
      <c r="N1719" s="2">
        <v>0</v>
      </c>
      <c r="O1719" s="2">
        <v>0</v>
      </c>
    </row>
    <row r="1720" spans="1:15" ht="30" x14ac:dyDescent="0.25">
      <c r="A1720" s="1" t="s">
        <v>3459</v>
      </c>
      <c r="B1720" s="1" t="s">
        <v>6</v>
      </c>
      <c r="C1720" s="1" t="s">
        <v>7</v>
      </c>
      <c r="D1720" s="13" t="s">
        <v>462</v>
      </c>
      <c r="E1720" s="11" t="s">
        <v>3942</v>
      </c>
      <c r="F1720" s="1" t="s">
        <v>3943</v>
      </c>
      <c r="G1720" s="1" t="s">
        <v>9</v>
      </c>
      <c r="H1720" s="1" t="s">
        <v>10</v>
      </c>
      <c r="I1720" s="2">
        <v>0</v>
      </c>
      <c r="J1720" s="2">
        <v>22913157</v>
      </c>
      <c r="K1720" s="2">
        <v>22913157</v>
      </c>
      <c r="L1720" s="2">
        <v>22887233.785</v>
      </c>
      <c r="M1720" s="6">
        <f t="shared" si="26"/>
        <v>0.99886863189563968</v>
      </c>
      <c r="N1720" s="2">
        <v>10164344</v>
      </c>
      <c r="O1720" s="2">
        <v>0</v>
      </c>
    </row>
    <row r="1721" spans="1:15" ht="135" x14ac:dyDescent="0.25">
      <c r="A1721" s="1" t="s">
        <v>3459</v>
      </c>
      <c r="B1721" s="1" t="s">
        <v>6</v>
      </c>
      <c r="C1721" s="1" t="s">
        <v>7</v>
      </c>
      <c r="D1721" s="13" t="s">
        <v>462</v>
      </c>
      <c r="E1721" s="11" t="s">
        <v>3753</v>
      </c>
      <c r="F1721" s="1" t="s">
        <v>3754</v>
      </c>
      <c r="G1721" s="1" t="s">
        <v>475</v>
      </c>
      <c r="H1721" s="1" t="s">
        <v>3755</v>
      </c>
      <c r="I1721" s="2">
        <v>502379</v>
      </c>
      <c r="J1721" s="2">
        <v>483213</v>
      </c>
      <c r="K1721" s="2">
        <v>483213</v>
      </c>
      <c r="L1721" s="2">
        <v>444978.80099999998</v>
      </c>
      <c r="M1721" s="6">
        <f t="shared" si="26"/>
        <v>0.92087506130836705</v>
      </c>
      <c r="N1721" s="2">
        <v>121476</v>
      </c>
      <c r="O1721" s="2">
        <v>61003</v>
      </c>
    </row>
    <row r="1722" spans="1:15" ht="105" x14ac:dyDescent="0.25">
      <c r="A1722" s="1" t="s">
        <v>3459</v>
      </c>
      <c r="B1722" s="1" t="s">
        <v>6</v>
      </c>
      <c r="C1722" s="1" t="s">
        <v>7</v>
      </c>
      <c r="D1722" s="13" t="s">
        <v>470</v>
      </c>
      <c r="E1722" s="11" t="s">
        <v>3756</v>
      </c>
      <c r="F1722" s="1" t="s">
        <v>3757</v>
      </c>
      <c r="G1722" s="1" t="s">
        <v>3758</v>
      </c>
      <c r="H1722" s="1" t="s">
        <v>3759</v>
      </c>
      <c r="I1722" s="2">
        <v>372791</v>
      </c>
      <c r="J1722" s="2">
        <v>349423</v>
      </c>
      <c r="K1722" s="2">
        <v>349423</v>
      </c>
      <c r="L1722" s="2">
        <v>334914.32699999999</v>
      </c>
      <c r="M1722" s="6">
        <f t="shared" si="26"/>
        <v>0.95847819691319691</v>
      </c>
      <c r="N1722" s="2">
        <v>263105</v>
      </c>
      <c r="O1722" s="2">
        <v>269128</v>
      </c>
    </row>
    <row r="1723" spans="1:15" ht="105" x14ac:dyDescent="0.25">
      <c r="A1723" s="1" t="s">
        <v>3459</v>
      </c>
      <c r="B1723" s="1" t="s">
        <v>6</v>
      </c>
      <c r="C1723" s="1" t="s">
        <v>7</v>
      </c>
      <c r="D1723" s="13" t="s">
        <v>470</v>
      </c>
      <c r="E1723" s="11" t="s">
        <v>3760</v>
      </c>
      <c r="F1723" s="1" t="s">
        <v>3761</v>
      </c>
      <c r="G1723" s="1" t="s">
        <v>3758</v>
      </c>
      <c r="H1723" s="1" t="s">
        <v>3759</v>
      </c>
      <c r="I1723" s="2">
        <v>26565659</v>
      </c>
      <c r="J1723" s="2">
        <v>27172271</v>
      </c>
      <c r="K1723" s="2">
        <v>27172271</v>
      </c>
      <c r="L1723" s="2">
        <v>27172270.079999998</v>
      </c>
      <c r="M1723" s="6">
        <f t="shared" si="26"/>
        <v>0.99999996614195397</v>
      </c>
      <c r="N1723" s="2">
        <v>28107255</v>
      </c>
      <c r="O1723" s="2">
        <v>0</v>
      </c>
    </row>
    <row r="1724" spans="1:15" ht="30" x14ac:dyDescent="0.25">
      <c r="A1724" s="1" t="s">
        <v>3459</v>
      </c>
      <c r="B1724" s="1" t="s">
        <v>6</v>
      </c>
      <c r="C1724" s="1" t="s">
        <v>7</v>
      </c>
      <c r="D1724" s="13" t="s">
        <v>470</v>
      </c>
      <c r="E1724" s="11" t="s">
        <v>3762</v>
      </c>
      <c r="F1724" s="1" t="s">
        <v>3763</v>
      </c>
      <c r="G1724" s="1" t="s">
        <v>9</v>
      </c>
      <c r="H1724" s="1" t="s">
        <v>10</v>
      </c>
      <c r="I1724" s="2">
        <v>117904</v>
      </c>
      <c r="J1724" s="2">
        <v>0</v>
      </c>
      <c r="K1724" s="2">
        <v>0</v>
      </c>
      <c r="L1724" s="2">
        <v>0</v>
      </c>
      <c r="M1724" s="6" t="str">
        <f t="shared" si="26"/>
        <v>-</v>
      </c>
      <c r="N1724" s="2">
        <v>0</v>
      </c>
      <c r="O1724" s="2">
        <v>0</v>
      </c>
    </row>
    <row r="1725" spans="1:15" ht="75" x14ac:dyDescent="0.25">
      <c r="A1725" s="1" t="s">
        <v>3459</v>
      </c>
      <c r="B1725" s="1" t="s">
        <v>6</v>
      </c>
      <c r="C1725" s="1" t="s">
        <v>7</v>
      </c>
      <c r="D1725" s="13" t="s">
        <v>462</v>
      </c>
      <c r="E1725" s="11" t="s">
        <v>3764</v>
      </c>
      <c r="F1725" s="1" t="s">
        <v>3765</v>
      </c>
      <c r="G1725" s="1" t="s">
        <v>472</v>
      </c>
      <c r="H1725" s="1" t="s">
        <v>473</v>
      </c>
      <c r="I1725" s="2">
        <v>335494</v>
      </c>
      <c r="J1725" s="2">
        <v>414638</v>
      </c>
      <c r="K1725" s="2">
        <v>414638</v>
      </c>
      <c r="L1725" s="2">
        <v>413658.63500000001</v>
      </c>
      <c r="M1725" s="6">
        <f t="shared" si="26"/>
        <v>0.9976380240113063</v>
      </c>
      <c r="N1725" s="2">
        <v>401365</v>
      </c>
      <c r="O1725" s="2">
        <v>372933</v>
      </c>
    </row>
    <row r="1726" spans="1:15" ht="135" x14ac:dyDescent="0.25">
      <c r="A1726" s="1" t="s">
        <v>3459</v>
      </c>
      <c r="B1726" s="1" t="s">
        <v>6</v>
      </c>
      <c r="C1726" s="1" t="s">
        <v>7</v>
      </c>
      <c r="D1726" s="13" t="s">
        <v>470</v>
      </c>
      <c r="E1726" s="11" t="s">
        <v>3766</v>
      </c>
      <c r="F1726" s="1" t="s">
        <v>3767</v>
      </c>
      <c r="G1726" s="1" t="s">
        <v>3768</v>
      </c>
      <c r="H1726" s="1" t="s">
        <v>3769</v>
      </c>
      <c r="I1726" s="2">
        <v>1061183</v>
      </c>
      <c r="J1726" s="2">
        <v>636034</v>
      </c>
      <c r="K1726" s="2">
        <v>636034</v>
      </c>
      <c r="L1726" s="2">
        <v>331117.01299999998</v>
      </c>
      <c r="M1726" s="6">
        <f t="shared" si="26"/>
        <v>0.52059640365137705</v>
      </c>
      <c r="N1726" s="2">
        <v>725894</v>
      </c>
      <c r="O1726" s="2">
        <v>713030</v>
      </c>
    </row>
    <row r="1727" spans="1:15" ht="135" x14ac:dyDescent="0.25">
      <c r="A1727" s="1" t="s">
        <v>3459</v>
      </c>
      <c r="B1727" s="1" t="s">
        <v>6</v>
      </c>
      <c r="C1727" s="1" t="s">
        <v>7</v>
      </c>
      <c r="D1727" s="13" t="s">
        <v>470</v>
      </c>
      <c r="E1727" s="11" t="s">
        <v>3770</v>
      </c>
      <c r="F1727" s="1" t="s">
        <v>3771</v>
      </c>
      <c r="G1727" s="1" t="s">
        <v>3768</v>
      </c>
      <c r="H1727" s="1" t="s">
        <v>3769</v>
      </c>
      <c r="I1727" s="2">
        <v>3366</v>
      </c>
      <c r="J1727" s="2">
        <v>3027</v>
      </c>
      <c r="K1727" s="2">
        <v>3027</v>
      </c>
      <c r="L1727" s="2">
        <v>3026.192</v>
      </c>
      <c r="M1727" s="6">
        <f t="shared" si="26"/>
        <v>0.99973306904525938</v>
      </c>
      <c r="N1727" s="2">
        <v>920</v>
      </c>
      <c r="O1727" s="2">
        <v>0</v>
      </c>
    </row>
    <row r="1728" spans="1:15" ht="60" x14ac:dyDescent="0.25">
      <c r="A1728" s="1" t="s">
        <v>3459</v>
      </c>
      <c r="B1728" s="1" t="s">
        <v>6</v>
      </c>
      <c r="C1728" s="1" t="s">
        <v>7</v>
      </c>
      <c r="D1728" s="13" t="s">
        <v>462</v>
      </c>
      <c r="E1728" s="11" t="s">
        <v>3772</v>
      </c>
      <c r="F1728" s="1" t="s">
        <v>3773</v>
      </c>
      <c r="G1728" s="1" t="s">
        <v>3774</v>
      </c>
      <c r="H1728" s="1" t="s">
        <v>3775</v>
      </c>
      <c r="I1728" s="2">
        <v>335494</v>
      </c>
      <c r="J1728" s="2">
        <v>405723</v>
      </c>
      <c r="K1728" s="2">
        <v>405723</v>
      </c>
      <c r="L1728" s="2">
        <v>405723</v>
      </c>
      <c r="M1728" s="6">
        <f t="shared" si="26"/>
        <v>1</v>
      </c>
      <c r="N1728" s="2">
        <v>410443</v>
      </c>
      <c r="O1728" s="2">
        <v>384423</v>
      </c>
    </row>
    <row r="1729" spans="1:15" ht="75" x14ac:dyDescent="0.25">
      <c r="A1729" s="1" t="s">
        <v>3459</v>
      </c>
      <c r="B1729" s="1" t="s">
        <v>6</v>
      </c>
      <c r="C1729" s="1" t="s">
        <v>7</v>
      </c>
      <c r="D1729" s="13" t="s">
        <v>470</v>
      </c>
      <c r="E1729" s="11" t="s">
        <v>3776</v>
      </c>
      <c r="F1729" s="1" t="s">
        <v>3777</v>
      </c>
      <c r="G1729" s="1" t="s">
        <v>3778</v>
      </c>
      <c r="H1729" s="1" t="s">
        <v>3779</v>
      </c>
      <c r="I1729" s="2">
        <v>718117</v>
      </c>
      <c r="J1729" s="2">
        <v>786025</v>
      </c>
      <c r="K1729" s="2">
        <v>786025</v>
      </c>
      <c r="L1729" s="2">
        <v>784987.14599999995</v>
      </c>
      <c r="M1729" s="6">
        <f t="shared" si="26"/>
        <v>0.99867961706052599</v>
      </c>
      <c r="N1729" s="2">
        <v>471589</v>
      </c>
      <c r="O1729" s="2">
        <v>0</v>
      </c>
    </row>
    <row r="1730" spans="1:15" ht="75" x14ac:dyDescent="0.25">
      <c r="A1730" s="1" t="s">
        <v>3459</v>
      </c>
      <c r="B1730" s="1" t="s">
        <v>6</v>
      </c>
      <c r="C1730" s="1" t="s">
        <v>7</v>
      </c>
      <c r="D1730" s="13" t="s">
        <v>470</v>
      </c>
      <c r="E1730" s="11" t="s">
        <v>3780</v>
      </c>
      <c r="F1730" s="1" t="s">
        <v>3781</v>
      </c>
      <c r="G1730" s="1" t="s">
        <v>3778</v>
      </c>
      <c r="H1730" s="1" t="s">
        <v>3779</v>
      </c>
      <c r="I1730" s="2">
        <v>93963</v>
      </c>
      <c r="J1730" s="2">
        <v>0</v>
      </c>
      <c r="K1730" s="2">
        <v>0</v>
      </c>
      <c r="L1730" s="2">
        <v>0</v>
      </c>
      <c r="M1730" s="6" t="str">
        <f t="shared" si="26"/>
        <v>-</v>
      </c>
      <c r="N1730" s="2">
        <v>0</v>
      </c>
      <c r="O1730" s="2">
        <v>0</v>
      </c>
    </row>
    <row r="1731" spans="1:15" ht="75" x14ac:dyDescent="0.25">
      <c r="A1731" s="1" t="s">
        <v>3459</v>
      </c>
      <c r="B1731" s="1" t="s">
        <v>6</v>
      </c>
      <c r="C1731" s="1" t="s">
        <v>7</v>
      </c>
      <c r="D1731" s="13" t="s">
        <v>470</v>
      </c>
      <c r="E1731" s="11" t="s">
        <v>3782</v>
      </c>
      <c r="F1731" s="1" t="s">
        <v>3783</v>
      </c>
      <c r="G1731" s="1" t="s">
        <v>3778</v>
      </c>
      <c r="H1731" s="1" t="s">
        <v>3779</v>
      </c>
      <c r="I1731" s="2">
        <v>13282833</v>
      </c>
      <c r="J1731" s="2">
        <v>0</v>
      </c>
      <c r="K1731" s="2">
        <v>0</v>
      </c>
      <c r="L1731" s="2">
        <v>0</v>
      </c>
      <c r="M1731" s="6" t="str">
        <f t="shared" si="26"/>
        <v>-</v>
      </c>
      <c r="N1731" s="2">
        <v>0</v>
      </c>
      <c r="O1731" s="2">
        <v>0</v>
      </c>
    </row>
    <row r="1732" spans="1:15" ht="75" x14ac:dyDescent="0.25">
      <c r="A1732" s="1" t="s">
        <v>3459</v>
      </c>
      <c r="B1732" s="1" t="s">
        <v>6</v>
      </c>
      <c r="C1732" s="1" t="s">
        <v>7</v>
      </c>
      <c r="D1732" s="13" t="s">
        <v>470</v>
      </c>
      <c r="E1732" s="11" t="s">
        <v>3784</v>
      </c>
      <c r="F1732" s="1" t="s">
        <v>3785</v>
      </c>
      <c r="G1732" s="1" t="s">
        <v>3786</v>
      </c>
      <c r="H1732" s="1" t="s">
        <v>3787</v>
      </c>
      <c r="I1732" s="2">
        <v>768677</v>
      </c>
      <c r="J1732" s="2">
        <v>831682</v>
      </c>
      <c r="K1732" s="2">
        <v>831682</v>
      </c>
      <c r="L1732" s="2">
        <v>795281.33400000003</v>
      </c>
      <c r="M1732" s="6">
        <f t="shared" si="26"/>
        <v>0.9562324710646618</v>
      </c>
      <c r="N1732" s="2">
        <v>895521</v>
      </c>
      <c r="O1732" s="2">
        <v>752822</v>
      </c>
    </row>
    <row r="1733" spans="1:15" ht="30" x14ac:dyDescent="0.25">
      <c r="A1733" s="1" t="s">
        <v>3459</v>
      </c>
      <c r="B1733" s="1" t="s">
        <v>6</v>
      </c>
      <c r="C1733" s="1" t="s">
        <v>7</v>
      </c>
      <c r="D1733" s="13" t="s">
        <v>3520</v>
      </c>
      <c r="E1733" s="11" t="s">
        <v>3788</v>
      </c>
      <c r="F1733" s="1" t="s">
        <v>3789</v>
      </c>
      <c r="G1733" s="1" t="s">
        <v>4400</v>
      </c>
      <c r="H1733" s="1" t="s">
        <v>4401</v>
      </c>
      <c r="I1733" s="2">
        <v>974458</v>
      </c>
      <c r="J1733" s="2">
        <v>998579</v>
      </c>
      <c r="K1733" s="2">
        <v>998579</v>
      </c>
      <c r="L1733" s="2">
        <v>997933.951</v>
      </c>
      <c r="M1733" s="6">
        <f t="shared" ref="M1733:M1796" si="27">IF(J1733=0,"-",L1733/J1733)</f>
        <v>0.99935403308100812</v>
      </c>
      <c r="N1733" s="2">
        <v>1017137</v>
      </c>
      <c r="O1733" s="2">
        <v>1007824</v>
      </c>
    </row>
    <row r="1734" spans="1:15" ht="30" x14ac:dyDescent="0.25">
      <c r="A1734" s="1" t="s">
        <v>3459</v>
      </c>
      <c r="B1734" s="1" t="s">
        <v>6</v>
      </c>
      <c r="C1734" s="1" t="s">
        <v>7</v>
      </c>
      <c r="D1734" s="13" t="s">
        <v>3520</v>
      </c>
      <c r="E1734" s="11" t="s">
        <v>3790</v>
      </c>
      <c r="F1734" s="1" t="s">
        <v>3791</v>
      </c>
      <c r="G1734" s="1" t="s">
        <v>4402</v>
      </c>
      <c r="H1734" s="1" t="s">
        <v>4402</v>
      </c>
      <c r="I1734" s="2">
        <v>1072856</v>
      </c>
      <c r="J1734" s="2">
        <v>860646</v>
      </c>
      <c r="K1734" s="2">
        <v>860646</v>
      </c>
      <c r="L1734" s="2">
        <v>858261.23600000003</v>
      </c>
      <c r="M1734" s="6">
        <f t="shared" si="27"/>
        <v>0.99722910000162668</v>
      </c>
      <c r="N1734" s="2">
        <v>881800</v>
      </c>
      <c r="O1734" s="2">
        <v>89912</v>
      </c>
    </row>
    <row r="1735" spans="1:15" ht="30" x14ac:dyDescent="0.25">
      <c r="A1735" s="1" t="s">
        <v>3459</v>
      </c>
      <c r="B1735" s="1" t="s">
        <v>6</v>
      </c>
      <c r="C1735" s="1" t="s">
        <v>7</v>
      </c>
      <c r="D1735" s="13" t="s">
        <v>3520</v>
      </c>
      <c r="E1735" s="11" t="s">
        <v>3792</v>
      </c>
      <c r="F1735" s="1" t="s">
        <v>3793</v>
      </c>
      <c r="G1735" s="1" t="s">
        <v>4403</v>
      </c>
      <c r="H1735" s="1" t="s">
        <v>4404</v>
      </c>
      <c r="I1735" s="2">
        <v>987720</v>
      </c>
      <c r="J1735" s="2">
        <v>1159849</v>
      </c>
      <c r="K1735" s="2">
        <v>1159849</v>
      </c>
      <c r="L1735" s="2">
        <v>1147475.625</v>
      </c>
      <c r="M1735" s="6">
        <f t="shared" si="27"/>
        <v>0.98933190872260091</v>
      </c>
      <c r="N1735" s="2">
        <v>1118281</v>
      </c>
      <c r="O1735" s="2">
        <v>1132023</v>
      </c>
    </row>
    <row r="1736" spans="1:15" ht="105" x14ac:dyDescent="0.25">
      <c r="A1736" s="1" t="s">
        <v>3459</v>
      </c>
      <c r="B1736" s="1" t="s">
        <v>6</v>
      </c>
      <c r="C1736" s="1" t="s">
        <v>7</v>
      </c>
      <c r="D1736" s="13" t="s">
        <v>470</v>
      </c>
      <c r="E1736" s="11" t="s">
        <v>3794</v>
      </c>
      <c r="F1736" s="1" t="s">
        <v>3795</v>
      </c>
      <c r="G1736" s="1" t="s">
        <v>4405</v>
      </c>
      <c r="H1736" s="1" t="s">
        <v>4406</v>
      </c>
      <c r="I1736" s="2">
        <v>1569993</v>
      </c>
      <c r="J1736" s="2">
        <v>1735607</v>
      </c>
      <c r="K1736" s="2">
        <v>1735607</v>
      </c>
      <c r="L1736" s="2">
        <v>1644099.1140000001</v>
      </c>
      <c r="M1736" s="6">
        <f t="shared" si="27"/>
        <v>0.94727614834464258</v>
      </c>
      <c r="N1736" s="2">
        <v>1326333</v>
      </c>
      <c r="O1736" s="2">
        <v>61003</v>
      </c>
    </row>
    <row r="1737" spans="1:15" ht="60" x14ac:dyDescent="0.25">
      <c r="A1737" s="1" t="s">
        <v>3459</v>
      </c>
      <c r="B1737" s="1" t="s">
        <v>6</v>
      </c>
      <c r="C1737" s="1" t="s">
        <v>7</v>
      </c>
      <c r="D1737" s="13" t="s">
        <v>462</v>
      </c>
      <c r="E1737" s="11" t="s">
        <v>3796</v>
      </c>
      <c r="F1737" s="1" t="s">
        <v>3797</v>
      </c>
      <c r="G1737" s="1" t="s">
        <v>4407</v>
      </c>
      <c r="H1737" s="1" t="s">
        <v>4408</v>
      </c>
      <c r="I1737" s="2">
        <v>318554</v>
      </c>
      <c r="J1737" s="2">
        <v>353349</v>
      </c>
      <c r="K1737" s="2">
        <v>353349</v>
      </c>
      <c r="L1737" s="2">
        <v>352681.69699999999</v>
      </c>
      <c r="M1737" s="6">
        <f t="shared" si="27"/>
        <v>0.99811149033957924</v>
      </c>
      <c r="N1737" s="2">
        <v>300000</v>
      </c>
      <c r="O1737" s="2">
        <v>314792</v>
      </c>
    </row>
    <row r="1738" spans="1:15" ht="90" x14ac:dyDescent="0.25">
      <c r="A1738" s="1" t="s">
        <v>3459</v>
      </c>
      <c r="B1738" s="1" t="s">
        <v>6</v>
      </c>
      <c r="C1738" s="1" t="s">
        <v>7</v>
      </c>
      <c r="D1738" s="13" t="s">
        <v>470</v>
      </c>
      <c r="E1738" s="11" t="s">
        <v>3798</v>
      </c>
      <c r="F1738" s="1" t="s">
        <v>3799</v>
      </c>
      <c r="G1738" s="1" t="s">
        <v>4409</v>
      </c>
      <c r="H1738" s="1" t="s">
        <v>4410</v>
      </c>
      <c r="I1738" s="2">
        <v>335492</v>
      </c>
      <c r="J1738" s="2">
        <v>788014</v>
      </c>
      <c r="K1738" s="2">
        <v>788014</v>
      </c>
      <c r="L1738" s="2">
        <v>747728.68099999998</v>
      </c>
      <c r="M1738" s="6">
        <f t="shared" si="27"/>
        <v>0.94887740700038326</v>
      </c>
      <c r="N1738" s="2">
        <v>362080</v>
      </c>
      <c r="O1738" s="2">
        <v>351060</v>
      </c>
    </row>
    <row r="1739" spans="1:15" ht="90" x14ac:dyDescent="0.25">
      <c r="A1739" s="1" t="s">
        <v>3459</v>
      </c>
      <c r="B1739" s="1" t="s">
        <v>6</v>
      </c>
      <c r="C1739" s="1" t="s">
        <v>7</v>
      </c>
      <c r="D1739" s="13" t="s">
        <v>470</v>
      </c>
      <c r="E1739" s="11" t="s">
        <v>3800</v>
      </c>
      <c r="F1739" s="1" t="s">
        <v>3801</v>
      </c>
      <c r="G1739" s="1" t="s">
        <v>4409</v>
      </c>
      <c r="H1739" s="1" t="s">
        <v>4410</v>
      </c>
      <c r="I1739" s="2">
        <v>9327654</v>
      </c>
      <c r="J1739" s="2">
        <v>8491398</v>
      </c>
      <c r="K1739" s="2">
        <v>8491398</v>
      </c>
      <c r="L1739" s="2">
        <v>8491397.1209999993</v>
      </c>
      <c r="M1739" s="6">
        <f t="shared" si="27"/>
        <v>0.99999989648347654</v>
      </c>
      <c r="N1739" s="2">
        <v>0</v>
      </c>
      <c r="O1739" s="2">
        <v>0</v>
      </c>
    </row>
    <row r="1740" spans="1:15" ht="75" x14ac:dyDescent="0.25">
      <c r="A1740" s="1" t="s">
        <v>3459</v>
      </c>
      <c r="B1740" s="1" t="s">
        <v>6</v>
      </c>
      <c r="C1740" s="1" t="s">
        <v>7</v>
      </c>
      <c r="D1740" s="13" t="s">
        <v>462</v>
      </c>
      <c r="E1740" s="11" t="s">
        <v>3802</v>
      </c>
      <c r="F1740" s="1" t="s">
        <v>3803</v>
      </c>
      <c r="G1740" s="1" t="s">
        <v>472</v>
      </c>
      <c r="H1740" s="1" t="s">
        <v>473</v>
      </c>
      <c r="I1740" s="2">
        <v>1670076</v>
      </c>
      <c r="J1740" s="2">
        <v>1623150</v>
      </c>
      <c r="K1740" s="2">
        <v>1623150</v>
      </c>
      <c r="L1740" s="2">
        <v>1623149.639</v>
      </c>
      <c r="M1740" s="6">
        <f t="shared" si="27"/>
        <v>0.999999777592952</v>
      </c>
      <c r="N1740" s="2">
        <v>1682814</v>
      </c>
      <c r="O1740" s="2">
        <v>1682814</v>
      </c>
    </row>
    <row r="1741" spans="1:15" ht="75" x14ac:dyDescent="0.25">
      <c r="A1741" s="1" t="s">
        <v>3459</v>
      </c>
      <c r="B1741" s="1" t="s">
        <v>6</v>
      </c>
      <c r="C1741" s="1" t="s">
        <v>7</v>
      </c>
      <c r="D1741" s="13" t="s">
        <v>470</v>
      </c>
      <c r="E1741" s="11" t="s">
        <v>3804</v>
      </c>
      <c r="F1741" s="1" t="s">
        <v>3805</v>
      </c>
      <c r="G1741" s="1" t="s">
        <v>3786</v>
      </c>
      <c r="H1741" s="1" t="s">
        <v>3787</v>
      </c>
      <c r="I1741" s="2">
        <v>3195431</v>
      </c>
      <c r="J1741" s="2">
        <v>123186</v>
      </c>
      <c r="K1741" s="2">
        <v>123186</v>
      </c>
      <c r="L1741" s="2">
        <v>123185.857</v>
      </c>
      <c r="M1741" s="6">
        <f t="shared" si="27"/>
        <v>0.99999883915379995</v>
      </c>
      <c r="N1741" s="2">
        <v>3118987</v>
      </c>
      <c r="O1741" s="2">
        <v>61661</v>
      </c>
    </row>
    <row r="1742" spans="1:15" ht="105" x14ac:dyDescent="0.25">
      <c r="A1742" s="1" t="s">
        <v>3459</v>
      </c>
      <c r="B1742" s="1" t="s">
        <v>6</v>
      </c>
      <c r="C1742" s="1" t="s">
        <v>7</v>
      </c>
      <c r="D1742" s="13" t="s">
        <v>470</v>
      </c>
      <c r="E1742" s="11" t="s">
        <v>3806</v>
      </c>
      <c r="F1742" s="1" t="s">
        <v>3807</v>
      </c>
      <c r="G1742" s="1" t="s">
        <v>4405</v>
      </c>
      <c r="H1742" s="1" t="s">
        <v>4406</v>
      </c>
      <c r="I1742" s="2">
        <v>4345277</v>
      </c>
      <c r="J1742" s="2">
        <v>5254917</v>
      </c>
      <c r="K1742" s="2">
        <v>5254917</v>
      </c>
      <c r="L1742" s="2">
        <v>5254457.5760000004</v>
      </c>
      <c r="M1742" s="6">
        <f t="shared" si="27"/>
        <v>0.99991257254871968</v>
      </c>
      <c r="N1742" s="2">
        <v>3987484</v>
      </c>
      <c r="O1742" s="2">
        <v>4358505</v>
      </c>
    </row>
    <row r="1743" spans="1:15" ht="30" x14ac:dyDescent="0.25">
      <c r="A1743" s="1" t="s">
        <v>3459</v>
      </c>
      <c r="B1743" s="1" t="s">
        <v>6</v>
      </c>
      <c r="C1743" s="1" t="s">
        <v>7</v>
      </c>
      <c r="D1743" s="13" t="s">
        <v>3520</v>
      </c>
      <c r="E1743" s="11" t="s">
        <v>3808</v>
      </c>
      <c r="F1743" s="1" t="s">
        <v>3809</v>
      </c>
      <c r="G1743" s="1" t="s">
        <v>4402</v>
      </c>
      <c r="H1743" s="1" t="s">
        <v>4402</v>
      </c>
      <c r="I1743" s="2">
        <v>351254</v>
      </c>
      <c r="J1743" s="2">
        <v>235242</v>
      </c>
      <c r="K1743" s="2">
        <v>235242</v>
      </c>
      <c r="L1743" s="2">
        <v>235241.66399999999</v>
      </c>
      <c r="M1743" s="6">
        <f t="shared" si="27"/>
        <v>0.99999857168362793</v>
      </c>
      <c r="N1743" s="2">
        <v>296730</v>
      </c>
      <c r="O1743" s="2">
        <v>2225477</v>
      </c>
    </row>
    <row r="1744" spans="1:15" ht="105" x14ac:dyDescent="0.25">
      <c r="A1744" s="1" t="s">
        <v>3459</v>
      </c>
      <c r="B1744" s="1" t="s">
        <v>6</v>
      </c>
      <c r="C1744" s="1" t="s">
        <v>7</v>
      </c>
      <c r="D1744" s="13" t="s">
        <v>470</v>
      </c>
      <c r="E1744" s="11" t="s">
        <v>3810</v>
      </c>
      <c r="F1744" s="1" t="s">
        <v>3811</v>
      </c>
      <c r="G1744" s="1" t="s">
        <v>4405</v>
      </c>
      <c r="H1744" s="1" t="s">
        <v>4406</v>
      </c>
      <c r="I1744" s="2">
        <v>0</v>
      </c>
      <c r="J1744" s="2">
        <v>20766</v>
      </c>
      <c r="K1744" s="2">
        <v>20766</v>
      </c>
      <c r="L1744" s="2">
        <v>14582.154999999999</v>
      </c>
      <c r="M1744" s="6">
        <f t="shared" si="27"/>
        <v>0.702212992391409</v>
      </c>
      <c r="N1744" s="2">
        <v>12906</v>
      </c>
      <c r="O1744" s="2">
        <v>0</v>
      </c>
    </row>
    <row r="1745" spans="1:15" ht="60" x14ac:dyDescent="0.25">
      <c r="A1745" s="1" t="s">
        <v>3459</v>
      </c>
      <c r="B1745" s="1" t="s">
        <v>6</v>
      </c>
      <c r="C1745" s="1" t="s">
        <v>7</v>
      </c>
      <c r="D1745" s="13" t="s">
        <v>462</v>
      </c>
      <c r="E1745" s="11" t="s">
        <v>3812</v>
      </c>
      <c r="F1745" s="1" t="s">
        <v>3813</v>
      </c>
      <c r="G1745" s="1" t="s">
        <v>4411</v>
      </c>
      <c r="H1745" s="1" t="s">
        <v>4412</v>
      </c>
      <c r="I1745" s="2">
        <v>861999</v>
      </c>
      <c r="J1745" s="2">
        <v>806452</v>
      </c>
      <c r="K1745" s="2">
        <v>806452</v>
      </c>
      <c r="L1745" s="2">
        <v>796061.9</v>
      </c>
      <c r="M1745" s="6">
        <f t="shared" si="27"/>
        <v>0.98711628218418457</v>
      </c>
      <c r="N1745" s="2">
        <v>948273</v>
      </c>
      <c r="O1745" s="2">
        <v>686970</v>
      </c>
    </row>
    <row r="1746" spans="1:15" ht="60" x14ac:dyDescent="0.25">
      <c r="A1746" s="1" t="s">
        <v>3459</v>
      </c>
      <c r="B1746" s="1" t="s">
        <v>6</v>
      </c>
      <c r="C1746" s="1" t="s">
        <v>7</v>
      </c>
      <c r="D1746" s="13" t="s">
        <v>462</v>
      </c>
      <c r="E1746" s="11" t="s">
        <v>3814</v>
      </c>
      <c r="F1746" s="1" t="s">
        <v>3815</v>
      </c>
      <c r="G1746" s="1" t="s">
        <v>4407</v>
      </c>
      <c r="H1746" s="1" t="s">
        <v>4408</v>
      </c>
      <c r="I1746" s="2">
        <v>4170310</v>
      </c>
      <c r="J1746" s="2">
        <v>4065432</v>
      </c>
      <c r="K1746" s="2">
        <v>4065432</v>
      </c>
      <c r="L1746" s="2">
        <v>4065431.8369999998</v>
      </c>
      <c r="M1746" s="6">
        <f t="shared" si="27"/>
        <v>0.99999995990585988</v>
      </c>
      <c r="N1746" s="2">
        <v>4192739</v>
      </c>
      <c r="O1746" s="2">
        <v>4133958</v>
      </c>
    </row>
    <row r="1747" spans="1:15" ht="90" x14ac:dyDescent="0.25">
      <c r="A1747" s="1" t="s">
        <v>3459</v>
      </c>
      <c r="B1747" s="1" t="s">
        <v>6</v>
      </c>
      <c r="C1747" s="1" t="s">
        <v>7</v>
      </c>
      <c r="D1747" s="13" t="s">
        <v>470</v>
      </c>
      <c r="E1747" s="11" t="s">
        <v>3816</v>
      </c>
      <c r="F1747" s="1" t="s">
        <v>3817</v>
      </c>
      <c r="G1747" s="1" t="s">
        <v>4409</v>
      </c>
      <c r="H1747" s="1" t="s">
        <v>4410</v>
      </c>
      <c r="I1747" s="2">
        <v>0</v>
      </c>
      <c r="J1747" s="2">
        <v>2500</v>
      </c>
      <c r="K1747" s="2">
        <v>2500</v>
      </c>
      <c r="L1747" s="2">
        <v>250.68799999999999</v>
      </c>
      <c r="M1747" s="6">
        <f t="shared" si="27"/>
        <v>0.10027519999999999</v>
      </c>
      <c r="N1747" s="2">
        <v>0</v>
      </c>
      <c r="O1747" s="2">
        <v>0</v>
      </c>
    </row>
    <row r="1748" spans="1:15" ht="135" x14ac:dyDescent="0.25">
      <c r="A1748" s="1" t="s">
        <v>3459</v>
      </c>
      <c r="B1748" s="1" t="s">
        <v>6</v>
      </c>
      <c r="C1748" s="1" t="s">
        <v>7</v>
      </c>
      <c r="D1748" s="13" t="s">
        <v>462</v>
      </c>
      <c r="E1748" s="11" t="s">
        <v>3818</v>
      </c>
      <c r="F1748" s="1" t="s">
        <v>3819</v>
      </c>
      <c r="G1748" s="1" t="s">
        <v>475</v>
      </c>
      <c r="H1748" s="1" t="s">
        <v>3755</v>
      </c>
      <c r="I1748" s="2">
        <v>0</v>
      </c>
      <c r="J1748" s="2">
        <v>127338</v>
      </c>
      <c r="K1748" s="2">
        <v>127338</v>
      </c>
      <c r="L1748" s="2">
        <v>68814.141000000003</v>
      </c>
      <c r="M1748" s="6">
        <f t="shared" si="27"/>
        <v>0.54040538566649388</v>
      </c>
      <c r="N1748" s="2">
        <v>0</v>
      </c>
      <c r="O1748" s="2">
        <v>0</v>
      </c>
    </row>
    <row r="1749" spans="1:15" ht="60" x14ac:dyDescent="0.25">
      <c r="A1749" s="1" t="s">
        <v>3459</v>
      </c>
      <c r="B1749" s="1" t="s">
        <v>6</v>
      </c>
      <c r="C1749" s="1" t="s">
        <v>7</v>
      </c>
      <c r="D1749" s="13" t="s">
        <v>462</v>
      </c>
      <c r="E1749" s="11" t="s">
        <v>3820</v>
      </c>
      <c r="F1749" s="1" t="s">
        <v>3821</v>
      </c>
      <c r="G1749" s="1" t="s">
        <v>3774</v>
      </c>
      <c r="H1749" s="1" t="s">
        <v>3775</v>
      </c>
      <c r="I1749" s="2">
        <v>0</v>
      </c>
      <c r="J1749" s="2">
        <v>700</v>
      </c>
      <c r="K1749" s="2">
        <v>700</v>
      </c>
      <c r="L1749" s="2">
        <v>0</v>
      </c>
      <c r="M1749" s="6">
        <f t="shared" si="27"/>
        <v>0</v>
      </c>
      <c r="N1749" s="2">
        <v>0</v>
      </c>
      <c r="O1749" s="2">
        <v>0</v>
      </c>
    </row>
    <row r="1750" spans="1:15" ht="75" x14ac:dyDescent="0.25">
      <c r="A1750" s="1" t="s">
        <v>3459</v>
      </c>
      <c r="B1750" s="1" t="s">
        <v>6</v>
      </c>
      <c r="C1750" s="1" t="s">
        <v>7</v>
      </c>
      <c r="D1750" s="13" t="s">
        <v>462</v>
      </c>
      <c r="E1750" s="11" t="s">
        <v>3822</v>
      </c>
      <c r="F1750" s="1" t="s">
        <v>3823</v>
      </c>
      <c r="G1750" s="1" t="s">
        <v>472</v>
      </c>
      <c r="H1750" s="1" t="s">
        <v>473</v>
      </c>
      <c r="I1750" s="2">
        <v>0</v>
      </c>
      <c r="J1750" s="2">
        <v>700</v>
      </c>
      <c r="K1750" s="2">
        <v>700</v>
      </c>
      <c r="L1750" s="2">
        <v>0</v>
      </c>
      <c r="M1750" s="6">
        <f t="shared" si="27"/>
        <v>0</v>
      </c>
      <c r="N1750" s="2">
        <v>0</v>
      </c>
      <c r="O1750" s="2">
        <v>0</v>
      </c>
    </row>
    <row r="1751" spans="1:15" ht="105" x14ac:dyDescent="0.25">
      <c r="A1751" s="1" t="s">
        <v>3459</v>
      </c>
      <c r="B1751" s="1" t="s">
        <v>6</v>
      </c>
      <c r="C1751" s="1" t="s">
        <v>7</v>
      </c>
      <c r="D1751" s="13" t="s">
        <v>470</v>
      </c>
      <c r="E1751" s="11" t="s">
        <v>3824</v>
      </c>
      <c r="F1751" s="1" t="s">
        <v>3825</v>
      </c>
      <c r="G1751" s="1" t="s">
        <v>4405</v>
      </c>
      <c r="H1751" s="1" t="s">
        <v>4406</v>
      </c>
      <c r="I1751" s="2">
        <v>1033522</v>
      </c>
      <c r="J1751" s="2">
        <v>1131704</v>
      </c>
      <c r="K1751" s="2">
        <v>1131704</v>
      </c>
      <c r="L1751" s="2">
        <v>1077184.2950000002</v>
      </c>
      <c r="M1751" s="6">
        <f t="shared" si="27"/>
        <v>0.95182511946586756</v>
      </c>
      <c r="N1751" s="2">
        <v>0</v>
      </c>
      <c r="O1751" s="2">
        <v>0</v>
      </c>
    </row>
    <row r="1752" spans="1:15" ht="135" x14ac:dyDescent="0.25">
      <c r="A1752" s="1" t="s">
        <v>3459</v>
      </c>
      <c r="B1752" s="1" t="s">
        <v>6</v>
      </c>
      <c r="C1752" s="1" t="s">
        <v>7</v>
      </c>
      <c r="D1752" s="13" t="s">
        <v>470</v>
      </c>
      <c r="E1752" s="11" t="s">
        <v>3826</v>
      </c>
      <c r="F1752" s="1" t="s">
        <v>3827</v>
      </c>
      <c r="G1752" s="1" t="s">
        <v>3768</v>
      </c>
      <c r="H1752" s="1" t="s">
        <v>3769</v>
      </c>
      <c r="I1752" s="2">
        <v>0</v>
      </c>
      <c r="J1752" s="2">
        <v>818448</v>
      </c>
      <c r="K1752" s="2">
        <v>818448</v>
      </c>
      <c r="L1752" s="2">
        <v>757726.40500000003</v>
      </c>
      <c r="M1752" s="6">
        <f t="shared" si="27"/>
        <v>0.92580885407502989</v>
      </c>
      <c r="N1752" s="2">
        <v>0</v>
      </c>
      <c r="O1752" s="2">
        <v>0</v>
      </c>
    </row>
    <row r="1753" spans="1:15" ht="75" x14ac:dyDescent="0.25">
      <c r="A1753" s="1" t="s">
        <v>3459</v>
      </c>
      <c r="B1753" s="1" t="s">
        <v>6</v>
      </c>
      <c r="C1753" s="1" t="s">
        <v>7</v>
      </c>
      <c r="D1753" s="13" t="s">
        <v>470</v>
      </c>
      <c r="E1753" s="11" t="s">
        <v>3828</v>
      </c>
      <c r="F1753" s="1" t="s">
        <v>3829</v>
      </c>
      <c r="G1753" s="1" t="s">
        <v>3778</v>
      </c>
      <c r="H1753" s="1" t="s">
        <v>3779</v>
      </c>
      <c r="I1753" s="2">
        <v>0</v>
      </c>
      <c r="J1753" s="2">
        <v>410514</v>
      </c>
      <c r="K1753" s="2">
        <v>410514</v>
      </c>
      <c r="L1753" s="2">
        <v>264343.25799999997</v>
      </c>
      <c r="M1753" s="6">
        <f t="shared" si="27"/>
        <v>0.64393238233044425</v>
      </c>
      <c r="N1753" s="2">
        <v>0</v>
      </c>
      <c r="O1753" s="2">
        <v>0</v>
      </c>
    </row>
    <row r="1754" spans="1:15" ht="75" x14ac:dyDescent="0.25">
      <c r="A1754" s="1" t="s">
        <v>3459</v>
      </c>
      <c r="B1754" s="1" t="s">
        <v>6</v>
      </c>
      <c r="C1754" s="1" t="s">
        <v>7</v>
      </c>
      <c r="D1754" s="13" t="s">
        <v>470</v>
      </c>
      <c r="E1754" s="11" t="s">
        <v>3830</v>
      </c>
      <c r="F1754" s="1" t="s">
        <v>3831</v>
      </c>
      <c r="G1754" s="1" t="s">
        <v>3786</v>
      </c>
      <c r="H1754" s="1" t="s">
        <v>3787</v>
      </c>
      <c r="I1754" s="2">
        <v>2612593</v>
      </c>
      <c r="J1754" s="2">
        <v>1991370</v>
      </c>
      <c r="K1754" s="2">
        <v>1991370</v>
      </c>
      <c r="L1754" s="2">
        <v>1983483.618</v>
      </c>
      <c r="M1754" s="6">
        <f t="shared" si="27"/>
        <v>0.99603972039349797</v>
      </c>
      <c r="N1754" s="2">
        <v>0</v>
      </c>
      <c r="O1754" s="2">
        <v>0</v>
      </c>
    </row>
    <row r="1755" spans="1:15" ht="105" x14ac:dyDescent="0.25">
      <c r="A1755" s="1" t="s">
        <v>3459</v>
      </c>
      <c r="B1755" s="1" t="s">
        <v>6</v>
      </c>
      <c r="C1755" s="1" t="s">
        <v>7</v>
      </c>
      <c r="D1755" s="13" t="s">
        <v>470</v>
      </c>
      <c r="E1755" s="11" t="s">
        <v>3832</v>
      </c>
      <c r="F1755" s="1" t="s">
        <v>3833</v>
      </c>
      <c r="G1755" s="1" t="s">
        <v>3758</v>
      </c>
      <c r="H1755" s="1" t="s">
        <v>3759</v>
      </c>
      <c r="I1755" s="2">
        <v>3710992</v>
      </c>
      <c r="J1755" s="2">
        <v>278729</v>
      </c>
      <c r="K1755" s="2">
        <v>278729</v>
      </c>
      <c r="L1755" s="2">
        <v>267201.75400000002</v>
      </c>
      <c r="M1755" s="6">
        <f t="shared" si="27"/>
        <v>0.95864353547711223</v>
      </c>
      <c r="N1755" s="2">
        <v>0</v>
      </c>
      <c r="O1755" s="2">
        <v>0</v>
      </c>
    </row>
    <row r="1756" spans="1:15" ht="30" x14ac:dyDescent="0.25">
      <c r="A1756" s="1" t="s">
        <v>3459</v>
      </c>
      <c r="B1756" s="1" t="s">
        <v>6</v>
      </c>
      <c r="C1756" s="1" t="s">
        <v>7</v>
      </c>
      <c r="D1756" s="13" t="s">
        <v>470</v>
      </c>
      <c r="E1756" s="11" t="s">
        <v>3834</v>
      </c>
      <c r="F1756" s="1" t="s">
        <v>3835</v>
      </c>
      <c r="G1756" s="1" t="s">
        <v>4413</v>
      </c>
      <c r="H1756" s="1" t="s">
        <v>4414</v>
      </c>
      <c r="I1756" s="2">
        <v>635109</v>
      </c>
      <c r="J1756" s="2">
        <v>274646</v>
      </c>
      <c r="K1756" s="2">
        <v>274646</v>
      </c>
      <c r="L1756" s="2">
        <v>273282.45600000001</v>
      </c>
      <c r="M1756" s="6">
        <f t="shared" si="27"/>
        <v>0.9950352672167081</v>
      </c>
      <c r="N1756" s="2">
        <v>290000</v>
      </c>
      <c r="O1756" s="2">
        <v>290000</v>
      </c>
    </row>
    <row r="1757" spans="1:15" ht="45" x14ac:dyDescent="0.25">
      <c r="A1757" s="1" t="s">
        <v>3459</v>
      </c>
      <c r="B1757" s="1" t="s">
        <v>6</v>
      </c>
      <c r="C1757" s="1" t="s">
        <v>7</v>
      </c>
      <c r="D1757" s="13" t="s">
        <v>462</v>
      </c>
      <c r="E1757" s="11" t="s">
        <v>3836</v>
      </c>
      <c r="F1757" s="1" t="s">
        <v>3837</v>
      </c>
      <c r="G1757" s="1" t="s">
        <v>4415</v>
      </c>
      <c r="H1757" s="1" t="s">
        <v>4416</v>
      </c>
      <c r="I1757" s="2">
        <v>404568</v>
      </c>
      <c r="J1757" s="2">
        <v>481269</v>
      </c>
      <c r="K1757" s="2">
        <v>481269</v>
      </c>
      <c r="L1757" s="2">
        <v>478781.66100000002</v>
      </c>
      <c r="M1757" s="6">
        <f t="shared" si="27"/>
        <v>0.99483170742349913</v>
      </c>
      <c r="N1757" s="2">
        <v>330307</v>
      </c>
      <c r="O1757" s="2">
        <v>326176</v>
      </c>
    </row>
    <row r="1758" spans="1:15" ht="30" x14ac:dyDescent="0.25">
      <c r="A1758" s="1" t="s">
        <v>3459</v>
      </c>
      <c r="B1758" s="1" t="s">
        <v>6</v>
      </c>
      <c r="C1758" s="1" t="s">
        <v>7</v>
      </c>
      <c r="D1758" s="13" t="s">
        <v>470</v>
      </c>
      <c r="E1758" s="11" t="s">
        <v>3838</v>
      </c>
      <c r="F1758" s="1" t="s">
        <v>3839</v>
      </c>
      <c r="G1758" s="1" t="s">
        <v>4413</v>
      </c>
      <c r="H1758" s="1" t="s">
        <v>4414</v>
      </c>
      <c r="I1758" s="2">
        <v>0</v>
      </c>
      <c r="J1758" s="2">
        <v>800</v>
      </c>
      <c r="K1758" s="2">
        <v>800</v>
      </c>
      <c r="L1758" s="2">
        <v>0</v>
      </c>
      <c r="M1758" s="6">
        <f t="shared" si="27"/>
        <v>0</v>
      </c>
      <c r="N1758" s="2">
        <v>0</v>
      </c>
      <c r="O1758" s="2">
        <v>0</v>
      </c>
    </row>
    <row r="1759" spans="1:15" ht="60" x14ac:dyDescent="0.25">
      <c r="A1759" s="1" t="s">
        <v>3459</v>
      </c>
      <c r="B1759" s="1" t="s">
        <v>6</v>
      </c>
      <c r="C1759" s="1" t="s">
        <v>7</v>
      </c>
      <c r="D1759" s="13" t="s">
        <v>462</v>
      </c>
      <c r="E1759" s="11" t="s">
        <v>3840</v>
      </c>
      <c r="F1759" s="1" t="s">
        <v>3841</v>
      </c>
      <c r="G1759" s="1" t="s">
        <v>4411</v>
      </c>
      <c r="H1759" s="1" t="s">
        <v>4412</v>
      </c>
      <c r="I1759" s="2">
        <v>0</v>
      </c>
      <c r="J1759" s="2">
        <v>77497</v>
      </c>
      <c r="K1759" s="2">
        <v>77497</v>
      </c>
      <c r="L1759" s="2">
        <v>65490.716</v>
      </c>
      <c r="M1759" s="6">
        <f t="shared" si="27"/>
        <v>0.84507420932423194</v>
      </c>
      <c r="N1759" s="2">
        <v>0</v>
      </c>
      <c r="O1759" s="2">
        <v>0</v>
      </c>
    </row>
    <row r="1760" spans="1:15" ht="30" x14ac:dyDescent="0.25">
      <c r="A1760" s="1" t="s">
        <v>3459</v>
      </c>
      <c r="B1760" s="1" t="s">
        <v>6</v>
      </c>
      <c r="C1760" s="1" t="s">
        <v>7</v>
      </c>
      <c r="D1760" s="13" t="s">
        <v>462</v>
      </c>
      <c r="E1760" s="11" t="s">
        <v>3842</v>
      </c>
      <c r="F1760" s="1" t="s">
        <v>3843</v>
      </c>
      <c r="G1760" s="1" t="s">
        <v>9</v>
      </c>
      <c r="H1760" s="1" t="s">
        <v>10</v>
      </c>
      <c r="I1760" s="2">
        <v>0</v>
      </c>
      <c r="J1760" s="2">
        <v>1184531</v>
      </c>
      <c r="K1760" s="2">
        <v>1184531</v>
      </c>
      <c r="L1760" s="2">
        <v>1184530.3999999999</v>
      </c>
      <c r="M1760" s="6">
        <f t="shared" si="27"/>
        <v>0.99999949347041139</v>
      </c>
      <c r="N1760" s="2">
        <v>0</v>
      </c>
      <c r="O1760" s="2">
        <v>0</v>
      </c>
    </row>
    <row r="1761" spans="1:15" ht="135" x14ac:dyDescent="0.25">
      <c r="A1761" s="1" t="s">
        <v>3459</v>
      </c>
      <c r="B1761" s="1" t="s">
        <v>6</v>
      </c>
      <c r="C1761" s="1" t="s">
        <v>7</v>
      </c>
      <c r="D1761" s="13" t="s">
        <v>470</v>
      </c>
      <c r="E1761" s="11" t="s">
        <v>3844</v>
      </c>
      <c r="F1761" s="1" t="s">
        <v>3845</v>
      </c>
      <c r="G1761" s="1" t="s">
        <v>3768</v>
      </c>
      <c r="H1761" s="1" t="s">
        <v>3769</v>
      </c>
      <c r="I1761" s="2">
        <v>0</v>
      </c>
      <c r="J1761" s="2">
        <v>9000</v>
      </c>
      <c r="K1761" s="2">
        <v>9000</v>
      </c>
      <c r="L1761" s="2">
        <v>9000</v>
      </c>
      <c r="M1761" s="6">
        <f t="shared" si="27"/>
        <v>1</v>
      </c>
      <c r="N1761" s="2">
        <v>0</v>
      </c>
      <c r="O1761" s="2">
        <v>0</v>
      </c>
    </row>
    <row r="1762" spans="1:15" ht="30" x14ac:dyDescent="0.25">
      <c r="A1762" s="1" t="s">
        <v>3459</v>
      </c>
      <c r="B1762" s="1" t="s">
        <v>6</v>
      </c>
      <c r="C1762" s="1" t="s">
        <v>7</v>
      </c>
      <c r="D1762" s="13" t="s">
        <v>470</v>
      </c>
      <c r="E1762" s="11" t="s">
        <v>3846</v>
      </c>
      <c r="F1762" s="1" t="s">
        <v>3847</v>
      </c>
      <c r="G1762" s="1" t="s">
        <v>4413</v>
      </c>
      <c r="H1762" s="1" t="s">
        <v>4414</v>
      </c>
      <c r="I1762" s="2">
        <v>771114</v>
      </c>
      <c r="J1762" s="2">
        <v>812723</v>
      </c>
      <c r="K1762" s="2">
        <v>812723</v>
      </c>
      <c r="L1762" s="2">
        <v>811537.61699999997</v>
      </c>
      <c r="M1762" s="6">
        <f t="shared" si="27"/>
        <v>0.99854146738802763</v>
      </c>
      <c r="N1762" s="2">
        <v>0</v>
      </c>
      <c r="O1762" s="2">
        <v>0</v>
      </c>
    </row>
    <row r="1763" spans="1:15" ht="45" x14ac:dyDescent="0.25">
      <c r="A1763" s="1" t="s">
        <v>3459</v>
      </c>
      <c r="B1763" s="1" t="s">
        <v>6</v>
      </c>
      <c r="C1763" s="1" t="s">
        <v>7</v>
      </c>
      <c r="D1763" s="13" t="s">
        <v>462</v>
      </c>
      <c r="E1763" s="11" t="s">
        <v>3848</v>
      </c>
      <c r="F1763" s="1" t="s">
        <v>3849</v>
      </c>
      <c r="G1763" s="1" t="s">
        <v>4417</v>
      </c>
      <c r="H1763" s="1" t="s">
        <v>4418</v>
      </c>
      <c r="I1763" s="2">
        <v>712567</v>
      </c>
      <c r="J1763" s="2">
        <v>707088</v>
      </c>
      <c r="K1763" s="2">
        <v>707088</v>
      </c>
      <c r="L1763" s="2">
        <v>692372.67099999997</v>
      </c>
      <c r="M1763" s="6">
        <f t="shared" si="27"/>
        <v>0.97918882939605811</v>
      </c>
      <c r="N1763" s="2">
        <v>694073</v>
      </c>
      <c r="O1763" s="2">
        <v>672977</v>
      </c>
    </row>
    <row r="1764" spans="1:15" ht="30" x14ac:dyDescent="0.25">
      <c r="A1764" s="1" t="s">
        <v>3459</v>
      </c>
      <c r="B1764" s="1" t="s">
        <v>6</v>
      </c>
      <c r="C1764" s="1" t="s">
        <v>7</v>
      </c>
      <c r="D1764" s="13" t="s">
        <v>462</v>
      </c>
      <c r="E1764" s="11" t="s">
        <v>3850</v>
      </c>
      <c r="F1764" s="1" t="s">
        <v>3851</v>
      </c>
      <c r="G1764" s="1" t="s">
        <v>4417</v>
      </c>
      <c r="H1764" s="1" t="s">
        <v>4419</v>
      </c>
      <c r="I1764" s="2">
        <v>9202500</v>
      </c>
      <c r="J1764" s="2">
        <v>7784606</v>
      </c>
      <c r="K1764" s="2">
        <v>7784606</v>
      </c>
      <c r="L1764" s="2">
        <v>7590562.8050000006</v>
      </c>
      <c r="M1764" s="6">
        <f t="shared" si="27"/>
        <v>0.97507347256881094</v>
      </c>
      <c r="N1764" s="2">
        <v>0</v>
      </c>
      <c r="O1764" s="2">
        <v>0</v>
      </c>
    </row>
    <row r="1765" spans="1:15" ht="30" x14ac:dyDescent="0.25">
      <c r="A1765" s="1" t="s">
        <v>3459</v>
      </c>
      <c r="B1765" s="1" t="s">
        <v>6</v>
      </c>
      <c r="C1765" s="1" t="s">
        <v>7</v>
      </c>
      <c r="D1765" s="13" t="s">
        <v>3476</v>
      </c>
      <c r="E1765" s="11" t="s">
        <v>3852</v>
      </c>
      <c r="F1765" s="1" t="s">
        <v>3853</v>
      </c>
      <c r="G1765" s="1" t="s">
        <v>4420</v>
      </c>
      <c r="H1765" s="1" t="s">
        <v>4421</v>
      </c>
      <c r="I1765" s="2">
        <v>0</v>
      </c>
      <c r="J1765" s="2">
        <v>700</v>
      </c>
      <c r="K1765" s="2">
        <v>700</v>
      </c>
      <c r="L1765" s="2">
        <v>0</v>
      </c>
      <c r="M1765" s="6">
        <f t="shared" si="27"/>
        <v>0</v>
      </c>
      <c r="N1765" s="2">
        <v>1125947</v>
      </c>
      <c r="O1765" s="2">
        <v>967207</v>
      </c>
    </row>
    <row r="1766" spans="1:15" ht="75" x14ac:dyDescent="0.25">
      <c r="A1766" s="1" t="s">
        <v>3459</v>
      </c>
      <c r="B1766" s="1" t="s">
        <v>6</v>
      </c>
      <c r="C1766" s="1" t="s">
        <v>7</v>
      </c>
      <c r="D1766" s="13" t="s">
        <v>462</v>
      </c>
      <c r="E1766" s="11" t="s">
        <v>4422</v>
      </c>
      <c r="F1766" s="1" t="s">
        <v>4423</v>
      </c>
      <c r="G1766" s="1" t="s">
        <v>475</v>
      </c>
      <c r="H1766" s="1" t="s">
        <v>4424</v>
      </c>
      <c r="I1766" s="2">
        <v>0</v>
      </c>
      <c r="J1766" s="2">
        <v>1000</v>
      </c>
      <c r="K1766" s="2">
        <v>1000</v>
      </c>
      <c r="L1766" s="2">
        <v>0</v>
      </c>
      <c r="M1766" s="6">
        <f t="shared" si="27"/>
        <v>0</v>
      </c>
      <c r="N1766" s="2">
        <v>571629</v>
      </c>
      <c r="O1766" s="2">
        <v>945714</v>
      </c>
    </row>
    <row r="1767" spans="1:15" ht="75" x14ac:dyDescent="0.25">
      <c r="A1767" s="1" t="s">
        <v>3459</v>
      </c>
      <c r="B1767" s="1" t="s">
        <v>6</v>
      </c>
      <c r="C1767" s="1" t="s">
        <v>7</v>
      </c>
      <c r="D1767" s="13" t="s">
        <v>462</v>
      </c>
      <c r="E1767" s="11" t="s">
        <v>3854</v>
      </c>
      <c r="F1767" s="1" t="s">
        <v>474</v>
      </c>
      <c r="G1767" s="1" t="s">
        <v>472</v>
      </c>
      <c r="H1767" s="1" t="s">
        <v>473</v>
      </c>
      <c r="I1767" s="2">
        <v>0</v>
      </c>
      <c r="J1767" s="2">
        <v>1000</v>
      </c>
      <c r="K1767" s="2">
        <v>1000</v>
      </c>
      <c r="L1767" s="2">
        <v>0</v>
      </c>
      <c r="M1767" s="6">
        <f t="shared" si="27"/>
        <v>0</v>
      </c>
      <c r="N1767" s="2">
        <v>597911</v>
      </c>
      <c r="O1767" s="2">
        <v>0</v>
      </c>
    </row>
    <row r="1768" spans="1:15" ht="30" x14ac:dyDescent="0.25">
      <c r="A1768" s="1" t="s">
        <v>3459</v>
      </c>
      <c r="B1768" s="1" t="s">
        <v>6</v>
      </c>
      <c r="C1768" s="1" t="s">
        <v>7</v>
      </c>
      <c r="D1768" s="13" t="s">
        <v>470</v>
      </c>
      <c r="E1768" s="11" t="s">
        <v>3855</v>
      </c>
      <c r="F1768" s="1" t="s">
        <v>471</v>
      </c>
      <c r="G1768" s="1" t="s">
        <v>4413</v>
      </c>
      <c r="H1768" s="1" t="s">
        <v>4414</v>
      </c>
      <c r="I1768" s="2">
        <v>0</v>
      </c>
      <c r="J1768" s="2">
        <v>500</v>
      </c>
      <c r="K1768" s="2">
        <v>500</v>
      </c>
      <c r="L1768" s="2">
        <v>0</v>
      </c>
      <c r="M1768" s="6">
        <f t="shared" si="27"/>
        <v>0</v>
      </c>
      <c r="N1768" s="2">
        <v>0</v>
      </c>
      <c r="O1768" s="2">
        <v>0</v>
      </c>
    </row>
    <row r="1769" spans="1:15" ht="30" x14ac:dyDescent="0.25">
      <c r="A1769" s="1" t="s">
        <v>3459</v>
      </c>
      <c r="B1769" s="1" t="s">
        <v>6</v>
      </c>
      <c r="C1769" s="1" t="s">
        <v>7</v>
      </c>
      <c r="D1769" s="13" t="s">
        <v>470</v>
      </c>
      <c r="E1769" s="11" t="s">
        <v>3856</v>
      </c>
      <c r="F1769" s="1" t="s">
        <v>4425</v>
      </c>
      <c r="G1769" s="1" t="s">
        <v>4426</v>
      </c>
      <c r="H1769" s="1" t="s">
        <v>4427</v>
      </c>
      <c r="I1769" s="2">
        <v>1098995</v>
      </c>
      <c r="J1769" s="2">
        <v>652966</v>
      </c>
      <c r="K1769" s="2">
        <v>652966</v>
      </c>
      <c r="L1769" s="2">
        <v>652316.17000000004</v>
      </c>
      <c r="M1769" s="6">
        <f t="shared" si="27"/>
        <v>0.99900480270029379</v>
      </c>
      <c r="N1769" s="2">
        <v>411086</v>
      </c>
      <c r="O1769" s="2">
        <v>0</v>
      </c>
    </row>
    <row r="1770" spans="1:15" ht="30" x14ac:dyDescent="0.25">
      <c r="A1770" s="1" t="s">
        <v>3459</v>
      </c>
      <c r="B1770" s="1" t="s">
        <v>6</v>
      </c>
      <c r="C1770" s="1" t="s">
        <v>7</v>
      </c>
      <c r="D1770" s="13" t="s">
        <v>470</v>
      </c>
      <c r="E1770" s="11" t="s">
        <v>3857</v>
      </c>
      <c r="F1770" s="1" t="s">
        <v>4428</v>
      </c>
      <c r="G1770" s="1" t="s">
        <v>4429</v>
      </c>
      <c r="H1770" s="1" t="s">
        <v>4430</v>
      </c>
      <c r="I1770" s="2">
        <v>1092027</v>
      </c>
      <c r="J1770" s="2">
        <v>652966</v>
      </c>
      <c r="K1770" s="2">
        <v>652966</v>
      </c>
      <c r="L1770" s="2">
        <v>652316.17000000004</v>
      </c>
      <c r="M1770" s="6">
        <f t="shared" si="27"/>
        <v>0.99900480270029379</v>
      </c>
      <c r="N1770" s="2">
        <v>783279</v>
      </c>
      <c r="O1770" s="2">
        <v>0</v>
      </c>
    </row>
    <row r="1771" spans="1:15" ht="30" x14ac:dyDescent="0.25">
      <c r="A1771" s="1" t="s">
        <v>3459</v>
      </c>
      <c r="B1771" s="1" t="s">
        <v>6</v>
      </c>
      <c r="C1771" s="1" t="s">
        <v>7</v>
      </c>
      <c r="D1771" s="13" t="s">
        <v>3656</v>
      </c>
      <c r="E1771" s="11" t="s">
        <v>3858</v>
      </c>
      <c r="F1771" s="1" t="s">
        <v>4431</v>
      </c>
      <c r="G1771" s="1" t="s">
        <v>4432</v>
      </c>
      <c r="H1771" s="1" t="s">
        <v>4432</v>
      </c>
      <c r="I1771" s="2">
        <v>2412181</v>
      </c>
      <c r="J1771" s="2">
        <v>1118244</v>
      </c>
      <c r="K1771" s="2">
        <v>1118244</v>
      </c>
      <c r="L1771" s="2">
        <v>1118038.1299999999</v>
      </c>
      <c r="M1771" s="6">
        <f t="shared" si="27"/>
        <v>0.99981589885570576</v>
      </c>
      <c r="N1771" s="2">
        <v>1573147</v>
      </c>
      <c r="O1771" s="2">
        <v>0</v>
      </c>
    </row>
    <row r="1772" spans="1:15" ht="30" x14ac:dyDescent="0.25">
      <c r="A1772" s="1" t="s">
        <v>3459</v>
      </c>
      <c r="B1772" s="1" t="s">
        <v>6</v>
      </c>
      <c r="C1772" s="1" t="s">
        <v>7</v>
      </c>
      <c r="D1772" s="13" t="s">
        <v>3656</v>
      </c>
      <c r="E1772" s="11" t="s">
        <v>3859</v>
      </c>
      <c r="F1772" s="1" t="s">
        <v>3860</v>
      </c>
      <c r="G1772" s="1" t="s">
        <v>4433</v>
      </c>
      <c r="H1772" s="1" t="s">
        <v>4433</v>
      </c>
      <c r="I1772" s="2">
        <v>399491</v>
      </c>
      <c r="J1772" s="2">
        <v>848851</v>
      </c>
      <c r="K1772" s="2">
        <v>848851</v>
      </c>
      <c r="L1772" s="2">
        <v>848850.52300000004</v>
      </c>
      <c r="M1772" s="6">
        <f t="shared" si="27"/>
        <v>0.99999943806392411</v>
      </c>
      <c r="N1772" s="2">
        <v>244124</v>
      </c>
      <c r="O1772" s="2">
        <v>0</v>
      </c>
    </row>
    <row r="1773" spans="1:15" ht="45" x14ac:dyDescent="0.25">
      <c r="A1773" s="1" t="s">
        <v>3459</v>
      </c>
      <c r="B1773" s="1" t="s">
        <v>6</v>
      </c>
      <c r="C1773" s="1" t="s">
        <v>7</v>
      </c>
      <c r="D1773" s="13" t="s">
        <v>470</v>
      </c>
      <c r="E1773" s="11" t="s">
        <v>3861</v>
      </c>
      <c r="F1773" s="1" t="s">
        <v>3862</v>
      </c>
      <c r="G1773" s="1" t="s">
        <v>4434</v>
      </c>
      <c r="H1773" s="1" t="s">
        <v>4435</v>
      </c>
      <c r="I1773" s="2">
        <v>1839416</v>
      </c>
      <c r="J1773" s="2">
        <v>556446</v>
      </c>
      <c r="K1773" s="2">
        <v>556446</v>
      </c>
      <c r="L1773" s="2">
        <v>556443.81000000006</v>
      </c>
      <c r="M1773" s="6">
        <f t="shared" si="27"/>
        <v>0.99999606430812704</v>
      </c>
      <c r="N1773" s="2">
        <v>1378182</v>
      </c>
      <c r="O1773" s="2">
        <v>65373</v>
      </c>
    </row>
    <row r="1774" spans="1:15" ht="60" x14ac:dyDescent="0.25">
      <c r="A1774" s="1" t="s">
        <v>3459</v>
      </c>
      <c r="B1774" s="1" t="s">
        <v>6</v>
      </c>
      <c r="C1774" s="1" t="s">
        <v>7</v>
      </c>
      <c r="D1774" s="13" t="s">
        <v>462</v>
      </c>
      <c r="E1774" s="11" t="s">
        <v>3863</v>
      </c>
      <c r="F1774" s="1" t="s">
        <v>3864</v>
      </c>
      <c r="G1774" s="1" t="s">
        <v>3774</v>
      </c>
      <c r="H1774" s="1" t="s">
        <v>3775</v>
      </c>
      <c r="I1774" s="2">
        <v>0</v>
      </c>
      <c r="J1774" s="2">
        <v>93717</v>
      </c>
      <c r="K1774" s="2">
        <v>93717</v>
      </c>
      <c r="L1774" s="2">
        <v>93716.96</v>
      </c>
      <c r="M1774" s="6">
        <f t="shared" si="27"/>
        <v>0.99999957318309385</v>
      </c>
      <c r="N1774" s="2">
        <v>1763543</v>
      </c>
      <c r="O1774" s="2">
        <v>322740</v>
      </c>
    </row>
    <row r="1775" spans="1:15" ht="105" x14ac:dyDescent="0.25">
      <c r="A1775" s="1" t="s">
        <v>3459</v>
      </c>
      <c r="B1775" s="1" t="s">
        <v>6</v>
      </c>
      <c r="C1775" s="1" t="s">
        <v>7</v>
      </c>
      <c r="D1775" s="13" t="s">
        <v>470</v>
      </c>
      <c r="E1775" s="11" t="s">
        <v>4163</v>
      </c>
      <c r="F1775" s="1" t="s">
        <v>4164</v>
      </c>
      <c r="G1775" s="1" t="s">
        <v>3758</v>
      </c>
      <c r="H1775" s="1" t="s">
        <v>3759</v>
      </c>
      <c r="I1775" s="2">
        <v>0</v>
      </c>
      <c r="J1775" s="2">
        <v>1000</v>
      </c>
      <c r="K1775" s="2">
        <v>1000</v>
      </c>
      <c r="L1775" s="2">
        <v>110.26300000000001</v>
      </c>
      <c r="M1775" s="6">
        <f t="shared" si="27"/>
        <v>0.110263</v>
      </c>
      <c r="N1775" s="2">
        <v>1503541</v>
      </c>
      <c r="O1775" s="2">
        <v>196459</v>
      </c>
    </row>
    <row r="1776" spans="1:15" ht="30" x14ac:dyDescent="0.25">
      <c r="A1776" s="1" t="s">
        <v>3459</v>
      </c>
      <c r="B1776" s="1" t="s">
        <v>6</v>
      </c>
      <c r="C1776" s="1" t="s">
        <v>7</v>
      </c>
      <c r="D1776" s="13" t="s">
        <v>470</v>
      </c>
      <c r="E1776" s="11" t="s">
        <v>3865</v>
      </c>
      <c r="F1776" s="1" t="s">
        <v>3866</v>
      </c>
      <c r="G1776" s="1" t="s">
        <v>4413</v>
      </c>
      <c r="H1776" s="1" t="s">
        <v>4414</v>
      </c>
      <c r="I1776" s="2">
        <v>1175837</v>
      </c>
      <c r="J1776" s="2">
        <v>0</v>
      </c>
      <c r="K1776" s="2">
        <v>0</v>
      </c>
      <c r="L1776" s="2">
        <v>0</v>
      </c>
      <c r="M1776" s="6" t="str">
        <f t="shared" si="27"/>
        <v>-</v>
      </c>
      <c r="N1776" s="2">
        <v>0</v>
      </c>
      <c r="O1776" s="2">
        <v>0</v>
      </c>
    </row>
    <row r="1777" spans="1:15" ht="30" x14ac:dyDescent="0.25">
      <c r="A1777" s="1" t="s">
        <v>3459</v>
      </c>
      <c r="B1777" s="1" t="s">
        <v>6</v>
      </c>
      <c r="C1777" s="1" t="s">
        <v>7</v>
      </c>
      <c r="D1777" s="13" t="s">
        <v>462</v>
      </c>
      <c r="E1777" s="11" t="s">
        <v>3867</v>
      </c>
      <c r="F1777" s="1" t="s">
        <v>4436</v>
      </c>
      <c r="G1777" s="1" t="s">
        <v>9</v>
      </c>
      <c r="H1777" s="1" t="s">
        <v>10</v>
      </c>
      <c r="I1777" s="2">
        <v>219838</v>
      </c>
      <c r="J1777" s="2">
        <v>0</v>
      </c>
      <c r="K1777" s="2">
        <v>0</v>
      </c>
      <c r="L1777" s="2">
        <v>0</v>
      </c>
      <c r="M1777" s="6" t="str">
        <f t="shared" si="27"/>
        <v>-</v>
      </c>
      <c r="N1777" s="2">
        <v>0</v>
      </c>
      <c r="O1777" s="2">
        <v>0</v>
      </c>
    </row>
    <row r="1778" spans="1:15" ht="30" x14ac:dyDescent="0.25">
      <c r="A1778" s="1" t="s">
        <v>3868</v>
      </c>
      <c r="B1778" s="1" t="s">
        <v>49</v>
      </c>
      <c r="C1778" s="1" t="s">
        <v>50</v>
      </c>
      <c r="D1778" s="13" t="s">
        <v>411</v>
      </c>
      <c r="E1778" s="11" t="s">
        <v>3869</v>
      </c>
      <c r="F1778" s="1" t="s">
        <v>3870</v>
      </c>
      <c r="G1778" s="1" t="s">
        <v>52</v>
      </c>
      <c r="H1778" s="1" t="s">
        <v>52</v>
      </c>
      <c r="I1778" s="2">
        <v>153375</v>
      </c>
      <c r="J1778" s="2">
        <v>0</v>
      </c>
      <c r="K1778" s="2">
        <v>0</v>
      </c>
      <c r="L1778" s="2">
        <v>0</v>
      </c>
      <c r="M1778" s="6" t="str">
        <f t="shared" si="27"/>
        <v>-</v>
      </c>
      <c r="N1778" s="2">
        <v>0</v>
      </c>
      <c r="O1778" s="2">
        <v>0</v>
      </c>
    </row>
    <row r="1779" spans="1:15" ht="30" x14ac:dyDescent="0.25">
      <c r="A1779" s="1" t="s">
        <v>3868</v>
      </c>
      <c r="B1779" s="1" t="s">
        <v>49</v>
      </c>
      <c r="C1779" s="1" t="s">
        <v>50</v>
      </c>
      <c r="D1779" s="13" t="s">
        <v>411</v>
      </c>
      <c r="E1779" s="11" t="s">
        <v>3871</v>
      </c>
      <c r="F1779" s="1" t="s">
        <v>3872</v>
      </c>
      <c r="G1779" s="1" t="s">
        <v>9</v>
      </c>
      <c r="H1779" s="1" t="s">
        <v>10</v>
      </c>
      <c r="I1779" s="2">
        <v>0</v>
      </c>
      <c r="J1779" s="2">
        <v>185350</v>
      </c>
      <c r="K1779" s="2">
        <v>185350</v>
      </c>
      <c r="L1779" s="2">
        <v>185323.21599999999</v>
      </c>
      <c r="M1779" s="6">
        <f t="shared" si="27"/>
        <v>0.99985549500944149</v>
      </c>
      <c r="N1779" s="2">
        <v>316305</v>
      </c>
      <c r="O1779" s="2">
        <v>0</v>
      </c>
    </row>
    <row r="1780" spans="1:15" ht="30" x14ac:dyDescent="0.25">
      <c r="A1780" s="1" t="s">
        <v>3868</v>
      </c>
      <c r="B1780" s="1" t="s">
        <v>93</v>
      </c>
      <c r="C1780" s="1" t="s">
        <v>7</v>
      </c>
      <c r="D1780" s="13" t="s">
        <v>476</v>
      </c>
      <c r="E1780" s="11" t="s">
        <v>3873</v>
      </c>
      <c r="F1780" s="1" t="s">
        <v>4437</v>
      </c>
      <c r="G1780" s="1" t="s">
        <v>9</v>
      </c>
      <c r="H1780" s="1" t="s">
        <v>10</v>
      </c>
      <c r="I1780" s="2">
        <v>51125</v>
      </c>
      <c r="J1780" s="2">
        <v>51125</v>
      </c>
      <c r="K1780" s="2">
        <v>51125</v>
      </c>
      <c r="L1780" s="2">
        <v>43666.724999999999</v>
      </c>
      <c r="M1780" s="6">
        <f t="shared" si="27"/>
        <v>0.85411687041564788</v>
      </c>
      <c r="N1780" s="2">
        <v>90000</v>
      </c>
      <c r="O1780" s="2">
        <v>45000</v>
      </c>
    </row>
    <row r="1781" spans="1:15" ht="30" x14ac:dyDescent="0.25">
      <c r="A1781" s="1" t="s">
        <v>3868</v>
      </c>
      <c r="B1781" s="1" t="s">
        <v>6</v>
      </c>
      <c r="C1781" s="1" t="s">
        <v>50</v>
      </c>
      <c r="D1781" s="13" t="s">
        <v>411</v>
      </c>
      <c r="E1781" s="11" t="s">
        <v>3874</v>
      </c>
      <c r="F1781" s="1" t="s">
        <v>3875</v>
      </c>
      <c r="G1781" s="1" t="s">
        <v>9</v>
      </c>
      <c r="H1781" s="1" t="s">
        <v>10</v>
      </c>
      <c r="I1781" s="2">
        <v>576423</v>
      </c>
      <c r="J1781" s="2">
        <v>536339</v>
      </c>
      <c r="K1781" s="2">
        <v>536339</v>
      </c>
      <c r="L1781" s="2">
        <v>506280.18300000002</v>
      </c>
      <c r="M1781" s="6">
        <f t="shared" si="27"/>
        <v>0.94395556355215637</v>
      </c>
      <c r="N1781" s="2">
        <v>0</v>
      </c>
      <c r="O1781" s="2">
        <v>0</v>
      </c>
    </row>
    <row r="1782" spans="1:15" ht="30" x14ac:dyDescent="0.25">
      <c r="A1782" s="1" t="s">
        <v>3868</v>
      </c>
      <c r="B1782" s="1" t="s">
        <v>6</v>
      </c>
      <c r="C1782" s="1" t="s">
        <v>50</v>
      </c>
      <c r="D1782" s="13" t="s">
        <v>411</v>
      </c>
      <c r="E1782" s="11" t="s">
        <v>477</v>
      </c>
      <c r="F1782" s="1" t="s">
        <v>478</v>
      </c>
      <c r="G1782" s="1" t="s">
        <v>9</v>
      </c>
      <c r="H1782" s="1" t="s">
        <v>10</v>
      </c>
      <c r="I1782" s="2">
        <v>876660</v>
      </c>
      <c r="J1782" s="2">
        <v>840969</v>
      </c>
      <c r="K1782" s="2">
        <v>840969</v>
      </c>
      <c r="L1782" s="2">
        <v>840932.10900000005</v>
      </c>
      <c r="M1782" s="6">
        <f t="shared" si="27"/>
        <v>0.99995613274686712</v>
      </c>
      <c r="N1782" s="2">
        <v>174271</v>
      </c>
      <c r="O1782" s="2">
        <v>0</v>
      </c>
    </row>
    <row r="1783" spans="1:15" ht="30" x14ac:dyDescent="0.25">
      <c r="A1783" s="1" t="s">
        <v>3868</v>
      </c>
      <c r="B1783" s="1" t="s">
        <v>6</v>
      </c>
      <c r="C1783" s="1" t="s">
        <v>7</v>
      </c>
      <c r="D1783" s="13" t="s">
        <v>476</v>
      </c>
      <c r="E1783" s="11" t="s">
        <v>479</v>
      </c>
      <c r="F1783" s="1" t="s">
        <v>480</v>
      </c>
      <c r="G1783" s="1" t="s">
        <v>9</v>
      </c>
      <c r="H1783" s="1" t="s">
        <v>10</v>
      </c>
      <c r="I1783" s="2">
        <v>430498</v>
      </c>
      <c r="J1783" s="2">
        <v>430498</v>
      </c>
      <c r="K1783" s="2">
        <v>430498</v>
      </c>
      <c r="L1783" s="2">
        <v>422986.97499999998</v>
      </c>
      <c r="M1783" s="6">
        <f t="shared" si="27"/>
        <v>0.9825527064004943</v>
      </c>
      <c r="N1783" s="2">
        <v>0</v>
      </c>
      <c r="O1783" s="2">
        <v>0</v>
      </c>
    </row>
    <row r="1784" spans="1:15" ht="30" x14ac:dyDescent="0.25">
      <c r="A1784" s="1" t="s">
        <v>3868</v>
      </c>
      <c r="B1784" s="1" t="s">
        <v>6</v>
      </c>
      <c r="C1784" s="1" t="s">
        <v>7</v>
      </c>
      <c r="D1784" s="13" t="s">
        <v>476</v>
      </c>
      <c r="E1784" s="11" t="s">
        <v>3876</v>
      </c>
      <c r="F1784" s="1" t="s">
        <v>3877</v>
      </c>
      <c r="G1784" s="1" t="s">
        <v>9</v>
      </c>
      <c r="H1784" s="1" t="s">
        <v>10</v>
      </c>
      <c r="I1784" s="2">
        <v>93087</v>
      </c>
      <c r="J1784" s="2">
        <v>93087</v>
      </c>
      <c r="K1784" s="2">
        <v>93087</v>
      </c>
      <c r="L1784" s="2">
        <v>92747.184000000008</v>
      </c>
      <c r="M1784" s="6">
        <f t="shared" si="27"/>
        <v>0.99634947951915953</v>
      </c>
      <c r="N1784" s="2">
        <v>0</v>
      </c>
      <c r="O1784" s="2">
        <v>0</v>
      </c>
    </row>
    <row r="1785" spans="1:15" ht="30" x14ac:dyDescent="0.25">
      <c r="A1785" s="1" t="s">
        <v>3868</v>
      </c>
      <c r="B1785" s="1" t="s">
        <v>6</v>
      </c>
      <c r="C1785" s="1" t="s">
        <v>7</v>
      </c>
      <c r="D1785" s="13" t="s">
        <v>476</v>
      </c>
      <c r="E1785" s="11" t="s">
        <v>3878</v>
      </c>
      <c r="F1785" s="1" t="s">
        <v>3879</v>
      </c>
      <c r="G1785" s="1" t="s">
        <v>9</v>
      </c>
      <c r="H1785" s="1" t="s">
        <v>10</v>
      </c>
      <c r="I1785" s="2">
        <v>77115</v>
      </c>
      <c r="J1785" s="2">
        <v>77115</v>
      </c>
      <c r="K1785" s="2">
        <v>77115</v>
      </c>
      <c r="L1785" s="2">
        <v>74584.067999999999</v>
      </c>
      <c r="M1785" s="6">
        <f t="shared" si="27"/>
        <v>0.96717977047267067</v>
      </c>
      <c r="N1785" s="2">
        <v>0</v>
      </c>
      <c r="O1785" s="2">
        <v>0</v>
      </c>
    </row>
    <row r="1786" spans="1:15" ht="30" x14ac:dyDescent="0.25">
      <c r="A1786" s="1" t="s">
        <v>3868</v>
      </c>
      <c r="B1786" s="1" t="s">
        <v>6</v>
      </c>
      <c r="C1786" s="1" t="s">
        <v>7</v>
      </c>
      <c r="D1786" s="13" t="s">
        <v>476</v>
      </c>
      <c r="E1786" s="11" t="s">
        <v>3880</v>
      </c>
      <c r="F1786" s="1" t="s">
        <v>3881</v>
      </c>
      <c r="G1786" s="1" t="s">
        <v>9</v>
      </c>
      <c r="H1786" s="1" t="s">
        <v>10</v>
      </c>
      <c r="I1786" s="2">
        <v>35405</v>
      </c>
      <c r="J1786" s="2">
        <v>35405</v>
      </c>
      <c r="K1786" s="2">
        <v>35405</v>
      </c>
      <c r="L1786" s="2">
        <v>35003.127999999997</v>
      </c>
      <c r="M1786" s="6">
        <f t="shared" si="27"/>
        <v>0.98864928682389486</v>
      </c>
      <c r="N1786" s="2">
        <v>0</v>
      </c>
      <c r="O1786" s="2">
        <v>0</v>
      </c>
    </row>
    <row r="1787" spans="1:15" ht="30" x14ac:dyDescent="0.25">
      <c r="A1787" s="1" t="s">
        <v>3868</v>
      </c>
      <c r="B1787" s="1" t="s">
        <v>6</v>
      </c>
      <c r="C1787" s="1" t="s">
        <v>7</v>
      </c>
      <c r="D1787" s="13" t="s">
        <v>481</v>
      </c>
      <c r="E1787" s="11" t="s">
        <v>482</v>
      </c>
      <c r="F1787" s="1" t="s">
        <v>483</v>
      </c>
      <c r="G1787" s="1" t="s">
        <v>9</v>
      </c>
      <c r="H1787" s="1" t="s">
        <v>10</v>
      </c>
      <c r="I1787" s="2">
        <v>853959</v>
      </c>
      <c r="J1787" s="2">
        <v>843959</v>
      </c>
      <c r="K1787" s="2">
        <v>843959</v>
      </c>
      <c r="L1787" s="2">
        <v>837507.16700000002</v>
      </c>
      <c r="M1787" s="6">
        <f t="shared" si="27"/>
        <v>0.99235527673737711</v>
      </c>
      <c r="N1787" s="2">
        <v>180000</v>
      </c>
      <c r="O1787" s="2">
        <v>0</v>
      </c>
    </row>
    <row r="1788" spans="1:15" ht="30" x14ac:dyDescent="0.25">
      <c r="A1788" s="1" t="s">
        <v>3868</v>
      </c>
      <c r="B1788" s="1" t="s">
        <v>6</v>
      </c>
      <c r="C1788" s="1" t="s">
        <v>7</v>
      </c>
      <c r="D1788" s="13" t="s">
        <v>476</v>
      </c>
      <c r="E1788" s="11" t="s">
        <v>3882</v>
      </c>
      <c r="F1788" s="1" t="s">
        <v>495</v>
      </c>
      <c r="G1788" s="1" t="s">
        <v>9</v>
      </c>
      <c r="H1788" s="1" t="s">
        <v>10</v>
      </c>
      <c r="I1788" s="2">
        <v>280879</v>
      </c>
      <c r="J1788" s="2">
        <v>280879</v>
      </c>
      <c r="K1788" s="2">
        <v>280879</v>
      </c>
      <c r="L1788" s="2">
        <v>278580.42</v>
      </c>
      <c r="M1788" s="6">
        <f t="shared" si="27"/>
        <v>0.99181647613385115</v>
      </c>
      <c r="N1788" s="2">
        <v>0</v>
      </c>
      <c r="O1788" s="2">
        <v>0</v>
      </c>
    </row>
    <row r="1789" spans="1:15" ht="30" x14ac:dyDescent="0.25">
      <c r="A1789" s="1" t="s">
        <v>3868</v>
      </c>
      <c r="B1789" s="1" t="s">
        <v>6</v>
      </c>
      <c r="C1789" s="1" t="s">
        <v>7</v>
      </c>
      <c r="D1789" s="13" t="s">
        <v>484</v>
      </c>
      <c r="E1789" s="11" t="s">
        <v>485</v>
      </c>
      <c r="F1789" s="1" t="s">
        <v>486</v>
      </c>
      <c r="G1789" s="1" t="s">
        <v>9</v>
      </c>
      <c r="H1789" s="1" t="s">
        <v>10</v>
      </c>
      <c r="I1789" s="2">
        <v>50371</v>
      </c>
      <c r="J1789" s="2">
        <v>50371</v>
      </c>
      <c r="K1789" s="2">
        <v>50371</v>
      </c>
      <c r="L1789" s="2">
        <v>50022.32</v>
      </c>
      <c r="M1789" s="6">
        <f t="shared" si="27"/>
        <v>0.99307776299855077</v>
      </c>
      <c r="N1789" s="2">
        <v>14000</v>
      </c>
      <c r="O1789" s="2">
        <v>0</v>
      </c>
    </row>
    <row r="1790" spans="1:15" ht="30" x14ac:dyDescent="0.25">
      <c r="A1790" s="1" t="s">
        <v>3868</v>
      </c>
      <c r="B1790" s="1" t="s">
        <v>6</v>
      </c>
      <c r="C1790" s="1" t="s">
        <v>7</v>
      </c>
      <c r="D1790" s="13" t="s">
        <v>484</v>
      </c>
      <c r="E1790" s="11" t="s">
        <v>487</v>
      </c>
      <c r="F1790" s="1" t="s">
        <v>488</v>
      </c>
      <c r="G1790" s="1" t="s">
        <v>9</v>
      </c>
      <c r="H1790" s="1" t="s">
        <v>10</v>
      </c>
      <c r="I1790" s="2">
        <v>116352</v>
      </c>
      <c r="J1790" s="2">
        <v>116352</v>
      </c>
      <c r="K1790" s="2">
        <v>116352</v>
      </c>
      <c r="L1790" s="2">
        <v>112630.53599999999</v>
      </c>
      <c r="M1790" s="6">
        <f t="shared" si="27"/>
        <v>0.96801547029702961</v>
      </c>
      <c r="N1790" s="2">
        <v>0</v>
      </c>
      <c r="O1790" s="2">
        <v>0</v>
      </c>
    </row>
    <row r="1791" spans="1:15" ht="30" x14ac:dyDescent="0.25">
      <c r="A1791" s="1" t="s">
        <v>3868</v>
      </c>
      <c r="B1791" s="1" t="s">
        <v>6</v>
      </c>
      <c r="C1791" s="1" t="s">
        <v>7</v>
      </c>
      <c r="D1791" s="13" t="s">
        <v>484</v>
      </c>
      <c r="E1791" s="11" t="s">
        <v>489</v>
      </c>
      <c r="F1791" s="1" t="s">
        <v>490</v>
      </c>
      <c r="G1791" s="1" t="s">
        <v>9</v>
      </c>
      <c r="H1791" s="1" t="s">
        <v>10</v>
      </c>
      <c r="I1791" s="2">
        <v>162983</v>
      </c>
      <c r="J1791" s="2">
        <v>162983</v>
      </c>
      <c r="K1791" s="2">
        <v>162983</v>
      </c>
      <c r="L1791" s="2">
        <v>135210.65600000002</v>
      </c>
      <c r="M1791" s="6">
        <f t="shared" si="27"/>
        <v>0.82959974966714334</v>
      </c>
      <c r="N1791" s="2">
        <v>0</v>
      </c>
      <c r="O1791" s="2">
        <v>0</v>
      </c>
    </row>
    <row r="1792" spans="1:15" ht="30" x14ac:dyDescent="0.25">
      <c r="A1792" s="1" t="s">
        <v>3868</v>
      </c>
      <c r="B1792" s="1" t="s">
        <v>6</v>
      </c>
      <c r="C1792" s="1" t="s">
        <v>7</v>
      </c>
      <c r="D1792" s="13" t="s">
        <v>491</v>
      </c>
      <c r="E1792" s="11" t="s">
        <v>492</v>
      </c>
      <c r="F1792" s="1" t="s">
        <v>4438</v>
      </c>
      <c r="G1792" s="1" t="s">
        <v>9</v>
      </c>
      <c r="H1792" s="1" t="s">
        <v>10</v>
      </c>
      <c r="I1792" s="2">
        <v>256903</v>
      </c>
      <c r="J1792" s="2">
        <v>256903</v>
      </c>
      <c r="K1792" s="2">
        <v>256903</v>
      </c>
      <c r="L1792" s="2">
        <v>253511.35600000003</v>
      </c>
      <c r="M1792" s="6">
        <f t="shared" si="27"/>
        <v>0.98679795876264598</v>
      </c>
      <c r="N1792" s="2">
        <v>61113</v>
      </c>
      <c r="O1792" s="2">
        <v>0</v>
      </c>
    </row>
    <row r="1793" spans="1:15" ht="30" x14ac:dyDescent="0.25">
      <c r="A1793" s="1" t="s">
        <v>3868</v>
      </c>
      <c r="B1793" s="1" t="s">
        <v>6</v>
      </c>
      <c r="C1793" s="1" t="s">
        <v>7</v>
      </c>
      <c r="D1793" s="13" t="s">
        <v>484</v>
      </c>
      <c r="E1793" s="11" t="s">
        <v>3883</v>
      </c>
      <c r="F1793" s="1" t="s">
        <v>3884</v>
      </c>
      <c r="G1793" s="1" t="s">
        <v>9</v>
      </c>
      <c r="H1793" s="1" t="s">
        <v>10</v>
      </c>
      <c r="I1793" s="2">
        <v>180101</v>
      </c>
      <c r="J1793" s="2">
        <v>180101</v>
      </c>
      <c r="K1793" s="2">
        <v>180101</v>
      </c>
      <c r="L1793" s="2">
        <v>173020.14199999999</v>
      </c>
      <c r="M1793" s="6">
        <f t="shared" si="27"/>
        <v>0.96068396066651485</v>
      </c>
      <c r="N1793" s="2">
        <v>90000</v>
      </c>
      <c r="O1793" s="2">
        <v>0</v>
      </c>
    </row>
    <row r="1794" spans="1:15" ht="30" x14ac:dyDescent="0.25">
      <c r="A1794" s="1" t="s">
        <v>3868</v>
      </c>
      <c r="B1794" s="1" t="s">
        <v>6</v>
      </c>
      <c r="C1794" s="1" t="s">
        <v>7</v>
      </c>
      <c r="D1794" s="13" t="s">
        <v>491</v>
      </c>
      <c r="E1794" s="11" t="s">
        <v>3885</v>
      </c>
      <c r="F1794" s="1" t="s">
        <v>3886</v>
      </c>
      <c r="G1794" s="1" t="s">
        <v>9</v>
      </c>
      <c r="H1794" s="1" t="s">
        <v>10</v>
      </c>
      <c r="I1794" s="2">
        <v>287321</v>
      </c>
      <c r="J1794" s="2">
        <v>287321</v>
      </c>
      <c r="K1794" s="2">
        <v>287321</v>
      </c>
      <c r="L1794" s="2">
        <v>280621.08099999995</v>
      </c>
      <c r="M1794" s="6">
        <f t="shared" si="27"/>
        <v>0.97668141555960042</v>
      </c>
      <c r="N1794" s="2">
        <v>0</v>
      </c>
      <c r="O1794" s="2">
        <v>0</v>
      </c>
    </row>
    <row r="1795" spans="1:15" ht="30" x14ac:dyDescent="0.25">
      <c r="A1795" s="1" t="s">
        <v>3868</v>
      </c>
      <c r="B1795" s="1" t="s">
        <v>6</v>
      </c>
      <c r="C1795" s="1" t="s">
        <v>7</v>
      </c>
      <c r="D1795" s="13" t="s">
        <v>476</v>
      </c>
      <c r="E1795" s="11" t="s">
        <v>493</v>
      </c>
      <c r="F1795" s="1" t="s">
        <v>494</v>
      </c>
      <c r="G1795" s="1" t="s">
        <v>9</v>
      </c>
      <c r="H1795" s="1" t="s">
        <v>10</v>
      </c>
      <c r="I1795" s="2">
        <v>742296</v>
      </c>
      <c r="J1795" s="2">
        <v>742296</v>
      </c>
      <c r="K1795" s="2">
        <v>742296</v>
      </c>
      <c r="L1795" s="2">
        <v>737814.049</v>
      </c>
      <c r="M1795" s="6">
        <f t="shared" si="27"/>
        <v>0.99396204344358585</v>
      </c>
      <c r="N1795" s="2">
        <v>0</v>
      </c>
      <c r="O1795" s="2">
        <v>0</v>
      </c>
    </row>
    <row r="1796" spans="1:15" ht="30" x14ac:dyDescent="0.25">
      <c r="A1796" s="1" t="s">
        <v>3887</v>
      </c>
      <c r="B1796" s="1" t="s">
        <v>26</v>
      </c>
      <c r="C1796" s="1" t="s">
        <v>7</v>
      </c>
      <c r="D1796" s="13" t="s">
        <v>3888</v>
      </c>
      <c r="E1796" s="11" t="s">
        <v>3889</v>
      </c>
      <c r="F1796" s="1" t="s">
        <v>3890</v>
      </c>
      <c r="G1796" s="1" t="s">
        <v>424</v>
      </c>
      <c r="H1796" s="1" t="s">
        <v>4439</v>
      </c>
      <c r="I1796" s="2">
        <v>134564</v>
      </c>
      <c r="J1796" s="2">
        <v>12147</v>
      </c>
      <c r="K1796" s="2">
        <v>12147</v>
      </c>
      <c r="L1796" s="2">
        <v>0</v>
      </c>
      <c r="M1796" s="6">
        <f t="shared" si="27"/>
        <v>0</v>
      </c>
      <c r="N1796" s="2">
        <v>193612</v>
      </c>
      <c r="O1796" s="2">
        <v>341514</v>
      </c>
    </row>
    <row r="1797" spans="1:15" ht="30" x14ac:dyDescent="0.25">
      <c r="A1797" s="1" t="s">
        <v>3891</v>
      </c>
      <c r="B1797" s="1" t="s">
        <v>26</v>
      </c>
      <c r="C1797" s="1" t="s">
        <v>7</v>
      </c>
      <c r="D1797" s="13" t="s">
        <v>3888</v>
      </c>
      <c r="E1797" s="11" t="s">
        <v>3892</v>
      </c>
      <c r="F1797" s="1" t="s">
        <v>4440</v>
      </c>
      <c r="G1797" s="1" t="s">
        <v>29</v>
      </c>
      <c r="H1797" s="1" t="s">
        <v>29</v>
      </c>
      <c r="I1797" s="2">
        <v>102250</v>
      </c>
      <c r="J1797" s="2">
        <v>0</v>
      </c>
      <c r="K1797" s="2">
        <v>0</v>
      </c>
      <c r="L1797" s="2">
        <v>0</v>
      </c>
      <c r="M1797" s="6" t="str">
        <f t="shared" ref="M1797:M1798" si="28">IF(J1797=0,"-",L1797/J1797)</f>
        <v>-</v>
      </c>
      <c r="N1797" s="2">
        <v>0</v>
      </c>
      <c r="O1797" s="2">
        <v>0</v>
      </c>
    </row>
    <row r="1798" spans="1:15" ht="30" x14ac:dyDescent="0.25">
      <c r="A1798" s="1" t="s">
        <v>3891</v>
      </c>
      <c r="B1798" s="1" t="s">
        <v>26</v>
      </c>
      <c r="C1798" s="1" t="s">
        <v>7</v>
      </c>
      <c r="D1798" s="13" t="s">
        <v>3888</v>
      </c>
      <c r="E1798" s="11" t="s">
        <v>4151</v>
      </c>
      <c r="F1798" s="1" t="s">
        <v>4152</v>
      </c>
      <c r="G1798" s="1" t="s">
        <v>29</v>
      </c>
      <c r="H1798" s="1" t="s">
        <v>29</v>
      </c>
      <c r="I1798" s="2">
        <v>0</v>
      </c>
      <c r="J1798" s="2">
        <v>102250</v>
      </c>
      <c r="K1798" s="2">
        <v>102250</v>
      </c>
      <c r="L1798" s="2">
        <v>0</v>
      </c>
      <c r="M1798" s="6">
        <f t="shared" si="28"/>
        <v>0</v>
      </c>
      <c r="N1798" s="2">
        <v>175980</v>
      </c>
      <c r="O1798" s="2">
        <v>175980</v>
      </c>
    </row>
    <row r="1799" spans="1:15" x14ac:dyDescent="0.25">
      <c r="E1799" s="15"/>
      <c r="F1799" s="16"/>
      <c r="G1799" s="16"/>
      <c r="H1799" s="16"/>
      <c r="I1799" s="9">
        <f>SUM(I5:I1798)</f>
        <v>1966413591</v>
      </c>
      <c r="J1799" s="9">
        <f>SUM(J5:J1798)</f>
        <v>1800654306</v>
      </c>
      <c r="K1799" s="9">
        <f>SUM(K5:K1798)</f>
        <v>1800632661</v>
      </c>
      <c r="L1799" s="9">
        <f>SUM(L5:L1798)</f>
        <v>1778042858.5429981</v>
      </c>
      <c r="M1799" s="7">
        <f t="shared" ref="M1799" si="29">IF(J1799=0,"-",L1799/J1799)</f>
        <v>0.98744264938491644</v>
      </c>
      <c r="N1799" s="9">
        <f>SUM(N5:N1798)</f>
        <v>1796294057</v>
      </c>
      <c r="O1799" s="9">
        <f>SUM(O5:O1798)</f>
        <v>1459714294</v>
      </c>
    </row>
    <row r="1800" spans="1:15" x14ac:dyDescent="0.25">
      <c r="M1800" s="5"/>
    </row>
  </sheetData>
  <mergeCells count="3">
    <mergeCell ref="A1:J1"/>
    <mergeCell ref="A2:J2"/>
    <mergeCell ref="A3:J3"/>
  </mergeCells>
  <pageMargins left="0.70866141732283472" right="0.70866141732283472" top="0.74803149606299213" bottom="0.74803149606299213" header="0.31496062992125984" footer="0.31496062992125984"/>
  <pageSetup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7"/>
  <sheetViews>
    <sheetView workbookViewId="0">
      <selection activeCell="K21" sqref="K21:L21"/>
    </sheetView>
  </sheetViews>
  <sheetFormatPr baseColWidth="10" defaultRowHeight="15" x14ac:dyDescent="0.25"/>
  <cols>
    <col min="1" max="1" width="48" customWidth="1"/>
    <col min="2" max="2" width="16.42578125" customWidth="1"/>
    <col min="3" max="3" width="19.42578125" customWidth="1"/>
    <col min="4" max="4" width="21" customWidth="1"/>
    <col min="5" max="5" width="17.42578125" customWidth="1"/>
    <col min="6" max="6" width="19.85546875" customWidth="1"/>
    <col min="7" max="7" width="21.42578125" customWidth="1"/>
  </cols>
  <sheetData>
    <row r="1" spans="1:7" ht="27.75" customHeight="1" x14ac:dyDescent="0.25">
      <c r="A1" s="21" t="s">
        <v>4050</v>
      </c>
      <c r="B1" s="22" t="s">
        <v>3894</v>
      </c>
      <c r="C1" s="22" t="s">
        <v>3895</v>
      </c>
      <c r="D1" s="22" t="s">
        <v>3896</v>
      </c>
      <c r="E1" s="22" t="s">
        <v>3897</v>
      </c>
      <c r="F1" s="22" t="s">
        <v>3898</v>
      </c>
      <c r="G1" s="22" t="s">
        <v>3899</v>
      </c>
    </row>
    <row r="2" spans="1:7" x14ac:dyDescent="0.25">
      <c r="A2" s="18" t="s">
        <v>541</v>
      </c>
      <c r="B2" s="19">
        <v>11904427</v>
      </c>
      <c r="C2" s="19">
        <v>7205919</v>
      </c>
      <c r="D2" s="19">
        <v>7205919</v>
      </c>
      <c r="E2" s="19">
        <v>7136830.3250000002</v>
      </c>
      <c r="F2" s="19">
        <v>1252568</v>
      </c>
      <c r="G2" s="19">
        <v>0</v>
      </c>
    </row>
    <row r="3" spans="1:7" x14ac:dyDescent="0.25">
      <c r="A3" s="18" t="s">
        <v>604</v>
      </c>
      <c r="B3" s="19">
        <v>140801596</v>
      </c>
      <c r="C3" s="19">
        <v>131504761</v>
      </c>
      <c r="D3" s="19">
        <v>131483277</v>
      </c>
      <c r="E3" s="19">
        <v>129806818.95499998</v>
      </c>
      <c r="F3" s="19">
        <v>109279613</v>
      </c>
      <c r="G3" s="19">
        <v>35708359</v>
      </c>
    </row>
    <row r="4" spans="1:7" x14ac:dyDescent="0.25">
      <c r="A4" s="18" t="s">
        <v>873</v>
      </c>
      <c r="B4" s="20">
        <v>1224421462</v>
      </c>
      <c r="C4" s="20">
        <v>991797481</v>
      </c>
      <c r="D4" s="20">
        <v>991797321</v>
      </c>
      <c r="E4" s="20">
        <v>979979166.88599932</v>
      </c>
      <c r="F4" s="20">
        <v>1141442704</v>
      </c>
      <c r="G4" s="20">
        <v>1182968150</v>
      </c>
    </row>
    <row r="5" spans="1:7" x14ac:dyDescent="0.25">
      <c r="A5" s="18" t="s">
        <v>2614</v>
      </c>
      <c r="B5" s="19">
        <v>73670723</v>
      </c>
      <c r="C5" s="19">
        <v>73116242</v>
      </c>
      <c r="D5" s="19">
        <v>73116242</v>
      </c>
      <c r="E5" s="19">
        <v>72860063.504999995</v>
      </c>
      <c r="F5" s="19">
        <v>61001002</v>
      </c>
      <c r="G5" s="19">
        <v>29373705</v>
      </c>
    </row>
    <row r="6" spans="1:7" x14ac:dyDescent="0.25">
      <c r="A6" s="18" t="s">
        <v>2872</v>
      </c>
      <c r="B6" s="19">
        <v>60144148</v>
      </c>
      <c r="C6" s="19">
        <v>57087148</v>
      </c>
      <c r="D6" s="19">
        <v>57087148</v>
      </c>
      <c r="E6" s="19">
        <v>56686191.148000017</v>
      </c>
      <c r="F6" s="19">
        <v>53773935</v>
      </c>
      <c r="G6" s="19">
        <v>47335367</v>
      </c>
    </row>
    <row r="7" spans="1:7" x14ac:dyDescent="0.25">
      <c r="A7" s="18" t="s">
        <v>3035</v>
      </c>
      <c r="B7" s="19">
        <v>60619</v>
      </c>
      <c r="C7" s="19">
        <v>33334</v>
      </c>
      <c r="D7" s="19">
        <v>33334</v>
      </c>
      <c r="E7" s="19">
        <v>33334</v>
      </c>
      <c r="F7" s="19">
        <v>6540</v>
      </c>
      <c r="G7" s="19">
        <v>0</v>
      </c>
    </row>
    <row r="8" spans="1:7" x14ac:dyDescent="0.25">
      <c r="A8" s="18" t="s">
        <v>3042</v>
      </c>
      <c r="B8" s="19">
        <v>204414</v>
      </c>
      <c r="C8" s="19">
        <v>197049</v>
      </c>
      <c r="D8" s="19">
        <v>197049</v>
      </c>
      <c r="E8" s="19">
        <v>196985.91499999998</v>
      </c>
      <c r="F8" s="19">
        <v>90167</v>
      </c>
      <c r="G8" s="19">
        <v>0</v>
      </c>
    </row>
    <row r="9" spans="1:7" x14ac:dyDescent="0.25">
      <c r="A9" s="18" t="s">
        <v>3049</v>
      </c>
      <c r="B9" s="19">
        <v>142048072</v>
      </c>
      <c r="C9" s="19">
        <v>142300803</v>
      </c>
      <c r="D9" s="19">
        <v>142300802</v>
      </c>
      <c r="E9" s="19">
        <v>138846157.243</v>
      </c>
      <c r="F9" s="19">
        <v>88138148</v>
      </c>
      <c r="G9" s="19">
        <v>12530765</v>
      </c>
    </row>
    <row r="10" spans="1:7" x14ac:dyDescent="0.25">
      <c r="A10" s="18" t="s">
        <v>3459</v>
      </c>
      <c r="B10" s="19">
        <v>307696463</v>
      </c>
      <c r="C10" s="19">
        <v>392126119</v>
      </c>
      <c r="D10" s="19">
        <v>392126119</v>
      </c>
      <c r="E10" s="19">
        <v>387436869.25099987</v>
      </c>
      <c r="F10" s="19">
        <v>340014099</v>
      </c>
      <c r="G10" s="19">
        <v>151235454</v>
      </c>
    </row>
    <row r="11" spans="1:7" x14ac:dyDescent="0.25">
      <c r="A11" s="18" t="s">
        <v>3868</v>
      </c>
      <c r="B11" s="19">
        <v>5224853</v>
      </c>
      <c r="C11" s="19">
        <v>5171053</v>
      </c>
      <c r="D11" s="19">
        <v>5171053</v>
      </c>
      <c r="E11" s="19">
        <v>5060441.3149999995</v>
      </c>
      <c r="F11" s="19">
        <v>925689</v>
      </c>
      <c r="G11" s="19">
        <v>45000</v>
      </c>
    </row>
    <row r="12" spans="1:7" x14ac:dyDescent="0.25">
      <c r="A12" s="18" t="s">
        <v>3887</v>
      </c>
      <c r="B12" s="19">
        <v>134564</v>
      </c>
      <c r="C12" s="19">
        <v>12147</v>
      </c>
      <c r="D12" s="19">
        <v>12147</v>
      </c>
      <c r="E12" s="19">
        <v>0</v>
      </c>
      <c r="F12" s="19">
        <v>193612</v>
      </c>
      <c r="G12" s="19">
        <v>341514</v>
      </c>
    </row>
    <row r="13" spans="1:7" x14ac:dyDescent="0.25">
      <c r="A13" s="18" t="s">
        <v>3891</v>
      </c>
      <c r="B13" s="19">
        <v>102250</v>
      </c>
      <c r="C13" s="19">
        <v>102250</v>
      </c>
      <c r="D13" s="19">
        <v>102250</v>
      </c>
      <c r="E13" s="19">
        <v>0</v>
      </c>
      <c r="F13" s="19">
        <v>175980</v>
      </c>
      <c r="G13" s="19">
        <v>175980</v>
      </c>
    </row>
    <row r="14" spans="1:7" x14ac:dyDescent="0.25">
      <c r="A14" s="18" t="s">
        <v>3893</v>
      </c>
      <c r="B14" s="19">
        <v>1966413591</v>
      </c>
      <c r="C14" s="19">
        <v>1800654306</v>
      </c>
      <c r="D14" s="19">
        <v>1800632661</v>
      </c>
      <c r="E14" s="19">
        <v>1778042858.5429995</v>
      </c>
      <c r="F14" s="19">
        <v>1796294057</v>
      </c>
      <c r="G14" s="19">
        <v>1459714294</v>
      </c>
    </row>
    <row r="15" spans="1:7" x14ac:dyDescent="0.25">
      <c r="A15" s="17"/>
      <c r="B15" s="17"/>
      <c r="C15" s="17"/>
      <c r="D15" s="17"/>
      <c r="E15" s="17"/>
      <c r="F15" s="17"/>
      <c r="G15" s="17"/>
    </row>
    <row r="16" spans="1:7" x14ac:dyDescent="0.25">
      <c r="A16" s="17"/>
      <c r="B16" s="17"/>
      <c r="C16" s="17"/>
      <c r="D16" s="17"/>
      <c r="E16" s="17"/>
      <c r="F16" s="17"/>
      <c r="G16" s="17"/>
    </row>
    <row r="17" spans="1:7" x14ac:dyDescent="0.25">
      <c r="A17" s="17"/>
      <c r="B17" s="17"/>
      <c r="C17" s="17"/>
      <c r="D17" s="17"/>
      <c r="E17" s="17"/>
      <c r="F17" s="17"/>
      <c r="G17" s="17"/>
    </row>
    <row r="18" spans="1:7" ht="27" customHeight="1" x14ac:dyDescent="0.25">
      <c r="A18" s="21" t="s">
        <v>4051</v>
      </c>
      <c r="B18" s="22" t="s">
        <v>3894</v>
      </c>
      <c r="C18" s="22" t="s">
        <v>3895</v>
      </c>
      <c r="D18" s="22" t="s">
        <v>3896</v>
      </c>
      <c r="E18" s="22" t="s">
        <v>3897</v>
      </c>
      <c r="F18" s="22" t="s">
        <v>3898</v>
      </c>
      <c r="G18" s="22" t="s">
        <v>3899</v>
      </c>
    </row>
    <row r="19" spans="1:7" x14ac:dyDescent="0.25">
      <c r="A19" s="18" t="s">
        <v>49</v>
      </c>
      <c r="B19" s="19">
        <v>97941171</v>
      </c>
      <c r="C19" s="19">
        <v>101572961</v>
      </c>
      <c r="D19" s="19">
        <v>101572961</v>
      </c>
      <c r="E19" s="19">
        <v>101260611.50600001</v>
      </c>
      <c r="F19" s="19">
        <v>68199504</v>
      </c>
      <c r="G19" s="19">
        <v>76157131</v>
      </c>
    </row>
    <row r="20" spans="1:7" x14ac:dyDescent="0.25">
      <c r="A20" s="18" t="s">
        <v>15</v>
      </c>
      <c r="B20" s="19">
        <v>46341640</v>
      </c>
      <c r="C20" s="19">
        <v>40562999</v>
      </c>
      <c r="D20" s="19">
        <v>40562999</v>
      </c>
      <c r="E20" s="19">
        <v>39771925.754999995</v>
      </c>
      <c r="F20" s="19">
        <v>32913898</v>
      </c>
      <c r="G20" s="19">
        <v>19649484</v>
      </c>
    </row>
    <row r="21" spans="1:7" x14ac:dyDescent="0.25">
      <c r="A21" s="18" t="s">
        <v>60</v>
      </c>
      <c r="B21" s="19">
        <v>87274598</v>
      </c>
      <c r="C21" s="19">
        <v>80525492</v>
      </c>
      <c r="D21" s="19">
        <v>80525492</v>
      </c>
      <c r="E21" s="19">
        <v>79251751.727999985</v>
      </c>
      <c r="F21" s="19">
        <v>63292087</v>
      </c>
      <c r="G21" s="19">
        <v>76888109</v>
      </c>
    </row>
    <row r="22" spans="1:7" x14ac:dyDescent="0.25">
      <c r="A22" s="18" t="s">
        <v>22</v>
      </c>
      <c r="B22" s="19">
        <v>59911182</v>
      </c>
      <c r="C22" s="19">
        <v>56985090</v>
      </c>
      <c r="D22" s="19">
        <v>56985090</v>
      </c>
      <c r="E22" s="19">
        <v>56247592.772000007</v>
      </c>
      <c r="F22" s="19">
        <v>58136122</v>
      </c>
      <c r="G22" s="19">
        <v>39818417</v>
      </c>
    </row>
    <row r="23" spans="1:7" x14ac:dyDescent="0.25">
      <c r="A23" s="18" t="s">
        <v>67</v>
      </c>
      <c r="B23" s="19">
        <v>116632494</v>
      </c>
      <c r="C23" s="19">
        <v>129500062</v>
      </c>
      <c r="D23" s="19">
        <v>129500062</v>
      </c>
      <c r="E23" s="19">
        <v>126542210.60700002</v>
      </c>
      <c r="F23" s="19">
        <v>67218688</v>
      </c>
      <c r="G23" s="19">
        <v>45517475</v>
      </c>
    </row>
    <row r="24" spans="1:7" x14ac:dyDescent="0.25">
      <c r="A24" s="18" t="s">
        <v>24</v>
      </c>
      <c r="B24" s="19">
        <v>152409126</v>
      </c>
      <c r="C24" s="19">
        <v>126935655</v>
      </c>
      <c r="D24" s="19">
        <v>126935655</v>
      </c>
      <c r="E24" s="19">
        <v>126124174.00900003</v>
      </c>
      <c r="F24" s="19">
        <v>155426138</v>
      </c>
      <c r="G24" s="19">
        <v>142839618</v>
      </c>
    </row>
    <row r="25" spans="1:7" x14ac:dyDescent="0.25">
      <c r="A25" s="18" t="s">
        <v>26</v>
      </c>
      <c r="B25" s="19">
        <v>191092755</v>
      </c>
      <c r="C25" s="19">
        <v>240915046</v>
      </c>
      <c r="D25" s="19">
        <v>240915046</v>
      </c>
      <c r="E25" s="19">
        <v>238001238.14099991</v>
      </c>
      <c r="F25" s="19">
        <v>244045293</v>
      </c>
      <c r="G25" s="19">
        <v>115350129</v>
      </c>
    </row>
    <row r="26" spans="1:7" x14ac:dyDescent="0.25">
      <c r="A26" s="18" t="s">
        <v>87</v>
      </c>
      <c r="B26" s="19">
        <v>77783494</v>
      </c>
      <c r="C26" s="19">
        <v>60803117</v>
      </c>
      <c r="D26" s="19">
        <v>60803117</v>
      </c>
      <c r="E26" s="19">
        <v>59914538.180000015</v>
      </c>
      <c r="F26" s="19">
        <v>67061910</v>
      </c>
      <c r="G26" s="19">
        <v>51209667</v>
      </c>
    </row>
    <row r="27" spans="1:7" x14ac:dyDescent="0.25">
      <c r="A27" s="18" t="s">
        <v>93</v>
      </c>
      <c r="B27" s="19">
        <v>102549997</v>
      </c>
      <c r="C27" s="19">
        <v>91407874</v>
      </c>
      <c r="D27" s="19">
        <v>91407874</v>
      </c>
      <c r="E27" s="19">
        <v>90692517.61300002</v>
      </c>
      <c r="F27" s="19">
        <v>74763190</v>
      </c>
      <c r="G27" s="19">
        <v>72846987</v>
      </c>
    </row>
    <row r="28" spans="1:7" x14ac:dyDescent="0.25">
      <c r="A28" s="18" t="s">
        <v>101</v>
      </c>
      <c r="B28" s="19">
        <v>50514809</v>
      </c>
      <c r="C28" s="19">
        <v>62804018</v>
      </c>
      <c r="D28" s="19">
        <v>62804018</v>
      </c>
      <c r="E28" s="19">
        <v>62213800.040999994</v>
      </c>
      <c r="F28" s="19">
        <v>43651080</v>
      </c>
      <c r="G28" s="19">
        <v>28683156</v>
      </c>
    </row>
    <row r="29" spans="1:7" x14ac:dyDescent="0.25">
      <c r="A29" s="18" t="s">
        <v>30</v>
      </c>
      <c r="B29" s="19">
        <v>131864676</v>
      </c>
      <c r="C29" s="19">
        <v>110537379</v>
      </c>
      <c r="D29" s="19">
        <v>110537379</v>
      </c>
      <c r="E29" s="19">
        <v>109926080.83900003</v>
      </c>
      <c r="F29" s="19">
        <v>167378072</v>
      </c>
      <c r="G29" s="19">
        <v>125423825</v>
      </c>
    </row>
    <row r="30" spans="1:7" x14ac:dyDescent="0.25">
      <c r="A30" s="18" t="s">
        <v>33</v>
      </c>
      <c r="B30" s="19">
        <v>177632725</v>
      </c>
      <c r="C30" s="19">
        <v>140089893</v>
      </c>
      <c r="D30" s="19">
        <v>140089893</v>
      </c>
      <c r="E30" s="19">
        <v>138449835.05499992</v>
      </c>
      <c r="F30" s="19">
        <v>130304202</v>
      </c>
      <c r="G30" s="19">
        <v>79426494</v>
      </c>
    </row>
    <row r="31" spans="1:7" x14ac:dyDescent="0.25">
      <c r="A31" s="18" t="s">
        <v>37</v>
      </c>
      <c r="B31" s="19">
        <v>157215665</v>
      </c>
      <c r="C31" s="19">
        <v>105436158</v>
      </c>
      <c r="D31" s="19">
        <v>105436158</v>
      </c>
      <c r="E31" s="19">
        <v>103300994.292</v>
      </c>
      <c r="F31" s="19">
        <v>128599070</v>
      </c>
      <c r="G31" s="19">
        <v>119154857</v>
      </c>
    </row>
    <row r="32" spans="1:7" x14ac:dyDescent="0.25">
      <c r="A32" s="18" t="s">
        <v>39</v>
      </c>
      <c r="B32" s="19">
        <v>192709811</v>
      </c>
      <c r="C32" s="19">
        <v>208728145</v>
      </c>
      <c r="D32" s="19">
        <v>208728145</v>
      </c>
      <c r="E32" s="19">
        <v>207599607.83499995</v>
      </c>
      <c r="F32" s="19">
        <v>222261989</v>
      </c>
      <c r="G32" s="19">
        <v>216075966</v>
      </c>
    </row>
    <row r="33" spans="1:7" x14ac:dyDescent="0.25">
      <c r="A33" s="18" t="s">
        <v>42</v>
      </c>
      <c r="B33" s="19">
        <v>87284196</v>
      </c>
      <c r="C33" s="19">
        <v>60839530</v>
      </c>
      <c r="D33" s="19">
        <v>60839530</v>
      </c>
      <c r="E33" s="19">
        <v>58067500.414999999</v>
      </c>
      <c r="F33" s="19">
        <v>78466305</v>
      </c>
      <c r="G33" s="19">
        <v>79106402</v>
      </c>
    </row>
    <row r="34" spans="1:7" x14ac:dyDescent="0.25">
      <c r="A34" s="18" t="s">
        <v>45</v>
      </c>
      <c r="B34" s="19">
        <v>84471294</v>
      </c>
      <c r="C34" s="19">
        <v>41937353</v>
      </c>
      <c r="D34" s="19">
        <v>41937353</v>
      </c>
      <c r="E34" s="19">
        <v>41797390.227000013</v>
      </c>
      <c r="F34" s="19">
        <v>90952974</v>
      </c>
      <c r="G34" s="19">
        <v>142086992</v>
      </c>
    </row>
    <row r="35" spans="1:7" x14ac:dyDescent="0.25">
      <c r="A35" s="18" t="s">
        <v>6</v>
      </c>
      <c r="B35" s="19">
        <v>152783958</v>
      </c>
      <c r="C35" s="19">
        <v>141051889</v>
      </c>
      <c r="D35" s="19">
        <v>141051889</v>
      </c>
      <c r="E35" s="19">
        <v>138881089.52799997</v>
      </c>
      <c r="F35" s="19">
        <v>103623535</v>
      </c>
      <c r="G35" s="19">
        <v>29479585</v>
      </c>
    </row>
    <row r="36" spans="1:7" x14ac:dyDescent="0.25">
      <c r="A36" s="18"/>
      <c r="B36" s="19">
        <v>0</v>
      </c>
      <c r="C36" s="19">
        <v>21645</v>
      </c>
      <c r="D36" s="19">
        <v>0</v>
      </c>
      <c r="E36" s="19">
        <v>0</v>
      </c>
      <c r="F36" s="19">
        <v>0</v>
      </c>
      <c r="G36" s="19">
        <v>0</v>
      </c>
    </row>
    <row r="37" spans="1:7" x14ac:dyDescent="0.25">
      <c r="A37" s="18" t="s">
        <v>3893</v>
      </c>
      <c r="B37" s="19">
        <v>1966413591</v>
      </c>
      <c r="C37" s="19">
        <v>1800654306</v>
      </c>
      <c r="D37" s="19">
        <v>1800632661</v>
      </c>
      <c r="E37" s="19">
        <v>1778042858.543</v>
      </c>
      <c r="F37" s="19">
        <v>1796294057</v>
      </c>
      <c r="G37" s="19">
        <v>1459714294</v>
      </c>
    </row>
  </sheetData>
  <pageMargins left="0.70866141732283472" right="0.70866141732283472" top="0.74803149606299213" bottom="0.74803149606299213" header="0.31496062992125984" footer="0.31496062992125984"/>
  <pageSetup scale="47" orientation="portrait" verticalDpi="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rden xmlns="df54b327-92d3-4146-ab15-643230548aa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05E68ADEE1C284FBD16947B199F6B66" ma:contentTypeVersion="4" ma:contentTypeDescription="Crear nuevo documento." ma:contentTypeScope="" ma:versionID="8ad0da14abd0b70c79e9060a1474d14f">
  <xsd:schema xmlns:xsd="http://www.w3.org/2001/XMLSchema" xmlns:xs="http://www.w3.org/2001/XMLSchema" xmlns:p="http://schemas.microsoft.com/office/2006/metadata/properties" xmlns:ns2="df54b327-92d3-4146-ab15-643230548aa4" targetNamespace="http://schemas.microsoft.com/office/2006/metadata/properties" ma:root="true" ma:fieldsID="322c5cac2cb81b0bd06888b20c4de034" ns2:_="">
    <xsd:import namespace="df54b327-92d3-4146-ab15-643230548aa4"/>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54b327-92d3-4146-ab15-643230548aa4" elementFormDefault="qualified">
    <xsd:import namespace="http://schemas.microsoft.com/office/2006/documentManagement/types"/>
    <xsd:import namespace="http://schemas.microsoft.com/office/infopath/2007/PartnerControls"/>
    <xsd:element name="Orden" ma:index="8" nillable="true" ma:displayName="Orden" ma:internalName="Orden"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F19C38-63FB-43B2-9467-E65F7599164B}"/>
</file>

<file path=customXml/itemProps2.xml><?xml version="1.0" encoding="utf-8"?>
<ds:datastoreItem xmlns:ds="http://schemas.openxmlformats.org/officeDocument/2006/customXml" ds:itemID="{D3D04FEB-8A2E-4F71-91ED-51689EA24A1E}"/>
</file>

<file path=customXml/itemProps3.xml><?xml version="1.0" encoding="utf-8"?>
<ds:datastoreItem xmlns:ds="http://schemas.openxmlformats.org/officeDocument/2006/customXml" ds:itemID="{556A824C-13BD-4C0A-8752-3BF39153D2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BASE_REGULAR PRESENTACIÓN</vt:lpstr>
      <vt:lpstr>td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Juan Jutronic Oyarzun (Dirplan)</dc:creator>
  <cp:lastModifiedBy>Carolina Silva Moraga</cp:lastModifiedBy>
  <cp:lastPrinted>2021-07-12T20:29:33Z</cp:lastPrinted>
  <dcterms:created xsi:type="dcterms:W3CDTF">2021-02-22T13:43:17Z</dcterms:created>
  <dcterms:modified xsi:type="dcterms:W3CDTF">2022-01-25T13:30:02Z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0x010100305E68ADEE1C284FBD16947B199F6B66</vt:lpwstr>
  </property>
</Properties>
</file>