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nunciado Art." sheetId="1" r:id="rId1"/>
    <sheet name="DOH" sheetId="2" r:id="rId2"/>
    <sheet name="APR" sheetId="3" r:id="rId3"/>
    <sheet name="DOP" sheetId="4" r:id="rId4"/>
    <sheet name="DGA" sheetId="5" r:id="rId5"/>
    <sheet name="SOP" sheetId="6" r:id="rId6"/>
    <sheet name="DV " sheetId="7" r:id="rId7"/>
  </sheets>
  <definedNames>
    <definedName name="_xlnm.Print_Area" localSheetId="4">'DGA'!$B$2:$R$10</definedName>
    <definedName name="_xlnm.Print_Area" localSheetId="3">'DOP'!$B$2:$R$16</definedName>
    <definedName name="_xlnm.Print_Area" localSheetId="6">'DV '!$B$2:$R$11</definedName>
    <definedName name="_xlnm.Print_Area" localSheetId="0">'Enunciado Art.'!$B$4:$H$6</definedName>
    <definedName name="_xlnm.Print_Area" localSheetId="5">'SOP'!$B$2:$R$16</definedName>
  </definedNames>
  <calcPr fullCalcOnLoad="1"/>
</workbook>
</file>

<file path=xl/sharedStrings.xml><?xml version="1.0" encoding="utf-8"?>
<sst xmlns="http://schemas.openxmlformats.org/spreadsheetml/2006/main" count="192" uniqueCount="65">
  <si>
    <t>Fecha inicio (mes/año)</t>
  </si>
  <si>
    <t>Fecha término (Mes/año)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</si>
  <si>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</si>
  <si>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</si>
  <si>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</si>
  <si>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</si>
  <si>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</si>
  <si>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</si>
  <si>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</si>
  <si>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</si>
  <si>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</si>
  <si>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</si>
  <si>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</si>
  <si>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</si>
  <si>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</si>
  <si>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Estado de avance</t>
  </si>
  <si>
    <t xml:space="preserve">Nombre </t>
  </si>
  <si>
    <t>ST 29 Adquisición activos no financieros</t>
  </si>
  <si>
    <t>GASTO 2021 (M$)</t>
  </si>
  <si>
    <t>Terminado y Pagado</t>
  </si>
  <si>
    <t>SERVICIO: DIRECCIÓN DE OBRAS HIDRÁULICAS</t>
  </si>
  <si>
    <t>Renovación Licencia Reloj Control</t>
  </si>
  <si>
    <t>Renovación FEA</t>
  </si>
  <si>
    <t>Compra de Laptop</t>
  </si>
  <si>
    <t>Compra Impresora</t>
  </si>
  <si>
    <t>SERVICIO: AGUA POTABLE RURAL</t>
  </si>
  <si>
    <t>Compra Laptop</t>
  </si>
  <si>
    <t>Total proyecto M$ 2.895.500</t>
  </si>
  <si>
    <t>50,00% de avance</t>
  </si>
  <si>
    <t xml:space="preserve"> Diseño y Construcción de Barcaza Lago Ranco</t>
  </si>
  <si>
    <t>Total proyecto M$ 1.846.482</t>
  </si>
  <si>
    <t>57,14% de avance</t>
  </si>
  <si>
    <t>Diseño y construcción Transbordador Lago O'Higgins</t>
  </si>
  <si>
    <t>Observaciones</t>
  </si>
  <si>
    <t>SERVICIO: DIRECCIÓN DE OBRAS PORTUARIAS</t>
  </si>
  <si>
    <t>ART. 14.13</t>
  </si>
  <si>
    <t>13.- Los ministerios y los demás órganos de la Administración del Estado deberán informar trimestralmente a la Dirección de Presupuestos y a la Comisión Especial Mixta de Presupuestos, de los proyectos adjudicados con cargo a sus respectivos subtítulos 29, junto con un detalle de gastos y el estado de avance respectivo.</t>
  </si>
  <si>
    <t>SERVICIO: DIRECCIÓN GENERAL DE AGUAS</t>
  </si>
  <si>
    <t>GASTO 2022 (M$)</t>
  </si>
  <si>
    <t>MANTENCIÓN  EVOLUTIVA SISTEMA  NACIONAL DE INFORMACIÓN  DEL AGUA (SNIA) Y OFICINA  VIRTUAL"</t>
  </si>
  <si>
    <t xml:space="preserve">Se modifican las fechas de los hitos de pagos del servicio contratado </t>
  </si>
  <si>
    <t>24 Licencia Veeam Backup &amp; Replication Soporte 3 años</t>
  </si>
  <si>
    <t xml:space="preserve">Implementado </t>
  </si>
  <si>
    <t>Soporte Licencia Seguridad 2 Sios Protection Suite For Linux Advanced (Uso Gestor Documental Alfresco )</t>
  </si>
  <si>
    <t>Soporte Licencia Seguridad:  Cisco 5508 Series Wireless Lan Controller</t>
  </si>
  <si>
    <t>Renovación Licencias Adobe: 50 creative Cloud + 4 Photoshop</t>
  </si>
  <si>
    <t>Renovación de certificados SSL para Exchange 2013</t>
  </si>
  <si>
    <t xml:space="preserve">Soporte Licencia Seguridad:Firewall Infoblox Trinzic 1415  (Plataforma Actual DHCP) </t>
  </si>
  <si>
    <t xml:space="preserve">Soporte 6751 Licencia  Aranda:  Inventory (Aip)  + Metrix (Asm)  </t>
  </si>
  <si>
    <t>Licencia Red Hat sistema operativo</t>
  </si>
  <si>
    <t xml:space="preserve">Firma electrónica para autoridades (2) </t>
  </si>
  <si>
    <t xml:space="preserve">un evento </t>
  </si>
  <si>
    <t xml:space="preserve">Renovación Licencias Oracle </t>
  </si>
  <si>
    <t>Renovación Licencias Power BI</t>
  </si>
  <si>
    <t>MOBILIARIO Y OTROS 2022</t>
  </si>
  <si>
    <t>PALAS BARRENIEVE</t>
  </si>
  <si>
    <t>SERVICIO:0254</t>
  </si>
  <si>
    <t>MATERIALES Y EQUIPOS MENORES PARA DIFERENTES FAENAS DE CONSERVACIÓN.</t>
  </si>
  <si>
    <t>EQUIPOS OFICINA REGIONAL</t>
  </si>
  <si>
    <t>GASTOS INSUMOS DE PREVENCIÓN E HIGIENE 2022  REGIÓN BIOBIO</t>
  </si>
  <si>
    <t>GASTOS GENERALES REGION DE LOS LAGOS FET.COVID</t>
  </si>
  <si>
    <t>PURIFICADORES DE AIRE</t>
  </si>
  <si>
    <t xml:space="preserve">SERVICIO: SOP </t>
  </si>
  <si>
    <t>SERVICIO:0204 DIRECCIÓN DE VIALIDAD</t>
  </si>
  <si>
    <t>Se adjunta información para los Servicios que informaron que aplica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</si>
</sst>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"/>
    <numFmt numFmtId="165" formatCode="dd/mm/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0" fillId="23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17" fontId="0" fillId="0" borderId="11" xfId="0" applyNumberFormat="1" applyBorder="1" applyAlignment="1">
      <alignment horizontal="center" vertical="center"/>
    </xf>
    <xf numFmtId="0" fontId="20" fillId="23" borderId="10" xfId="0" applyFont="1" applyFill="1" applyBorder="1" applyAlignment="1">
      <alignment horizontal="center" vertical="center" wrapText="1"/>
    </xf>
    <xf numFmtId="0" fontId="20" fillId="2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14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36" fillId="0" borderId="0" xfId="0" applyFont="1" applyAlignment="1">
      <alignment vertical="center"/>
    </xf>
    <xf numFmtId="0" fontId="20" fillId="2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7" fontId="0" fillId="0" borderId="11" xfId="0" applyNumberFormat="1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1" fontId="0" fillId="0" borderId="11" xfId="48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7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4" borderId="11" xfId="0" applyFill="1" applyBorder="1" applyAlignment="1">
      <alignment/>
    </xf>
    <xf numFmtId="164" fontId="0" fillId="4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17" fontId="0" fillId="0" borderId="11" xfId="0" applyNumberFormat="1" applyBorder="1" applyAlignment="1">
      <alignment/>
    </xf>
    <xf numFmtId="164" fontId="0" fillId="4" borderId="11" xfId="0" applyNumberFormat="1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0" fillId="23" borderId="10" xfId="0" applyFont="1" applyFill="1" applyBorder="1" applyAlignment="1">
      <alignment horizontal="center" vertical="center" wrapText="1"/>
    </xf>
    <xf numFmtId="165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20" fillId="23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20" fillId="23" borderId="19" xfId="0" applyFont="1" applyFill="1" applyBorder="1" applyAlignment="1">
      <alignment horizontal="center" vertical="center"/>
    </xf>
    <xf numFmtId="0" fontId="20" fillId="23" borderId="20" xfId="0" applyFont="1" applyFill="1" applyBorder="1" applyAlignment="1">
      <alignment horizontal="center" vertical="center"/>
    </xf>
    <xf numFmtId="0" fontId="20" fillId="23" borderId="21" xfId="0" applyFont="1" applyFill="1" applyBorder="1" applyAlignment="1">
      <alignment horizontal="center" vertical="center"/>
    </xf>
    <xf numFmtId="0" fontId="20" fillId="23" borderId="10" xfId="0" applyFont="1" applyFill="1" applyBorder="1" applyAlignment="1">
      <alignment horizontal="center" vertical="center" wrapText="1"/>
    </xf>
    <xf numFmtId="0" fontId="20" fillId="23" borderId="22" xfId="0" applyFont="1" applyFill="1" applyBorder="1" applyAlignment="1">
      <alignment horizontal="center" vertical="center" wrapText="1"/>
    </xf>
    <xf numFmtId="0" fontId="20" fillId="2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0" fillId="23" borderId="19" xfId="0" applyFont="1" applyFill="1" applyBorder="1" applyAlignment="1">
      <alignment horizontal="center" vertical="center" wrapText="1"/>
    </xf>
    <xf numFmtId="0" fontId="20" fillId="23" borderId="20" xfId="0" applyFont="1" applyFill="1" applyBorder="1" applyAlignment="1">
      <alignment horizontal="center" vertical="center" wrapText="1"/>
    </xf>
    <xf numFmtId="0" fontId="20" fillId="23" borderId="21" xfId="0" applyFont="1" applyFill="1" applyBorder="1" applyAlignment="1">
      <alignment horizontal="center" vertical="center" wrapText="1"/>
    </xf>
    <xf numFmtId="3" fontId="20" fillId="23" borderId="19" xfId="0" applyNumberFormat="1" applyFont="1" applyFill="1" applyBorder="1" applyAlignment="1">
      <alignment horizontal="center" vertical="center"/>
    </xf>
    <xf numFmtId="3" fontId="20" fillId="23" borderId="20" xfId="0" applyNumberFormat="1" applyFont="1" applyFill="1" applyBorder="1" applyAlignment="1">
      <alignment horizontal="center" vertical="center"/>
    </xf>
    <xf numFmtId="3" fontId="20" fillId="23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8"/>
  <sheetViews>
    <sheetView tabSelected="1" zoomScalePageLayoutView="0" workbookViewId="0" topLeftCell="A1">
      <selection activeCell="I12" sqref="I12"/>
    </sheetView>
  </sheetViews>
  <sheetFormatPr defaultColWidth="11.421875" defaultRowHeight="15"/>
  <sheetData>
    <row r="4" ht="15">
      <c r="B4" t="s">
        <v>35</v>
      </c>
    </row>
    <row r="5" spans="2:8" ht="15">
      <c r="B5" s="43" t="s">
        <v>36</v>
      </c>
      <c r="C5" s="44"/>
      <c r="D5" s="44"/>
      <c r="E5" s="44"/>
      <c r="F5" s="44"/>
      <c r="G5" s="44"/>
      <c r="H5" s="45"/>
    </row>
    <row r="6" spans="2:8" ht="61.5" customHeight="1">
      <c r="B6" s="46"/>
      <c r="C6" s="47"/>
      <c r="D6" s="47"/>
      <c r="E6" s="47"/>
      <c r="F6" s="47"/>
      <c r="G6" s="47"/>
      <c r="H6" s="48"/>
    </row>
    <row r="8" ht="15">
      <c r="B8" t="s">
        <v>64</v>
      </c>
    </row>
  </sheetData>
  <sheetProtection/>
  <mergeCells count="1">
    <mergeCell ref="B5:H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4"/>
  <sheetViews>
    <sheetView zoomScale="90" zoomScaleNormal="90" zoomScalePageLayoutView="0" workbookViewId="0" topLeftCell="A3">
      <selection activeCell="E20" sqref="E20"/>
    </sheetView>
  </sheetViews>
  <sheetFormatPr defaultColWidth="11.421875" defaultRowHeight="15"/>
  <cols>
    <col min="1" max="1" width="2.7109375" style="0" customWidth="1"/>
    <col min="2" max="2" width="23.140625" style="0" customWidth="1"/>
    <col min="5" max="5" width="38.421875" style="0" customWidth="1"/>
    <col min="6" max="13" width="8.8515625" style="0" customWidth="1"/>
    <col min="14" max="14" width="12.00390625" style="0" customWidth="1"/>
    <col min="15" max="15" width="8.8515625" style="0" customWidth="1"/>
    <col min="16" max="16" width="11.421875" style="0" customWidth="1"/>
    <col min="17" max="17" width="11.8515625" style="0" customWidth="1"/>
    <col min="18" max="18" width="8.8515625" style="0" customWidth="1"/>
  </cols>
  <sheetData>
    <row r="2" ht="18.75">
      <c r="B2" s="4" t="s">
        <v>17</v>
      </c>
    </row>
    <row r="3" ht="18.75">
      <c r="B3" s="3" t="s">
        <v>20</v>
      </c>
    </row>
    <row r="6" spans="2:18" ht="15">
      <c r="B6" s="52" t="s">
        <v>16</v>
      </c>
      <c r="C6" s="52" t="s">
        <v>0</v>
      </c>
      <c r="D6" s="52" t="s">
        <v>1</v>
      </c>
      <c r="E6" s="52" t="s">
        <v>15</v>
      </c>
      <c r="F6" s="49" t="s">
        <v>18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1"/>
    </row>
    <row r="7" spans="2:18" s="1" customFormat="1" ht="15">
      <c r="B7" s="53"/>
      <c r="C7" s="53"/>
      <c r="D7" s="53"/>
      <c r="E7" s="54"/>
      <c r="F7" s="2" t="s">
        <v>2</v>
      </c>
      <c r="G7" s="2" t="s">
        <v>3</v>
      </c>
      <c r="H7" s="2" t="s">
        <v>4</v>
      </c>
      <c r="I7" s="2" t="s">
        <v>5</v>
      </c>
      <c r="J7" s="2" t="s">
        <v>6</v>
      </c>
      <c r="K7" s="2" t="s">
        <v>7</v>
      </c>
      <c r="L7" s="2" t="s">
        <v>8</v>
      </c>
      <c r="M7" s="2" t="s">
        <v>9</v>
      </c>
      <c r="N7" s="2" t="s">
        <v>10</v>
      </c>
      <c r="O7" s="2" t="s">
        <v>11</v>
      </c>
      <c r="P7" s="2" t="s">
        <v>12</v>
      </c>
      <c r="Q7" s="2" t="s">
        <v>13</v>
      </c>
      <c r="R7" s="2" t="s">
        <v>14</v>
      </c>
    </row>
    <row r="8" spans="2:18" s="8" customFormat="1" ht="30.75" customHeight="1">
      <c r="B8" s="5" t="s">
        <v>21</v>
      </c>
      <c r="C8" s="9">
        <v>44621</v>
      </c>
      <c r="D8" s="9">
        <v>44621</v>
      </c>
      <c r="E8" s="6" t="s">
        <v>19</v>
      </c>
      <c r="F8" s="7"/>
      <c r="G8" s="7"/>
      <c r="H8" s="7">
        <v>397.328</v>
      </c>
      <c r="I8" s="7"/>
      <c r="J8" s="7"/>
      <c r="K8" s="7"/>
      <c r="L8" s="7"/>
      <c r="M8" s="7"/>
      <c r="N8" s="7"/>
      <c r="O8" s="7"/>
      <c r="P8" s="7"/>
      <c r="Q8" s="7"/>
      <c r="R8" s="7">
        <f>SUM(F8:Q8)</f>
        <v>397.328</v>
      </c>
    </row>
    <row r="9" spans="2:18" s="8" customFormat="1" ht="30.75" customHeight="1">
      <c r="B9" s="5" t="s">
        <v>24</v>
      </c>
      <c r="C9" s="9">
        <v>44682</v>
      </c>
      <c r="D9" s="9">
        <v>44682</v>
      </c>
      <c r="E9" s="6" t="s">
        <v>19</v>
      </c>
      <c r="F9" s="7"/>
      <c r="G9" s="7"/>
      <c r="H9" s="7"/>
      <c r="I9" s="7"/>
      <c r="J9" s="7">
        <v>452.434</v>
      </c>
      <c r="K9" s="7"/>
      <c r="L9" s="7"/>
      <c r="M9" s="7"/>
      <c r="N9" s="7"/>
      <c r="O9" s="7"/>
      <c r="P9" s="7"/>
      <c r="Q9" s="7"/>
      <c r="R9" s="7">
        <f aca="true" t="shared" si="0" ref="R9:R14">SUM(F9:Q9)</f>
        <v>452.434</v>
      </c>
    </row>
    <row r="10" spans="2:18" s="8" customFormat="1" ht="30.75" customHeight="1">
      <c r="B10" s="5" t="s">
        <v>22</v>
      </c>
      <c r="C10" s="9">
        <v>44682</v>
      </c>
      <c r="D10" s="9">
        <v>44682</v>
      </c>
      <c r="E10" s="6" t="s">
        <v>19</v>
      </c>
      <c r="F10" s="7"/>
      <c r="G10" s="7"/>
      <c r="H10" s="7"/>
      <c r="I10" s="7"/>
      <c r="J10" s="7">
        <v>43.001</v>
      </c>
      <c r="K10" s="7"/>
      <c r="L10" s="7"/>
      <c r="M10" s="7"/>
      <c r="N10" s="7"/>
      <c r="O10" s="7"/>
      <c r="P10" s="7"/>
      <c r="Q10" s="7"/>
      <c r="R10" s="7">
        <f t="shared" si="0"/>
        <v>43.001</v>
      </c>
    </row>
    <row r="11" spans="2:18" s="8" customFormat="1" ht="30.75" customHeight="1">
      <c r="B11" s="5" t="s">
        <v>23</v>
      </c>
      <c r="C11" s="9">
        <v>44713</v>
      </c>
      <c r="D11" s="9">
        <v>44713</v>
      </c>
      <c r="E11" s="6" t="s">
        <v>19</v>
      </c>
      <c r="F11" s="7"/>
      <c r="G11" s="7"/>
      <c r="H11" s="7"/>
      <c r="I11" s="7"/>
      <c r="J11" s="7">
        <v>19171.425</v>
      </c>
      <c r="K11" s="7"/>
      <c r="L11" s="7"/>
      <c r="M11" s="7"/>
      <c r="N11" s="7"/>
      <c r="O11" s="7"/>
      <c r="P11" s="7"/>
      <c r="Q11" s="7"/>
      <c r="R11" s="7">
        <f t="shared" si="0"/>
        <v>19171.425</v>
      </c>
    </row>
    <row r="12" spans="2:18" s="8" customFormat="1" ht="30.75" customHeight="1">
      <c r="B12" s="5"/>
      <c r="C12" s="9"/>
      <c r="D12" s="9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f t="shared" si="0"/>
        <v>0</v>
      </c>
    </row>
    <row r="13" spans="2:18" s="8" customFormat="1" ht="30.75" customHeight="1">
      <c r="B13" s="5"/>
      <c r="C13" s="9"/>
      <c r="D13" s="9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f t="shared" si="0"/>
        <v>0</v>
      </c>
    </row>
    <row r="14" spans="2:18" s="8" customFormat="1" ht="30.75" customHeight="1">
      <c r="B14" s="5"/>
      <c r="C14" s="9"/>
      <c r="D14" s="9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f t="shared" si="0"/>
        <v>0</v>
      </c>
    </row>
  </sheetData>
  <sheetProtection/>
  <mergeCells count="5">
    <mergeCell ref="F6:R6"/>
    <mergeCell ref="B6:B7"/>
    <mergeCell ref="C6:C7"/>
    <mergeCell ref="D6:D7"/>
    <mergeCell ref="E6:E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14"/>
  <sheetViews>
    <sheetView zoomScale="80" zoomScaleNormal="80" zoomScalePageLayoutView="0" workbookViewId="0" topLeftCell="A1">
      <selection activeCell="E3" sqref="E3"/>
    </sheetView>
  </sheetViews>
  <sheetFormatPr defaultColWidth="11.421875" defaultRowHeight="15"/>
  <cols>
    <col min="1" max="1" width="2.7109375" style="0" customWidth="1"/>
    <col min="2" max="2" width="23.140625" style="0" customWidth="1"/>
    <col min="3" max="4" width="11.421875" style="12" customWidth="1"/>
    <col min="5" max="5" width="38.421875" style="0" customWidth="1"/>
    <col min="6" max="10" width="8.8515625" style="0" customWidth="1"/>
    <col min="11" max="11" width="10.421875" style="0" bestFit="1" customWidth="1"/>
    <col min="12" max="13" width="8.8515625" style="0" customWidth="1"/>
    <col min="14" max="14" width="12.00390625" style="0" customWidth="1"/>
    <col min="15" max="15" width="8.8515625" style="0" customWidth="1"/>
    <col min="16" max="16" width="11.421875" style="0" customWidth="1"/>
    <col min="17" max="17" width="11.8515625" style="0" customWidth="1"/>
    <col min="18" max="18" width="8.8515625" style="0" customWidth="1"/>
  </cols>
  <sheetData>
    <row r="2" ht="18.75">
      <c r="B2" s="4" t="s">
        <v>17</v>
      </c>
    </row>
    <row r="3" ht="18.75">
      <c r="B3" s="3" t="s">
        <v>25</v>
      </c>
    </row>
    <row r="6" spans="2:18" ht="15">
      <c r="B6" s="52" t="s">
        <v>16</v>
      </c>
      <c r="C6" s="52" t="s">
        <v>0</v>
      </c>
      <c r="D6" s="52" t="s">
        <v>1</v>
      </c>
      <c r="E6" s="52" t="s">
        <v>15</v>
      </c>
      <c r="F6" s="49" t="s">
        <v>18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1"/>
    </row>
    <row r="7" spans="2:18" s="1" customFormat="1" ht="15">
      <c r="B7" s="53"/>
      <c r="C7" s="53"/>
      <c r="D7" s="53"/>
      <c r="E7" s="54"/>
      <c r="F7" s="10" t="s">
        <v>2</v>
      </c>
      <c r="G7" s="10" t="s">
        <v>3</v>
      </c>
      <c r="H7" s="10" t="s">
        <v>4</v>
      </c>
      <c r="I7" s="10" t="s">
        <v>5</v>
      </c>
      <c r="J7" s="10" t="s">
        <v>6</v>
      </c>
      <c r="K7" s="10" t="s">
        <v>7</v>
      </c>
      <c r="L7" s="10" t="s">
        <v>8</v>
      </c>
      <c r="M7" s="10" t="s">
        <v>9</v>
      </c>
      <c r="N7" s="10" t="s">
        <v>10</v>
      </c>
      <c r="O7" s="10" t="s">
        <v>11</v>
      </c>
      <c r="P7" s="10" t="s">
        <v>12</v>
      </c>
      <c r="Q7" s="10" t="s">
        <v>13</v>
      </c>
      <c r="R7" s="10" t="s">
        <v>14</v>
      </c>
    </row>
    <row r="8" spans="2:18" s="8" customFormat="1" ht="30.75" customHeight="1">
      <c r="B8" s="6" t="s">
        <v>26</v>
      </c>
      <c r="C8" s="9">
        <v>44713</v>
      </c>
      <c r="D8" s="9">
        <v>44713</v>
      </c>
      <c r="E8" s="6" t="s">
        <v>19</v>
      </c>
      <c r="F8" s="6"/>
      <c r="G8" s="6"/>
      <c r="H8" s="7"/>
      <c r="I8" s="6"/>
      <c r="J8" s="6"/>
      <c r="K8" s="7">
        <v>10407336</v>
      </c>
      <c r="L8" s="6"/>
      <c r="M8" s="6"/>
      <c r="N8" s="6"/>
      <c r="O8" s="6"/>
      <c r="P8" s="6"/>
      <c r="Q8" s="6"/>
      <c r="R8" s="7">
        <f>SUM(F8:Q8)</f>
        <v>10407336</v>
      </c>
    </row>
    <row r="9" spans="2:18" s="8" customFormat="1" ht="30.75" customHeight="1">
      <c r="B9" s="6"/>
      <c r="C9" s="9"/>
      <c r="D9" s="9"/>
      <c r="E9" s="6"/>
      <c r="F9" s="6"/>
      <c r="G9" s="6"/>
      <c r="H9" s="7"/>
      <c r="I9" s="6"/>
      <c r="J9" s="6"/>
      <c r="K9" s="6"/>
      <c r="L9" s="6"/>
      <c r="M9" s="6"/>
      <c r="N9" s="6"/>
      <c r="O9" s="6"/>
      <c r="P9" s="6"/>
      <c r="Q9" s="6"/>
      <c r="R9" s="7">
        <f>SUM(F9:Q9)</f>
        <v>0</v>
      </c>
    </row>
    <row r="10" spans="2:18" s="8" customFormat="1" ht="30.75" customHeight="1">
      <c r="B10" s="6"/>
      <c r="C10" s="9"/>
      <c r="D10" s="9"/>
      <c r="E10" s="6"/>
      <c r="F10" s="6"/>
      <c r="G10" s="6"/>
      <c r="H10" s="7"/>
      <c r="I10" s="7"/>
      <c r="J10" s="6"/>
      <c r="K10" s="6"/>
      <c r="L10" s="6"/>
      <c r="M10" s="6"/>
      <c r="N10" s="6"/>
      <c r="O10" s="6"/>
      <c r="P10" s="6"/>
      <c r="Q10" s="6"/>
      <c r="R10" s="7">
        <f>SUM(F10:Q10)</f>
        <v>0</v>
      </c>
    </row>
    <row r="11" spans="2:18" ht="30.75" customHeight="1">
      <c r="B11" s="13"/>
      <c r="C11" s="14"/>
      <c r="D11" s="14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5"/>
    </row>
    <row r="12" spans="2:18" ht="30.75" customHeight="1">
      <c r="B12" s="13"/>
      <c r="C12" s="14"/>
      <c r="D12" s="14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5"/>
    </row>
    <row r="13" spans="2:18" ht="30.75" customHeight="1">
      <c r="B13" s="13"/>
      <c r="C13" s="14"/>
      <c r="D13" s="1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5"/>
    </row>
    <row r="14" spans="2:18" ht="30.75" customHeight="1">
      <c r="B14" s="13"/>
      <c r="C14" s="14"/>
      <c r="D14" s="1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5"/>
    </row>
  </sheetData>
  <sheetProtection/>
  <mergeCells count="5">
    <mergeCell ref="B6:B7"/>
    <mergeCell ref="C6:C7"/>
    <mergeCell ref="D6:D7"/>
    <mergeCell ref="E6:E7"/>
    <mergeCell ref="F6:R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4"/>
  <sheetViews>
    <sheetView zoomScalePageLayoutView="0" workbookViewId="0" topLeftCell="A1">
      <selection activeCell="D10" sqref="D10"/>
    </sheetView>
  </sheetViews>
  <sheetFormatPr defaultColWidth="11.421875" defaultRowHeight="15"/>
  <cols>
    <col min="1" max="1" width="2.7109375" style="0" customWidth="1"/>
    <col min="2" max="2" width="23.140625" style="0" customWidth="1"/>
    <col min="5" max="5" width="38.421875" style="0" customWidth="1"/>
    <col min="6" max="13" width="8.8515625" style="0" customWidth="1"/>
    <col min="14" max="14" width="12.00390625" style="0" customWidth="1"/>
    <col min="15" max="15" width="8.8515625" style="0" customWidth="1"/>
    <col min="16" max="16" width="11.421875" style="0" customWidth="1"/>
    <col min="17" max="17" width="11.8515625" style="0" customWidth="1"/>
    <col min="18" max="18" width="8.8515625" style="0" customWidth="1"/>
  </cols>
  <sheetData>
    <row r="2" ht="18.75">
      <c r="B2" s="4" t="s">
        <v>17</v>
      </c>
    </row>
    <row r="3" ht="18.75">
      <c r="B3" s="18" t="s">
        <v>34</v>
      </c>
    </row>
    <row r="6" spans="2:19" ht="15">
      <c r="B6" s="52" t="s">
        <v>16</v>
      </c>
      <c r="C6" s="52" t="s">
        <v>0</v>
      </c>
      <c r="D6" s="52" t="s">
        <v>1</v>
      </c>
      <c r="E6" s="52" t="s">
        <v>15</v>
      </c>
      <c r="F6" s="49" t="s">
        <v>18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1"/>
      <c r="S6" s="55" t="s">
        <v>33</v>
      </c>
    </row>
    <row r="7" spans="2:19" s="1" customFormat="1" ht="15">
      <c r="B7" s="53"/>
      <c r="C7" s="53"/>
      <c r="D7" s="53"/>
      <c r="E7" s="54"/>
      <c r="F7" s="11" t="s">
        <v>2</v>
      </c>
      <c r="G7" s="11" t="s">
        <v>3</v>
      </c>
      <c r="H7" s="11" t="s">
        <v>4</v>
      </c>
      <c r="I7" s="11" t="s">
        <v>5</v>
      </c>
      <c r="J7" s="11" t="s">
        <v>6</v>
      </c>
      <c r="K7" s="11" t="s">
        <v>7</v>
      </c>
      <c r="L7" s="11" t="s">
        <v>8</v>
      </c>
      <c r="M7" s="11" t="s">
        <v>9</v>
      </c>
      <c r="N7" s="11" t="s">
        <v>10</v>
      </c>
      <c r="O7" s="11" t="s">
        <v>11</v>
      </c>
      <c r="P7" s="11" t="s">
        <v>12</v>
      </c>
      <c r="Q7" s="11" t="s">
        <v>13</v>
      </c>
      <c r="R7" s="11" t="s">
        <v>14</v>
      </c>
      <c r="S7" s="55"/>
    </row>
    <row r="8" spans="2:19" ht="30.75" customHeight="1">
      <c r="B8" s="17" t="s">
        <v>32</v>
      </c>
      <c r="C8" s="16">
        <v>43761</v>
      </c>
      <c r="D8" s="16">
        <v>44693</v>
      </c>
      <c r="E8" s="6" t="s">
        <v>31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8" t="s">
        <v>30</v>
      </c>
    </row>
    <row r="9" spans="2:19" ht="30.75" customHeight="1">
      <c r="B9" s="17" t="s">
        <v>29</v>
      </c>
      <c r="C9" s="16">
        <v>44010</v>
      </c>
      <c r="D9" s="16">
        <v>44540</v>
      </c>
      <c r="E9" s="6" t="s">
        <v>28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8" t="s">
        <v>27</v>
      </c>
    </row>
    <row r="10" spans="2:18" ht="30.7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2:18" ht="30.75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2:18" ht="30.7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2:18" ht="30.7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2:18" ht="30.7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</sheetData>
  <sheetProtection/>
  <mergeCells count="6">
    <mergeCell ref="S6:S7"/>
    <mergeCell ref="F6:R6"/>
    <mergeCell ref="B6:B7"/>
    <mergeCell ref="C6:C7"/>
    <mergeCell ref="D6:D7"/>
    <mergeCell ref="E6:E7"/>
  </mergeCells>
  <printOptions/>
  <pageMargins left="0.25" right="0.25" top="0.75" bottom="0.75" header="0.3" footer="0.3"/>
  <pageSetup fitToHeight="0" fitToWidth="1" horizontalDpi="1200" verticalDpi="12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0"/>
  <sheetViews>
    <sheetView showGridLines="0" zoomScale="85" zoomScaleNormal="85" zoomScalePageLayoutView="0" workbookViewId="0" topLeftCell="A1">
      <selection activeCell="E10" sqref="E10"/>
    </sheetView>
  </sheetViews>
  <sheetFormatPr defaultColWidth="10.8515625" defaultRowHeight="15"/>
  <cols>
    <col min="1" max="1" width="2.7109375" style="1" customWidth="1"/>
    <col min="2" max="2" width="46.57421875" style="1" customWidth="1"/>
    <col min="3" max="4" width="10.8515625" style="1" customWidth="1"/>
    <col min="5" max="5" width="38.421875" style="1" customWidth="1"/>
    <col min="6" max="9" width="8.8515625" style="1" customWidth="1"/>
    <col min="10" max="10" width="10.421875" style="1" bestFit="1" customWidth="1"/>
    <col min="11" max="11" width="15.00390625" style="1" customWidth="1"/>
    <col min="12" max="13" width="11.28125" style="1" bestFit="1" customWidth="1"/>
    <col min="14" max="14" width="12.00390625" style="1" customWidth="1"/>
    <col min="15" max="15" width="11.28125" style="1" bestFit="1" customWidth="1"/>
    <col min="16" max="16" width="11.421875" style="1" customWidth="1"/>
    <col min="17" max="17" width="11.8515625" style="1" customWidth="1"/>
    <col min="18" max="18" width="18.28125" style="1" customWidth="1"/>
    <col min="19" max="16384" width="10.8515625" style="1" customWidth="1"/>
  </cols>
  <sheetData>
    <row r="2" s="21" customFormat="1" ht="37.5">
      <c r="B2" s="20" t="s">
        <v>17</v>
      </c>
    </row>
    <row r="3" s="21" customFormat="1" ht="18.75">
      <c r="B3" s="18" t="s">
        <v>37</v>
      </c>
    </row>
    <row r="4" s="21" customFormat="1" ht="15"/>
    <row r="5" s="21" customFormat="1" ht="15"/>
    <row r="6" spans="2:18" s="21" customFormat="1" ht="15">
      <c r="B6" s="52" t="s">
        <v>16</v>
      </c>
      <c r="C6" s="52" t="s">
        <v>0</v>
      </c>
      <c r="D6" s="52" t="s">
        <v>1</v>
      </c>
      <c r="E6" s="52" t="s">
        <v>15</v>
      </c>
      <c r="F6" s="56" t="s">
        <v>38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</row>
    <row r="7" spans="2:18" s="21" customFormat="1" ht="15">
      <c r="B7" s="53"/>
      <c r="C7" s="53"/>
      <c r="D7" s="53"/>
      <c r="E7" s="54"/>
      <c r="F7" s="19" t="s">
        <v>2</v>
      </c>
      <c r="G7" s="19" t="s">
        <v>3</v>
      </c>
      <c r="H7" s="19" t="s">
        <v>4</v>
      </c>
      <c r="I7" s="19" t="s">
        <v>5</v>
      </c>
      <c r="J7" s="19" t="s">
        <v>6</v>
      </c>
      <c r="K7" s="19" t="s">
        <v>7</v>
      </c>
      <c r="L7" s="19" t="s">
        <v>8</v>
      </c>
      <c r="M7" s="19" t="s">
        <v>9</v>
      </c>
      <c r="N7" s="19" t="s">
        <v>10</v>
      </c>
      <c r="O7" s="19" t="s">
        <v>11</v>
      </c>
      <c r="P7" s="19" t="s">
        <v>12</v>
      </c>
      <c r="Q7" s="19" t="s">
        <v>13</v>
      </c>
      <c r="R7" s="19" t="s">
        <v>14</v>
      </c>
    </row>
    <row r="8" spans="2:18" s="21" customFormat="1" ht="88.5" customHeight="1">
      <c r="B8" s="22" t="s">
        <v>39</v>
      </c>
      <c r="C8" s="23">
        <v>44652</v>
      </c>
      <c r="D8" s="23">
        <v>44896</v>
      </c>
      <c r="E8" s="24">
        <v>0.3</v>
      </c>
      <c r="F8" s="22"/>
      <c r="G8" s="22"/>
      <c r="H8" s="22"/>
      <c r="I8" s="22"/>
      <c r="J8" s="25"/>
      <c r="K8" s="26"/>
      <c r="L8" s="27">
        <v>49755000</v>
      </c>
      <c r="M8" s="25"/>
      <c r="N8" s="27"/>
      <c r="O8" s="27"/>
      <c r="P8" s="27"/>
      <c r="Q8" s="27"/>
      <c r="R8" s="27">
        <f>SUM(F8:Q8)</f>
        <v>49755000</v>
      </c>
    </row>
    <row r="9" s="21" customFormat="1" ht="15"/>
    <row r="10" s="21" customFormat="1" ht="30">
      <c r="B10" s="21" t="s">
        <v>40</v>
      </c>
    </row>
    <row r="11" s="21" customFormat="1" ht="15"/>
  </sheetData>
  <sheetProtection/>
  <mergeCells count="5">
    <mergeCell ref="B6:B7"/>
    <mergeCell ref="C6:C7"/>
    <mergeCell ref="D6:D7"/>
    <mergeCell ref="E6:E7"/>
    <mergeCell ref="F6:R6"/>
  </mergeCells>
  <printOptions/>
  <pageMargins left="0.25" right="0.25" top="0.75" bottom="0.75" header="0.3" footer="0.3"/>
  <pageSetup fitToHeight="0" fitToWidth="1" horizontalDpi="1200" verticalDpi="12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3"/>
  <sheetViews>
    <sheetView zoomScale="90" zoomScaleNormal="90" zoomScalePageLayoutView="0" workbookViewId="0" topLeftCell="A1">
      <selection activeCell="B3" sqref="B3"/>
    </sheetView>
  </sheetViews>
  <sheetFormatPr defaultColWidth="11.421875" defaultRowHeight="15"/>
  <cols>
    <col min="1" max="1" width="2.7109375" style="0" customWidth="1"/>
    <col min="2" max="2" width="23.140625" style="0" customWidth="1"/>
    <col min="5" max="5" width="38.421875" style="0" customWidth="1"/>
    <col min="6" max="6" width="10.421875" style="0" customWidth="1"/>
    <col min="7" max="8" width="11.00390625" style="0" bestFit="1" customWidth="1"/>
    <col min="9" max="9" width="12.57421875" style="0" customWidth="1"/>
    <col min="10" max="10" width="12.8515625" style="0" customWidth="1"/>
    <col min="11" max="13" width="8.8515625" style="0" customWidth="1"/>
    <col min="14" max="14" width="12.00390625" style="0" customWidth="1"/>
    <col min="15" max="15" width="8.8515625" style="0" customWidth="1"/>
    <col min="16" max="16" width="11.421875" style="0" customWidth="1"/>
    <col min="17" max="17" width="11.8515625" style="0" customWidth="1"/>
    <col min="18" max="18" width="8.8515625" style="0" customWidth="1"/>
  </cols>
  <sheetData>
    <row r="2" ht="18.75">
      <c r="B2" s="4" t="s">
        <v>17</v>
      </c>
    </row>
    <row r="3" ht="18.75">
      <c r="B3" s="3" t="s">
        <v>62</v>
      </c>
    </row>
    <row r="6" spans="2:18" ht="15">
      <c r="B6" s="52" t="s">
        <v>16</v>
      </c>
      <c r="C6" s="52" t="s">
        <v>0</v>
      </c>
      <c r="D6" s="52" t="s">
        <v>1</v>
      </c>
      <c r="E6" s="52" t="s">
        <v>15</v>
      </c>
      <c r="F6" s="49" t="s">
        <v>38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1"/>
    </row>
    <row r="7" spans="2:18" s="1" customFormat="1" ht="15">
      <c r="B7" s="53"/>
      <c r="C7" s="53"/>
      <c r="D7" s="53"/>
      <c r="E7" s="54"/>
      <c r="F7" s="19" t="s">
        <v>2</v>
      </c>
      <c r="G7" s="19" t="s">
        <v>3</v>
      </c>
      <c r="H7" s="19" t="s">
        <v>4</v>
      </c>
      <c r="I7" s="19" t="s">
        <v>5</v>
      </c>
      <c r="J7" s="19" t="s">
        <v>6</v>
      </c>
      <c r="K7" s="19" t="s">
        <v>7</v>
      </c>
      <c r="L7" s="19" t="s">
        <v>8</v>
      </c>
      <c r="M7" s="19" t="s">
        <v>9</v>
      </c>
      <c r="N7" s="19" t="s">
        <v>10</v>
      </c>
      <c r="O7" s="19" t="s">
        <v>11</v>
      </c>
      <c r="P7" s="19" t="s">
        <v>12</v>
      </c>
      <c r="Q7" s="19" t="s">
        <v>13</v>
      </c>
      <c r="R7" s="19" t="s">
        <v>14</v>
      </c>
    </row>
    <row r="8" spans="2:18" ht="48" customHeight="1">
      <c r="B8" s="28" t="s">
        <v>41</v>
      </c>
      <c r="C8" s="29">
        <v>44593</v>
      </c>
      <c r="D8" s="29">
        <v>45689</v>
      </c>
      <c r="E8" s="30" t="s">
        <v>42</v>
      </c>
      <c r="F8" s="31"/>
      <c r="G8" s="32">
        <v>78718512</v>
      </c>
      <c r="H8" s="31"/>
      <c r="I8" s="32"/>
      <c r="J8" s="31"/>
      <c r="K8" s="31"/>
      <c r="L8" s="13"/>
      <c r="M8" s="13"/>
      <c r="N8" s="13"/>
      <c r="O8" s="13"/>
      <c r="P8" s="13"/>
      <c r="Q8" s="13"/>
      <c r="R8" s="13"/>
    </row>
    <row r="9" spans="2:18" ht="72" customHeight="1">
      <c r="B9" s="28" t="s">
        <v>43</v>
      </c>
      <c r="C9" s="29">
        <v>44562</v>
      </c>
      <c r="D9" s="29">
        <v>44927</v>
      </c>
      <c r="E9" s="30" t="s">
        <v>42</v>
      </c>
      <c r="F9" s="32">
        <v>2505461</v>
      </c>
      <c r="G9" s="31"/>
      <c r="H9" s="31"/>
      <c r="I9" s="31"/>
      <c r="J9" s="32"/>
      <c r="K9" s="31"/>
      <c r="L9" s="13"/>
      <c r="M9" s="13"/>
      <c r="N9" s="13"/>
      <c r="O9" s="13"/>
      <c r="P9" s="13"/>
      <c r="Q9" s="13"/>
      <c r="R9" s="13"/>
    </row>
    <row r="10" spans="2:18" ht="58.5" customHeight="1">
      <c r="B10" s="28" t="s">
        <v>44</v>
      </c>
      <c r="C10" s="29">
        <v>44562</v>
      </c>
      <c r="D10" s="29">
        <v>44927</v>
      </c>
      <c r="E10" s="30" t="s">
        <v>42</v>
      </c>
      <c r="F10" s="31"/>
      <c r="G10" s="32">
        <v>11296494</v>
      </c>
      <c r="H10" s="31"/>
      <c r="I10" s="32"/>
      <c r="J10" s="31"/>
      <c r="K10" s="31"/>
      <c r="L10" s="13"/>
      <c r="M10" s="13"/>
      <c r="N10" s="13"/>
      <c r="O10" s="13"/>
      <c r="P10" s="13"/>
      <c r="Q10" s="13"/>
      <c r="R10" s="13"/>
    </row>
    <row r="11" spans="2:18" ht="46.5" customHeight="1">
      <c r="B11" s="28" t="s">
        <v>45</v>
      </c>
      <c r="C11" s="29">
        <v>44593</v>
      </c>
      <c r="D11" s="29">
        <v>44958</v>
      </c>
      <c r="E11" s="30" t="s">
        <v>42</v>
      </c>
      <c r="F11" s="31"/>
      <c r="G11" s="31"/>
      <c r="H11" s="32">
        <v>37286650</v>
      </c>
      <c r="I11" s="31"/>
      <c r="J11" s="31"/>
      <c r="K11" s="31"/>
      <c r="L11" s="13"/>
      <c r="M11" s="13"/>
      <c r="N11" s="13"/>
      <c r="O11" s="13"/>
      <c r="P11" s="13"/>
      <c r="Q11" s="13"/>
      <c r="R11" s="13"/>
    </row>
    <row r="12" spans="2:18" ht="46.5" customHeight="1">
      <c r="B12" s="33" t="s">
        <v>46</v>
      </c>
      <c r="C12" s="34">
        <v>44621</v>
      </c>
      <c r="D12" s="34">
        <v>44986</v>
      </c>
      <c r="E12" s="30" t="s">
        <v>42</v>
      </c>
      <c r="F12" s="31"/>
      <c r="G12" s="31"/>
      <c r="H12" s="32">
        <v>614992</v>
      </c>
      <c r="I12" s="31"/>
      <c r="J12" s="31"/>
      <c r="K12" s="31"/>
      <c r="L12" s="13"/>
      <c r="M12" s="13"/>
      <c r="N12" s="13"/>
      <c r="O12" s="13"/>
      <c r="P12" s="13"/>
      <c r="Q12" s="13"/>
      <c r="R12" s="13"/>
    </row>
    <row r="13" spans="2:18" ht="62.25" customHeight="1">
      <c r="B13" s="28" t="s">
        <v>47</v>
      </c>
      <c r="C13" s="34">
        <v>44593</v>
      </c>
      <c r="D13" s="34">
        <v>44927</v>
      </c>
      <c r="E13" s="30" t="s">
        <v>42</v>
      </c>
      <c r="F13" s="31"/>
      <c r="G13" s="31"/>
      <c r="H13" s="32">
        <v>13853333</v>
      </c>
      <c r="I13" s="31"/>
      <c r="J13" s="31"/>
      <c r="K13" s="31"/>
      <c r="L13" s="13"/>
      <c r="M13" s="13"/>
      <c r="N13" s="13"/>
      <c r="O13" s="13"/>
      <c r="P13" s="13"/>
      <c r="Q13" s="13"/>
      <c r="R13" s="13"/>
    </row>
    <row r="14" spans="2:18" ht="50.25" customHeight="1">
      <c r="B14" s="17" t="s">
        <v>48</v>
      </c>
      <c r="C14" s="34">
        <v>44621</v>
      </c>
      <c r="D14" s="34">
        <v>44986</v>
      </c>
      <c r="E14" s="30" t="s">
        <v>42</v>
      </c>
      <c r="F14" s="31"/>
      <c r="G14" s="31"/>
      <c r="H14" s="31"/>
      <c r="I14" s="31"/>
      <c r="J14" s="35">
        <v>35131326</v>
      </c>
      <c r="K14" s="31"/>
      <c r="L14" s="13"/>
      <c r="M14" s="13"/>
      <c r="N14" s="13"/>
      <c r="O14" s="13"/>
      <c r="P14" s="13"/>
      <c r="Q14" s="13"/>
      <c r="R14" s="13"/>
    </row>
    <row r="15" spans="2:18" ht="30">
      <c r="B15" s="28" t="s">
        <v>49</v>
      </c>
      <c r="C15" s="34">
        <v>44652</v>
      </c>
      <c r="D15" s="34">
        <v>45017</v>
      </c>
      <c r="E15" s="30" t="s">
        <v>42</v>
      </c>
      <c r="F15" s="36"/>
      <c r="G15" s="36"/>
      <c r="H15" s="36"/>
      <c r="I15" s="36"/>
      <c r="J15" s="32">
        <v>27431459</v>
      </c>
      <c r="K15" s="36"/>
      <c r="L15" s="13"/>
      <c r="M15" s="13"/>
      <c r="N15" s="13"/>
      <c r="O15" s="13"/>
      <c r="P15" s="13"/>
      <c r="Q15" s="13"/>
      <c r="R15" s="13"/>
    </row>
    <row r="16" spans="2:18" ht="30">
      <c r="B16" s="28" t="s">
        <v>50</v>
      </c>
      <c r="C16" s="13" t="s">
        <v>51</v>
      </c>
      <c r="D16" s="13"/>
      <c r="E16" s="30" t="s">
        <v>42</v>
      </c>
      <c r="F16" s="36"/>
      <c r="G16" s="36"/>
      <c r="H16" s="36"/>
      <c r="I16" s="36"/>
      <c r="J16" s="32">
        <v>181799</v>
      </c>
      <c r="K16" s="36"/>
      <c r="L16" s="13"/>
      <c r="M16" s="13"/>
      <c r="N16" s="13"/>
      <c r="O16" s="13"/>
      <c r="P16" s="13"/>
      <c r="Q16" s="13"/>
      <c r="R16" s="13"/>
    </row>
    <row r="17" spans="2:18" ht="30">
      <c r="B17" s="33" t="s">
        <v>52</v>
      </c>
      <c r="C17" s="34">
        <v>44593</v>
      </c>
      <c r="D17" s="34">
        <v>44958</v>
      </c>
      <c r="E17" s="30" t="s">
        <v>42</v>
      </c>
      <c r="F17" s="36"/>
      <c r="G17" s="36"/>
      <c r="H17" s="36"/>
      <c r="I17" s="36"/>
      <c r="J17" s="32">
        <v>7762543</v>
      </c>
      <c r="K17" s="36"/>
      <c r="L17" s="13"/>
      <c r="M17" s="13"/>
      <c r="N17" s="13"/>
      <c r="O17" s="13"/>
      <c r="P17" s="13"/>
      <c r="Q17" s="13"/>
      <c r="R17" s="13"/>
    </row>
    <row r="18" spans="2:18" ht="30">
      <c r="B18" s="17" t="s">
        <v>53</v>
      </c>
      <c r="C18" s="34">
        <v>44682</v>
      </c>
      <c r="D18" s="34">
        <v>45047</v>
      </c>
      <c r="E18" s="30" t="s">
        <v>42</v>
      </c>
      <c r="F18" s="31"/>
      <c r="G18" s="31"/>
      <c r="H18" s="31"/>
      <c r="I18" s="31"/>
      <c r="J18" s="32">
        <v>126086</v>
      </c>
      <c r="K18" s="31"/>
      <c r="L18" s="13"/>
      <c r="M18" s="13"/>
      <c r="N18" s="13"/>
      <c r="O18" s="13"/>
      <c r="P18" s="13"/>
      <c r="Q18" s="13"/>
      <c r="R18" s="13"/>
    </row>
    <row r="19" spans="2:18" ht="15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2:18" ht="1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2:18" ht="1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13"/>
      <c r="Q21" s="37"/>
      <c r="R21" s="38"/>
    </row>
    <row r="22" spans="2:18" ht="1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2:18" ht="1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</sheetData>
  <sheetProtection/>
  <mergeCells count="5">
    <mergeCell ref="B6:B7"/>
    <mergeCell ref="C6:C7"/>
    <mergeCell ref="D6:D7"/>
    <mergeCell ref="E6:E7"/>
    <mergeCell ref="F6:R6"/>
  </mergeCells>
  <printOptions/>
  <pageMargins left="0.25" right="0.25" top="0.75" bottom="0.75" header="0.3" footer="0.3"/>
  <pageSetup fitToHeight="0" fitToWidth="1" horizontalDpi="1200" verticalDpi="12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1"/>
  <sheetViews>
    <sheetView zoomScale="70" zoomScaleNormal="70" zoomScalePageLayoutView="0" workbookViewId="0" topLeftCell="A1">
      <selection activeCell="G44" sqref="G44"/>
    </sheetView>
  </sheetViews>
  <sheetFormatPr defaultColWidth="11.421875" defaultRowHeight="15"/>
  <cols>
    <col min="1" max="1" width="2.7109375" style="0" customWidth="1"/>
    <col min="2" max="2" width="23.140625" style="0" customWidth="1"/>
    <col min="5" max="5" width="4.7109375" style="0" customWidth="1"/>
    <col min="6" max="13" width="8.8515625" style="0" customWidth="1"/>
    <col min="14" max="14" width="12.00390625" style="0" customWidth="1"/>
    <col min="15" max="15" width="8.8515625" style="0" customWidth="1"/>
    <col min="16" max="16" width="11.421875" style="0" customWidth="1"/>
    <col min="17" max="17" width="11.8515625" style="0" customWidth="1"/>
    <col min="18" max="18" width="8.8515625" style="0" customWidth="1"/>
  </cols>
  <sheetData>
    <row r="2" ht="18.75">
      <c r="B2" s="4" t="s">
        <v>17</v>
      </c>
    </row>
    <row r="3" ht="18.75">
      <c r="B3" s="3" t="s">
        <v>63</v>
      </c>
    </row>
    <row r="6" spans="2:18" ht="15">
      <c r="B6" s="52" t="s">
        <v>16</v>
      </c>
      <c r="C6" s="52" t="s">
        <v>0</v>
      </c>
      <c r="D6" s="52" t="s">
        <v>1</v>
      </c>
      <c r="E6" s="52" t="s">
        <v>15</v>
      </c>
      <c r="F6" s="49" t="s">
        <v>38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1"/>
    </row>
    <row r="7" spans="2:18" s="1" customFormat="1" ht="15">
      <c r="B7" s="53"/>
      <c r="C7" s="53"/>
      <c r="D7" s="53"/>
      <c r="E7" s="54"/>
      <c r="F7" s="39" t="s">
        <v>2</v>
      </c>
      <c r="G7" s="39" t="s">
        <v>3</v>
      </c>
      <c r="H7" s="39" t="s">
        <v>4</v>
      </c>
      <c r="I7" s="39" t="s">
        <v>5</v>
      </c>
      <c r="J7" s="39" t="s">
        <v>6</v>
      </c>
      <c r="K7" s="39" t="s">
        <v>7</v>
      </c>
      <c r="L7" s="39" t="s">
        <v>8</v>
      </c>
      <c r="M7" s="39" t="s">
        <v>9</v>
      </c>
      <c r="N7" s="39" t="s">
        <v>10</v>
      </c>
      <c r="O7" s="39" t="s">
        <v>11</v>
      </c>
      <c r="P7" s="39" t="s">
        <v>12</v>
      </c>
      <c r="Q7" s="39" t="s">
        <v>13</v>
      </c>
      <c r="R7" s="39" t="s">
        <v>14</v>
      </c>
    </row>
    <row r="8" spans="2:18" ht="15">
      <c r="B8" s="13" t="s">
        <v>54</v>
      </c>
      <c r="C8" s="40">
        <v>44562</v>
      </c>
      <c r="D8" s="40">
        <v>44926</v>
      </c>
      <c r="E8" s="13"/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999.422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f>SUM(F8:Q8)</f>
        <v>999.422</v>
      </c>
    </row>
    <row r="9" spans="2:18" ht="15">
      <c r="B9" s="13" t="s">
        <v>55</v>
      </c>
      <c r="C9" s="40">
        <v>44562</v>
      </c>
      <c r="D9" s="40">
        <v>44926</v>
      </c>
      <c r="E9" s="13"/>
      <c r="F9" s="15">
        <v>0</v>
      </c>
      <c r="G9" s="15">
        <v>0</v>
      </c>
      <c r="H9" s="15">
        <v>0</v>
      </c>
      <c r="I9" s="15">
        <v>0</v>
      </c>
      <c r="J9" s="15">
        <v>109962.283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f>SUM(F9:Q9)</f>
        <v>109962.283</v>
      </c>
    </row>
    <row r="10" spans="6:18" ht="15"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2:18" ht="18.75">
      <c r="B11" s="4" t="s">
        <v>17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2:18" ht="18.75">
      <c r="B12" s="3" t="s">
        <v>56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6:18" ht="15"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</row>
    <row r="14" spans="6:18" ht="15"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2:18" ht="15">
      <c r="B15" s="52" t="s">
        <v>16</v>
      </c>
      <c r="C15" s="52" t="s">
        <v>0</v>
      </c>
      <c r="D15" s="52" t="s">
        <v>1</v>
      </c>
      <c r="E15" s="52" t="s">
        <v>15</v>
      </c>
      <c r="F15" s="59" t="s">
        <v>38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1"/>
    </row>
    <row r="16" spans="2:18" ht="15">
      <c r="B16" s="53"/>
      <c r="C16" s="53"/>
      <c r="D16" s="53"/>
      <c r="E16" s="54"/>
      <c r="F16" s="42" t="s">
        <v>2</v>
      </c>
      <c r="G16" s="42" t="s">
        <v>3</v>
      </c>
      <c r="H16" s="42" t="s">
        <v>4</v>
      </c>
      <c r="I16" s="42" t="s">
        <v>5</v>
      </c>
      <c r="J16" s="42" t="s">
        <v>6</v>
      </c>
      <c r="K16" s="42" t="s">
        <v>7</v>
      </c>
      <c r="L16" s="42" t="s">
        <v>8</v>
      </c>
      <c r="M16" s="42" t="s">
        <v>9</v>
      </c>
      <c r="N16" s="42" t="s">
        <v>10</v>
      </c>
      <c r="O16" s="42" t="s">
        <v>11</v>
      </c>
      <c r="P16" s="42" t="s">
        <v>12</v>
      </c>
      <c r="Q16" s="42" t="s">
        <v>13</v>
      </c>
      <c r="R16" s="42" t="s">
        <v>14</v>
      </c>
    </row>
    <row r="17" spans="2:18" ht="15">
      <c r="B17" s="13" t="s">
        <v>57</v>
      </c>
      <c r="C17" s="40">
        <v>44562</v>
      </c>
      <c r="D17" s="40">
        <v>44926</v>
      </c>
      <c r="E17" s="13"/>
      <c r="F17" s="15">
        <v>0</v>
      </c>
      <c r="G17" s="15">
        <v>0</v>
      </c>
      <c r="H17" s="15">
        <v>886.898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f>SUM(F17:Q17)</f>
        <v>886.898</v>
      </c>
    </row>
    <row r="18" spans="2:18" ht="15">
      <c r="B18" s="13" t="s">
        <v>58</v>
      </c>
      <c r="C18" s="40">
        <v>44562</v>
      </c>
      <c r="D18" s="40">
        <v>44926</v>
      </c>
      <c r="E18" s="13"/>
      <c r="F18" s="15">
        <v>0</v>
      </c>
      <c r="G18" s="15">
        <v>0</v>
      </c>
      <c r="H18" s="15">
        <v>0</v>
      </c>
      <c r="I18" s="15">
        <v>0</v>
      </c>
      <c r="J18" s="15">
        <v>49.99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f>SUM(F18:Q18)</f>
        <v>49.99</v>
      </c>
    </row>
    <row r="19" spans="2:18" ht="15">
      <c r="B19" s="13" t="s">
        <v>59</v>
      </c>
      <c r="C19" s="40">
        <v>44562</v>
      </c>
      <c r="D19" s="40">
        <v>44926</v>
      </c>
      <c r="E19" s="13"/>
      <c r="F19" s="15">
        <v>0</v>
      </c>
      <c r="G19" s="15">
        <v>0</v>
      </c>
      <c r="H19" s="15">
        <v>190.352</v>
      </c>
      <c r="I19" s="15">
        <v>0</v>
      </c>
      <c r="J19" s="15">
        <v>0</v>
      </c>
      <c r="K19" s="15">
        <v>54.535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f>SUM(F19:Q19)</f>
        <v>244.887</v>
      </c>
    </row>
    <row r="20" spans="2:18" ht="15">
      <c r="B20" s="13" t="s">
        <v>60</v>
      </c>
      <c r="C20" s="40">
        <v>44562</v>
      </c>
      <c r="D20" s="40">
        <v>44926</v>
      </c>
      <c r="E20" s="13"/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1025.245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f>SUM(F20:Q20)</f>
        <v>1025.245</v>
      </c>
    </row>
    <row r="21" spans="2:18" ht="15">
      <c r="B21" s="13" t="s">
        <v>61</v>
      </c>
      <c r="C21" s="40">
        <v>44562</v>
      </c>
      <c r="D21" s="40">
        <v>44926</v>
      </c>
      <c r="E21" s="13"/>
      <c r="F21" s="15">
        <v>0</v>
      </c>
      <c r="G21" s="15">
        <v>0</v>
      </c>
      <c r="H21" s="15">
        <v>1000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f>SUM(F21:Q21)</f>
        <v>1000</v>
      </c>
    </row>
  </sheetData>
  <sheetProtection/>
  <mergeCells count="10">
    <mergeCell ref="B15:B16"/>
    <mergeCell ref="C15:C16"/>
    <mergeCell ref="D15:D16"/>
    <mergeCell ref="E15:E16"/>
    <mergeCell ref="F15:R15"/>
    <mergeCell ref="B6:B7"/>
    <mergeCell ref="C6:C7"/>
    <mergeCell ref="D6:D7"/>
    <mergeCell ref="E6:E7"/>
    <mergeCell ref="F6:R6"/>
  </mergeCells>
  <printOptions/>
  <pageMargins left="0.25" right="0.25" top="0.75" bottom="0.75" header="0.3" footer="0.3"/>
  <pageSetup fitToHeight="0" fitToWidth="1" horizontalDpi="1200" verticalDpi="12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Silva Moraga (Dirplan)</dc:creator>
  <cp:keywords/>
  <dc:description/>
  <cp:lastModifiedBy>Roberto Peñailillo Guzman (DIRPLAN)</cp:lastModifiedBy>
  <dcterms:created xsi:type="dcterms:W3CDTF">2020-12-23T13:14:53Z</dcterms:created>
  <dcterms:modified xsi:type="dcterms:W3CDTF">2023-06-01T15:58:33Z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  <property fmtid="{D5CDD505-2E9C-101B-9397-08002B2CF9AE}" pid="3" name="Orden">
    <vt:lpwstr/>
  </property>
</Properties>
</file>