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498" activeTab="0"/>
  </bookViews>
  <sheets>
    <sheet name="Glosa 20" sheetId="1" r:id="rId1"/>
  </sheets>
  <definedNames>
    <definedName name="_xlnm.Print_Area" localSheetId="0">'Glosa 20'!$A$3:$M$23</definedName>
  </definedNames>
  <calcPr fullCalcOnLoad="1"/>
</workbook>
</file>

<file path=xl/sharedStrings.xml><?xml version="1.0" encoding="utf-8"?>
<sst xmlns="http://schemas.openxmlformats.org/spreadsheetml/2006/main" count="109" uniqueCount="87">
  <si>
    <t>ID Proyecto en PNDP</t>
  </si>
  <si>
    <t>ID proyecto</t>
  </si>
  <si>
    <t>Puerto</t>
  </si>
  <si>
    <t>Nombre de Proyecto</t>
  </si>
  <si>
    <t>Código BIP</t>
  </si>
  <si>
    <t>Ejecutor</t>
  </si>
  <si>
    <t>Ley Inicial</t>
  </si>
  <si>
    <t>Ejecutado Primer Trimestre</t>
  </si>
  <si>
    <t>Programado Cuarto Trimestre</t>
  </si>
  <si>
    <t>Observación</t>
  </si>
  <si>
    <t>PAV24</t>
  </si>
  <si>
    <t>IQU-05</t>
  </si>
  <si>
    <t>IQUIQUE</t>
  </si>
  <si>
    <t>MEJORAMIENTO ACCESIBILIDAD Y CONECTIVIDAD EN LA CIUDAD DE IQUIQUE</t>
  </si>
  <si>
    <t>30080833-0</t>
  </si>
  <si>
    <t>Dirección de Vialidad</t>
  </si>
  <si>
    <t>Asesorías, Expropiaciones y Ejecución</t>
  </si>
  <si>
    <t>PAV25</t>
  </si>
  <si>
    <t>IQU-06</t>
  </si>
  <si>
    <t>MEJORAMIENTO ROTONDA PAMPINO EN IQUIQUE</t>
  </si>
  <si>
    <t>30080044-0</t>
  </si>
  <si>
    <t>PAV42-1</t>
  </si>
  <si>
    <t>COQ-03</t>
  </si>
  <si>
    <t>COQUIMBO</t>
  </si>
  <si>
    <t>CONCESIÓN DE RUTA 5 NORTE - CONURBACIÓN LA SERENA COQUIMBO</t>
  </si>
  <si>
    <t>29000010-0</t>
  </si>
  <si>
    <t>Dirección General de Concesiones de Obras Públicas</t>
  </si>
  <si>
    <t>Asesoría</t>
  </si>
  <si>
    <t>PAV43</t>
  </si>
  <si>
    <t>COQ-05</t>
  </si>
  <si>
    <t>CONSTRUCCION ENLACE JUAN ANTONIO RÍOS EN RUTA 5, COQUIMBO</t>
  </si>
  <si>
    <t>30095498-0</t>
  </si>
  <si>
    <t>PAV55</t>
  </si>
  <si>
    <t>VAL-04</t>
  </si>
  <si>
    <t>VALPARAÍSO</t>
  </si>
  <si>
    <t>MEJORAMIENTO DE  RUTA 68</t>
  </si>
  <si>
    <t>40010576-0</t>
  </si>
  <si>
    <t>PAV62</t>
  </si>
  <si>
    <t>SAN-02</t>
  </si>
  <si>
    <t>SAN ANTONIO</t>
  </si>
  <si>
    <t>CONSTRUCCION CONEXIÓN VIAL ACCESO NORTE A SAN ANTONIO</t>
  </si>
  <si>
    <t>30137246-0</t>
  </si>
  <si>
    <t>PAV64-1</t>
  </si>
  <si>
    <t>SAN-04</t>
  </si>
  <si>
    <t>MEJORAMIENTO DE RUTA 78</t>
  </si>
  <si>
    <t>40010577-0</t>
  </si>
  <si>
    <t>PAV64-2</t>
  </si>
  <si>
    <t>SAN-05</t>
  </si>
  <si>
    <t>MEJORAMIENTO DE RUTA 66</t>
  </si>
  <si>
    <t xml:space="preserve">29000307-0 29000225-0 </t>
  </si>
  <si>
    <t>PAV101</t>
  </si>
  <si>
    <t>AUS-01</t>
  </si>
  <si>
    <t>PUNTA ARENAS - PUERTO AUSTRAL</t>
  </si>
  <si>
    <t>MEJORAMIENTO DE INTERSECCIÓN RUTA 9 - AV. FREI</t>
  </si>
  <si>
    <t>30099033-0</t>
  </si>
  <si>
    <t>PAV35</t>
  </si>
  <si>
    <t>ANTOFAGASTA</t>
  </si>
  <si>
    <t>MEJORAMIENTO RUTA 1 SECTOR: INTERSECCIÓN CALLE SALVADOR REYES - LA CHIMBA</t>
  </si>
  <si>
    <t>30341330-0</t>
  </si>
  <si>
    <t>Prefactibiidad</t>
  </si>
  <si>
    <t>MEJORAMIENTO ACCESO A PUERTO DE COQUIMBO DESDE RUTA 5 NORTE</t>
  </si>
  <si>
    <t>30070450-0</t>
  </si>
  <si>
    <t>PAV42</t>
  </si>
  <si>
    <t>PAV44</t>
  </si>
  <si>
    <t>CONSTRUCCIÓN INTERCONEXIÓN VIAL RUTA 41-CH - BORDE COSTERO PROV. ELQUI</t>
  </si>
  <si>
    <t>30485976-0</t>
  </si>
  <si>
    <t>PAV65</t>
  </si>
  <si>
    <t>40017172-0</t>
  </si>
  <si>
    <t>PAV71</t>
  </si>
  <si>
    <t>30485803-0</t>
  </si>
  <si>
    <t>SAN VICENTE</t>
  </si>
  <si>
    <t>HABILITACIÓN CONEXIÓN VIAL PUERTO SAN VICENTE RUTA INTERPORTUARIA</t>
  </si>
  <si>
    <t>AMPLIACIÓN PUENTE LO GALLARDO EN RUTA 66</t>
  </si>
  <si>
    <t>M$ 2021</t>
  </si>
  <si>
    <t>Ejecución, Asesorías y Expropiaciones</t>
  </si>
  <si>
    <t>Ejecución y Asesorías</t>
  </si>
  <si>
    <t>Terminado</t>
  </si>
  <si>
    <t>Asesorías, Ejecución y Expropiaciones</t>
  </si>
  <si>
    <t>Estudios Integrales</t>
  </si>
  <si>
    <t>Diseño</t>
  </si>
  <si>
    <t>Asesoría y Expropiaciones (Ley incluye sólo Asesorías)</t>
  </si>
  <si>
    <t>Ejecutado Segundo Trimestre</t>
  </si>
  <si>
    <t>Ejecutado  Tercer Trimestre</t>
  </si>
  <si>
    <t>Sin programación</t>
  </si>
  <si>
    <t>Total Año 2021</t>
  </si>
  <si>
    <t>Glosa 20:  El Ministerio de Obras Públicas informará respecto de los gastos asociados para la puesta en marcha y desarrollo del Plan Nacional de Accesibilidad Vial Portuaria del año 2021.</t>
  </si>
  <si>
    <t>FUENTE: SISTEMA DE ADMINISTRACION FINANCIERA SAFI, CIERRE SEPTIEMBRE 2021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</si>
</sst>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5" fontId="0" fillId="0" borderId="10" xfId="47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3"/>
  <sheetViews>
    <sheetView tabSelected="1" zoomScale="85" zoomScaleNormal="85" zoomScalePageLayoutView="0" workbookViewId="0" topLeftCell="A1">
      <selection activeCell="A3" sqref="A3:N3"/>
    </sheetView>
  </sheetViews>
  <sheetFormatPr defaultColWidth="11.421875" defaultRowHeight="15"/>
  <cols>
    <col min="1" max="2" width="9.140625" style="2" customWidth="1"/>
    <col min="3" max="3" width="14.7109375" style="2" customWidth="1"/>
    <col min="4" max="4" width="44.7109375" style="3" customWidth="1"/>
    <col min="5" max="5" width="13.7109375" style="2" customWidth="1"/>
    <col min="6" max="6" width="30.140625" style="2" customWidth="1"/>
    <col min="7" max="7" width="11.140625" style="2" customWidth="1"/>
    <col min="8" max="11" width="12.140625" style="2" customWidth="1"/>
    <col min="12" max="12" width="12.421875" style="2" customWidth="1"/>
    <col min="13" max="13" width="29.7109375" style="2" customWidth="1"/>
    <col min="14" max="16384" width="11.421875" style="2" customWidth="1"/>
  </cols>
  <sheetData>
    <row r="3" ht="21">
      <c r="A3" s="9" t="s">
        <v>85</v>
      </c>
    </row>
    <row r="6" ht="15">
      <c r="L6" s="4" t="s">
        <v>73</v>
      </c>
    </row>
    <row r="7" spans="1:13" ht="45">
      <c r="A7" s="5" t="s">
        <v>0</v>
      </c>
      <c r="B7" s="5" t="s">
        <v>1</v>
      </c>
      <c r="C7" s="5" t="s">
        <v>2</v>
      </c>
      <c r="D7" s="6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81</v>
      </c>
      <c r="J7" s="5" t="s">
        <v>82</v>
      </c>
      <c r="K7" s="5" t="s">
        <v>8</v>
      </c>
      <c r="L7" s="5" t="s">
        <v>84</v>
      </c>
      <c r="M7" s="5" t="s">
        <v>9</v>
      </c>
    </row>
    <row r="8" spans="1:13" ht="30">
      <c r="A8" s="7" t="s">
        <v>10</v>
      </c>
      <c r="B8" s="7" t="s">
        <v>11</v>
      </c>
      <c r="C8" s="7" t="s">
        <v>12</v>
      </c>
      <c r="D8" s="8" t="s">
        <v>13</v>
      </c>
      <c r="E8" s="7" t="s">
        <v>14</v>
      </c>
      <c r="F8" s="7" t="s">
        <v>15</v>
      </c>
      <c r="G8" s="1">
        <v>3220876</v>
      </c>
      <c r="H8" s="1">
        <v>0</v>
      </c>
      <c r="I8" s="1">
        <v>0</v>
      </c>
      <c r="J8" s="1">
        <v>107518.005</v>
      </c>
      <c r="K8" s="1">
        <v>300163.012</v>
      </c>
      <c r="L8" s="1">
        <f>SUM(H8:K8)</f>
        <v>407681.017</v>
      </c>
      <c r="M8" s="7" t="s">
        <v>16</v>
      </c>
    </row>
    <row r="9" spans="1:13" ht="30">
      <c r="A9" s="7" t="s">
        <v>17</v>
      </c>
      <c r="B9" s="7" t="s">
        <v>18</v>
      </c>
      <c r="C9" s="7" t="s">
        <v>12</v>
      </c>
      <c r="D9" s="8" t="s">
        <v>19</v>
      </c>
      <c r="E9" s="7" t="s">
        <v>20</v>
      </c>
      <c r="F9" s="7" t="s">
        <v>15</v>
      </c>
      <c r="G9" s="1">
        <v>1227000</v>
      </c>
      <c r="H9" s="1">
        <v>0</v>
      </c>
      <c r="I9" s="1">
        <v>0</v>
      </c>
      <c r="J9" s="1">
        <v>0</v>
      </c>
      <c r="K9" s="1">
        <v>0</v>
      </c>
      <c r="L9" s="1">
        <f aca="true" t="shared" si="0" ref="L9:L21">SUM(H9:K9)</f>
        <v>0</v>
      </c>
      <c r="M9" s="7" t="s">
        <v>16</v>
      </c>
    </row>
    <row r="10" spans="1:13" ht="30">
      <c r="A10" s="7" t="s">
        <v>55</v>
      </c>
      <c r="B10" s="7"/>
      <c r="C10" s="7" t="s">
        <v>56</v>
      </c>
      <c r="D10" s="8" t="s">
        <v>57</v>
      </c>
      <c r="E10" s="7" t="s">
        <v>58</v>
      </c>
      <c r="F10" s="7" t="s">
        <v>15</v>
      </c>
      <c r="G10" s="1">
        <v>224175</v>
      </c>
      <c r="H10" s="1">
        <v>0</v>
      </c>
      <c r="I10" s="1">
        <v>73098.127</v>
      </c>
      <c r="J10" s="1">
        <v>0</v>
      </c>
      <c r="K10" s="1">
        <v>140902</v>
      </c>
      <c r="L10" s="1">
        <f t="shared" si="0"/>
        <v>214000.12699999998</v>
      </c>
      <c r="M10" s="7" t="s">
        <v>59</v>
      </c>
    </row>
    <row r="11" spans="1:13" ht="30">
      <c r="A11" s="7" t="s">
        <v>62</v>
      </c>
      <c r="B11" s="7"/>
      <c r="C11" s="7" t="s">
        <v>23</v>
      </c>
      <c r="D11" s="8" t="s">
        <v>60</v>
      </c>
      <c r="E11" s="7" t="s">
        <v>61</v>
      </c>
      <c r="F11" s="7" t="s">
        <v>15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f t="shared" si="0"/>
        <v>0</v>
      </c>
      <c r="M11" s="7" t="s">
        <v>83</v>
      </c>
    </row>
    <row r="12" spans="1:13" ht="30">
      <c r="A12" s="7" t="s">
        <v>21</v>
      </c>
      <c r="B12" s="7" t="s">
        <v>22</v>
      </c>
      <c r="C12" s="7" t="s">
        <v>23</v>
      </c>
      <c r="D12" s="8" t="s">
        <v>24</v>
      </c>
      <c r="E12" s="7" t="s">
        <v>25</v>
      </c>
      <c r="F12" s="7" t="s">
        <v>26</v>
      </c>
      <c r="G12" s="1">
        <v>1135793</v>
      </c>
      <c r="H12" s="1">
        <v>189311.12</v>
      </c>
      <c r="I12" s="1">
        <v>364080.109</v>
      </c>
      <c r="J12" s="1">
        <v>225303.434</v>
      </c>
      <c r="K12" s="1">
        <v>468724.544</v>
      </c>
      <c r="L12" s="1">
        <f t="shared" si="0"/>
        <v>1247419.207</v>
      </c>
      <c r="M12" s="7" t="s">
        <v>27</v>
      </c>
    </row>
    <row r="13" spans="1:13" ht="30">
      <c r="A13" s="7" t="s">
        <v>28</v>
      </c>
      <c r="B13" s="7" t="s">
        <v>29</v>
      </c>
      <c r="C13" s="7" t="s">
        <v>23</v>
      </c>
      <c r="D13" s="8" t="s">
        <v>30</v>
      </c>
      <c r="E13" s="7" t="s">
        <v>31</v>
      </c>
      <c r="F13" s="7" t="s">
        <v>15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f t="shared" si="0"/>
        <v>0</v>
      </c>
      <c r="M13" s="7" t="s">
        <v>76</v>
      </c>
    </row>
    <row r="14" spans="1:13" ht="30">
      <c r="A14" s="7" t="s">
        <v>63</v>
      </c>
      <c r="B14" s="7"/>
      <c r="C14" s="7" t="s">
        <v>23</v>
      </c>
      <c r="D14" s="8" t="s">
        <v>64</v>
      </c>
      <c r="E14" s="7" t="s">
        <v>65</v>
      </c>
      <c r="F14" s="7" t="s">
        <v>15</v>
      </c>
      <c r="G14" s="1">
        <v>270522</v>
      </c>
      <c r="H14" s="1">
        <v>0</v>
      </c>
      <c r="I14" s="1">
        <v>0</v>
      </c>
      <c r="J14" s="1">
        <v>0</v>
      </c>
      <c r="K14" s="1">
        <v>0</v>
      </c>
      <c r="L14" s="1">
        <f t="shared" si="0"/>
        <v>0</v>
      </c>
      <c r="M14" s="7" t="s">
        <v>59</v>
      </c>
    </row>
    <row r="15" spans="1:13" ht="30">
      <c r="A15" s="7" t="s">
        <v>32</v>
      </c>
      <c r="B15" s="7" t="s">
        <v>33</v>
      </c>
      <c r="C15" s="7" t="s">
        <v>34</v>
      </c>
      <c r="D15" s="8" t="s">
        <v>35</v>
      </c>
      <c r="E15" s="7" t="s">
        <v>36</v>
      </c>
      <c r="F15" s="7" t="s">
        <v>26</v>
      </c>
      <c r="G15" s="1">
        <v>2412181</v>
      </c>
      <c r="H15" s="1">
        <v>84580.332</v>
      </c>
      <c r="I15" s="1">
        <v>233056.558</v>
      </c>
      <c r="J15" s="1">
        <v>95135.332</v>
      </c>
      <c r="K15" s="1">
        <v>727639</v>
      </c>
      <c r="L15" s="1">
        <f t="shared" si="0"/>
        <v>1140411.222</v>
      </c>
      <c r="M15" s="7" t="s">
        <v>78</v>
      </c>
    </row>
    <row r="16" spans="1:13" ht="30">
      <c r="A16" s="7" t="s">
        <v>37</v>
      </c>
      <c r="B16" s="7" t="s">
        <v>38</v>
      </c>
      <c r="C16" s="7" t="s">
        <v>39</v>
      </c>
      <c r="D16" s="8" t="s">
        <v>40</v>
      </c>
      <c r="E16" s="7" t="s">
        <v>41</v>
      </c>
      <c r="F16" s="7" t="s">
        <v>15</v>
      </c>
      <c r="G16" s="1">
        <v>475456</v>
      </c>
      <c r="H16" s="1">
        <v>0</v>
      </c>
      <c r="I16" s="1">
        <v>891312.987</v>
      </c>
      <c r="J16" s="1">
        <v>761566.031</v>
      </c>
      <c r="K16" s="1">
        <v>97322.982</v>
      </c>
      <c r="L16" s="1">
        <f t="shared" si="0"/>
        <v>1750202</v>
      </c>
      <c r="M16" s="7" t="s">
        <v>77</v>
      </c>
    </row>
    <row r="17" spans="1:13" ht="30">
      <c r="A17" s="7" t="s">
        <v>42</v>
      </c>
      <c r="B17" s="7" t="s">
        <v>43</v>
      </c>
      <c r="C17" s="7" t="s">
        <v>39</v>
      </c>
      <c r="D17" s="8" t="s">
        <v>44</v>
      </c>
      <c r="E17" s="7" t="s">
        <v>45</v>
      </c>
      <c r="F17" s="7" t="s">
        <v>26</v>
      </c>
      <c r="G17" s="1">
        <v>399491</v>
      </c>
      <c r="H17" s="1">
        <v>41844.867</v>
      </c>
      <c r="I17" s="1">
        <v>172473.37</v>
      </c>
      <c r="J17" s="1">
        <v>0</v>
      </c>
      <c r="K17" s="1">
        <v>720303</v>
      </c>
      <c r="L17" s="1">
        <f t="shared" si="0"/>
        <v>934621.237</v>
      </c>
      <c r="M17" s="7" t="s">
        <v>78</v>
      </c>
    </row>
    <row r="18" spans="1:13" ht="30">
      <c r="A18" s="7" t="s">
        <v>46</v>
      </c>
      <c r="B18" s="7" t="s">
        <v>47</v>
      </c>
      <c r="C18" s="7" t="s">
        <v>39</v>
      </c>
      <c r="D18" s="8" t="s">
        <v>48</v>
      </c>
      <c r="E18" s="7" t="s">
        <v>49</v>
      </c>
      <c r="F18" s="7" t="s">
        <v>26</v>
      </c>
      <c r="G18" s="1">
        <v>861999</v>
      </c>
      <c r="H18" s="1">
        <v>65356.726</v>
      </c>
      <c r="I18" s="1">
        <v>338246.105</v>
      </c>
      <c r="J18" s="1">
        <v>216005.823</v>
      </c>
      <c r="K18" s="1">
        <v>319241.302</v>
      </c>
      <c r="L18" s="1">
        <f t="shared" si="0"/>
        <v>938849.956</v>
      </c>
      <c r="M18" s="7" t="s">
        <v>80</v>
      </c>
    </row>
    <row r="19" spans="1:13" ht="30">
      <c r="A19" s="7" t="s">
        <v>66</v>
      </c>
      <c r="B19" s="7"/>
      <c r="C19" s="7" t="s">
        <v>39</v>
      </c>
      <c r="D19" s="8" t="s">
        <v>72</v>
      </c>
      <c r="E19" s="7" t="s">
        <v>67</v>
      </c>
      <c r="F19" s="7" t="s">
        <v>15</v>
      </c>
      <c r="G19" s="1">
        <v>2584881</v>
      </c>
      <c r="H19" s="1">
        <v>0</v>
      </c>
      <c r="I19" s="1">
        <v>0</v>
      </c>
      <c r="J19" s="1">
        <v>4325.847</v>
      </c>
      <c r="K19" s="1">
        <v>1195777</v>
      </c>
      <c r="L19" s="1">
        <f t="shared" si="0"/>
        <v>1200102.847</v>
      </c>
      <c r="M19" s="7" t="s">
        <v>74</v>
      </c>
    </row>
    <row r="20" spans="1:13" ht="30">
      <c r="A20" s="7" t="s">
        <v>68</v>
      </c>
      <c r="B20" s="7"/>
      <c r="C20" s="7" t="s">
        <v>70</v>
      </c>
      <c r="D20" s="8" t="s">
        <v>71</v>
      </c>
      <c r="E20" s="7" t="s">
        <v>69</v>
      </c>
      <c r="F20" s="7" t="s">
        <v>15</v>
      </c>
      <c r="G20" s="1">
        <v>101716</v>
      </c>
      <c r="H20" s="1">
        <v>0</v>
      </c>
      <c r="I20" s="1">
        <v>0</v>
      </c>
      <c r="J20" s="1">
        <v>49532.78</v>
      </c>
      <c r="K20" s="1">
        <v>236467</v>
      </c>
      <c r="L20" s="1">
        <f t="shared" si="0"/>
        <v>285999.78</v>
      </c>
      <c r="M20" s="7" t="s">
        <v>79</v>
      </c>
    </row>
    <row r="21" spans="1:13" ht="45">
      <c r="A21" s="7" t="s">
        <v>50</v>
      </c>
      <c r="B21" s="7" t="s">
        <v>51</v>
      </c>
      <c r="C21" s="7" t="s">
        <v>52</v>
      </c>
      <c r="D21" s="8" t="s">
        <v>53</v>
      </c>
      <c r="E21" s="7" t="s">
        <v>54</v>
      </c>
      <c r="F21" s="7" t="s">
        <v>15</v>
      </c>
      <c r="G21" s="1">
        <v>5715775</v>
      </c>
      <c r="H21" s="1">
        <v>0</v>
      </c>
      <c r="I21" s="1">
        <v>0</v>
      </c>
      <c r="J21" s="1">
        <v>0</v>
      </c>
      <c r="K21" s="1">
        <v>0</v>
      </c>
      <c r="L21" s="1">
        <f t="shared" si="0"/>
        <v>0</v>
      </c>
      <c r="M21" s="7" t="s">
        <v>75</v>
      </c>
    </row>
    <row r="23" ht="15">
      <c r="A23" s="2" t="s">
        <v>86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Silva Moraga (Dirplan)</dc:creator>
  <cp:keywords/>
  <dc:description/>
  <cp:lastModifiedBy>Esteban Arriagada Marin (DIRPLAN)</cp:lastModifiedBy>
  <cp:lastPrinted>2021-04-20T13:04:09Z</cp:lastPrinted>
  <dcterms:created xsi:type="dcterms:W3CDTF">2020-07-28T14:18:23Z</dcterms:created>
  <dcterms:modified xsi:type="dcterms:W3CDTF">2021-11-09T12:44:04Z</dcterms:modified>
  <cp:category/>
  <cp:version/>
  <cp:contentType/>
  <cp:contentStatus/>
</cp:coreProperties>
</file>